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DEZINFECTANȚI pentru proiect 2026\DEMARARE 2026\"/>
    </mc:Choice>
  </mc:AlternateContent>
  <xr:revisionPtr revIDLastSave="0" documentId="8_{62FF6C5F-1CBE-48DA-B2B0-BCBE9D2BBF9B}" xr6:coauthVersionLast="47" xr6:coauthVersionMax="47" xr10:uidLastSave="{00000000-0000-0000-0000-000000000000}"/>
  <bookViews>
    <workbookView xWindow="-120" yWindow="-120" windowWidth="29040" windowHeight="15720" xr2:uid="{A312A09A-967E-4F13-BAF5-A5A6E822E5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R95" i="1" l="1"/>
  <c r="JS95" i="1" s="1"/>
  <c r="JQ95" i="1"/>
  <c r="JR94" i="1"/>
  <c r="JS94" i="1" s="1"/>
  <c r="JQ94" i="1"/>
  <c r="JS93" i="1"/>
  <c r="JR93" i="1"/>
  <c r="JQ93" i="1"/>
  <c r="JS92" i="1"/>
  <c r="JR92" i="1"/>
  <c r="JQ92" i="1"/>
  <c r="JR91" i="1"/>
  <c r="JS91" i="1" s="1"/>
  <c r="JQ91" i="1"/>
  <c r="JS90" i="1"/>
  <c r="JR90" i="1"/>
  <c r="JQ90" i="1"/>
  <c r="JR89" i="1"/>
  <c r="JS89" i="1" s="1"/>
  <c r="JQ89" i="1"/>
  <c r="JS88" i="1"/>
  <c r="JR88" i="1"/>
  <c r="JQ88" i="1"/>
  <c r="JR87" i="1"/>
  <c r="JS87" i="1" s="1"/>
  <c r="JQ87" i="1"/>
  <c r="JR86" i="1"/>
  <c r="JS86" i="1" s="1"/>
  <c r="JQ86" i="1"/>
  <c r="JS85" i="1"/>
  <c r="JR85" i="1"/>
  <c r="JQ85" i="1"/>
  <c r="JS84" i="1"/>
  <c r="JR84" i="1"/>
  <c r="JQ84" i="1"/>
  <c r="JR83" i="1"/>
  <c r="JS83" i="1" s="1"/>
  <c r="JQ83" i="1"/>
  <c r="JS82" i="1"/>
  <c r="JR82" i="1"/>
  <c r="JQ82" i="1"/>
  <c r="JR81" i="1"/>
  <c r="JS81" i="1" s="1"/>
  <c r="JQ81" i="1"/>
  <c r="JS80" i="1"/>
  <c r="JR80" i="1"/>
  <c r="JQ80" i="1"/>
  <c r="JR79" i="1"/>
  <c r="JS79" i="1" s="1"/>
  <c r="JQ79" i="1"/>
  <c r="JR78" i="1"/>
  <c r="JS78" i="1" s="1"/>
  <c r="JQ78" i="1"/>
  <c r="JS77" i="1"/>
  <c r="JR77" i="1"/>
  <c r="JQ77" i="1"/>
  <c r="JS76" i="1"/>
  <c r="JR76" i="1"/>
  <c r="JQ76" i="1"/>
  <c r="JR75" i="1"/>
  <c r="JS75" i="1" s="1"/>
  <c r="JQ75" i="1"/>
  <c r="JS74" i="1"/>
  <c r="JR74" i="1"/>
  <c r="JQ74" i="1"/>
  <c r="JR73" i="1"/>
  <c r="JS73" i="1" s="1"/>
  <c r="JQ73" i="1"/>
  <c r="JS72" i="1"/>
  <c r="JR72" i="1"/>
  <c r="JQ72" i="1"/>
  <c r="JR71" i="1"/>
  <c r="JS71" i="1" s="1"/>
  <c r="JQ71" i="1"/>
  <c r="JR70" i="1"/>
  <c r="JS70" i="1" s="1"/>
  <c r="JQ70" i="1"/>
  <c r="JS69" i="1"/>
  <c r="JR69" i="1"/>
  <c r="JQ69" i="1"/>
  <c r="JS68" i="1"/>
  <c r="JR68" i="1"/>
  <c r="JQ68" i="1"/>
  <c r="JR67" i="1"/>
  <c r="JS67" i="1" s="1"/>
  <c r="JQ67" i="1"/>
  <c r="JS66" i="1"/>
  <c r="JR66" i="1"/>
  <c r="JQ66" i="1"/>
  <c r="JR65" i="1"/>
  <c r="JS65" i="1" s="1"/>
  <c r="JQ65" i="1"/>
  <c r="JS64" i="1"/>
  <c r="JR64" i="1"/>
  <c r="JQ64" i="1"/>
  <c r="JR63" i="1"/>
  <c r="JS63" i="1" s="1"/>
  <c r="JQ63" i="1"/>
  <c r="JR62" i="1"/>
  <c r="JS62" i="1" s="1"/>
  <c r="JQ62" i="1"/>
  <c r="JS61" i="1"/>
  <c r="JR61" i="1"/>
  <c r="JQ61" i="1"/>
  <c r="JS60" i="1"/>
  <c r="JR60" i="1"/>
  <c r="JQ60" i="1"/>
  <c r="JR59" i="1"/>
  <c r="JS59" i="1" s="1"/>
  <c r="JQ59" i="1"/>
  <c r="JS58" i="1"/>
  <c r="JR58" i="1"/>
  <c r="JQ58" i="1"/>
  <c r="JR57" i="1"/>
  <c r="JS57" i="1" s="1"/>
  <c r="JQ57" i="1"/>
  <c r="JS56" i="1"/>
  <c r="JR56" i="1"/>
  <c r="JQ56" i="1"/>
  <c r="JR55" i="1"/>
  <c r="JS55" i="1" s="1"/>
  <c r="JQ55" i="1"/>
  <c r="JR54" i="1"/>
  <c r="JS54" i="1" s="1"/>
  <c r="JQ54" i="1"/>
  <c r="JS53" i="1"/>
  <c r="JR53" i="1"/>
  <c r="JQ53" i="1"/>
  <c r="JR52" i="1"/>
  <c r="JS52" i="1" s="1"/>
  <c r="JQ52" i="1"/>
  <c r="JR51" i="1"/>
  <c r="JS51" i="1" s="1"/>
  <c r="JQ51" i="1"/>
  <c r="JS50" i="1"/>
  <c r="JR50" i="1"/>
  <c r="JQ50" i="1"/>
  <c r="JR49" i="1"/>
  <c r="JS49" i="1" s="1"/>
  <c r="JQ49" i="1"/>
  <c r="JS48" i="1"/>
  <c r="JR48" i="1"/>
  <c r="JQ48" i="1"/>
  <c r="JR47" i="1"/>
  <c r="JS47" i="1" s="1"/>
  <c r="JQ47" i="1"/>
  <c r="JR46" i="1"/>
  <c r="JS46" i="1" s="1"/>
  <c r="JQ46" i="1"/>
  <c r="JS45" i="1"/>
  <c r="JR45" i="1"/>
  <c r="JQ45" i="1"/>
  <c r="JR44" i="1"/>
  <c r="JS44" i="1" s="1"/>
  <c r="JQ44" i="1"/>
  <c r="JR43" i="1"/>
  <c r="JS43" i="1" s="1"/>
  <c r="JQ43" i="1"/>
  <c r="JS42" i="1"/>
  <c r="JR42" i="1"/>
  <c r="JQ42" i="1"/>
  <c r="JR41" i="1"/>
  <c r="JS41" i="1" s="1"/>
  <c r="JQ41" i="1"/>
  <c r="JS40" i="1"/>
  <c r="JR40" i="1"/>
  <c r="JQ40" i="1"/>
  <c r="JR39" i="1"/>
  <c r="JS39" i="1" s="1"/>
  <c r="JQ39" i="1"/>
  <c r="JR38" i="1"/>
  <c r="JS38" i="1" s="1"/>
  <c r="JQ38" i="1"/>
  <c r="JS37" i="1"/>
  <c r="JR37" i="1"/>
  <c r="JQ37" i="1"/>
  <c r="JR36" i="1"/>
  <c r="JS36" i="1" s="1"/>
  <c r="JQ36" i="1"/>
  <c r="JR35" i="1"/>
  <c r="JS35" i="1" s="1"/>
  <c r="JQ35" i="1"/>
  <c r="JS34" i="1"/>
  <c r="JR34" i="1"/>
  <c r="JQ34" i="1"/>
  <c r="JR33" i="1"/>
  <c r="JS33" i="1" s="1"/>
  <c r="JQ33" i="1"/>
  <c r="JS32" i="1"/>
  <c r="JR32" i="1"/>
  <c r="JQ32" i="1"/>
  <c r="JR31" i="1"/>
  <c r="JS31" i="1" s="1"/>
  <c r="JQ31" i="1"/>
  <c r="JR30" i="1"/>
  <c r="JS30" i="1" s="1"/>
  <c r="JQ30" i="1"/>
  <c r="JS29" i="1"/>
  <c r="JR29" i="1"/>
  <c r="JQ29" i="1"/>
  <c r="JR28" i="1"/>
  <c r="JS28" i="1" s="1"/>
  <c r="JQ28" i="1"/>
  <c r="JR27" i="1"/>
  <c r="JS27" i="1" s="1"/>
  <c r="JQ27" i="1"/>
  <c r="JS26" i="1"/>
  <c r="JR26" i="1"/>
  <c r="JQ26" i="1"/>
  <c r="JR25" i="1"/>
  <c r="JS25" i="1" s="1"/>
  <c r="JQ25" i="1"/>
  <c r="JS24" i="1"/>
  <c r="JR24" i="1"/>
  <c r="JQ24" i="1"/>
  <c r="JR23" i="1"/>
  <c r="JS23" i="1" s="1"/>
  <c r="JQ23" i="1"/>
  <c r="JR22" i="1"/>
  <c r="JS22" i="1" s="1"/>
  <c r="JQ22" i="1"/>
  <c r="JS21" i="1"/>
  <c r="JR21" i="1"/>
  <c r="JQ21" i="1"/>
  <c r="JR20" i="1"/>
  <c r="JS20" i="1" s="1"/>
  <c r="JQ20" i="1"/>
  <c r="JR19" i="1"/>
  <c r="JS19" i="1" s="1"/>
  <c r="JQ19" i="1"/>
  <c r="JS18" i="1"/>
  <c r="JR18" i="1"/>
  <c r="JQ18" i="1"/>
  <c r="JR17" i="1"/>
  <c r="JS17" i="1" s="1"/>
  <c r="JQ17" i="1"/>
  <c r="JS16" i="1"/>
  <c r="JR16" i="1"/>
  <c r="JQ16" i="1"/>
  <c r="JR15" i="1"/>
  <c r="JS15" i="1" s="1"/>
  <c r="JQ15" i="1"/>
  <c r="JR14" i="1"/>
  <c r="JS14" i="1" s="1"/>
  <c r="JQ14" i="1"/>
  <c r="JS13" i="1"/>
  <c r="JR13" i="1"/>
  <c r="JQ13" i="1"/>
  <c r="JR12" i="1"/>
  <c r="JS12" i="1" s="1"/>
  <c r="JQ12" i="1"/>
  <c r="JR11" i="1"/>
  <c r="JS11" i="1" s="1"/>
  <c r="JQ11" i="1"/>
  <c r="JS10" i="1"/>
  <c r="JR10" i="1"/>
  <c r="JQ10" i="1"/>
  <c r="JR9" i="1"/>
  <c r="JS9" i="1" s="1"/>
  <c r="JQ9" i="1"/>
  <c r="JS8" i="1"/>
  <c r="JR8" i="1"/>
  <c r="JR96" i="1" s="1"/>
  <c r="JQ8" i="1"/>
  <c r="JQ96" i="1" s="1"/>
</calcChain>
</file>

<file path=xl/sharedStrings.xml><?xml version="1.0" encoding="utf-8"?>
<sst xmlns="http://schemas.openxmlformats.org/spreadsheetml/2006/main" count="1776" uniqueCount="921">
  <si>
    <t>Отбор:</t>
  </si>
  <si>
    <t>Categoria Равно "DEZINFECTANȚI"</t>
  </si>
  <si>
    <t>Nr Lot</t>
  </si>
  <si>
    <t>Denumirea poziției</t>
  </si>
  <si>
    <t>Specificație Tehnică</t>
  </si>
  <si>
    <t>Unitatea de măsură</t>
  </si>
  <si>
    <t>Preț per L/Kg fără TVA</t>
  </si>
  <si>
    <t>ADMINISTRATIA NATIONALA A PENITENCIARELOR (0004)</t>
  </si>
  <si>
    <t>CABINETUL INDIVIDUAL AL MEDICULUI DE FAMILIE CORCODEL GEORGETA (0025)</t>
  </si>
  <si>
    <t>CABINETUL INDIVIDUAL AL MEDICULUI DE FAMILIE CORJAN VIORICA (0026)</t>
  </si>
  <si>
    <t>CENTRUL DE MEDICINA LEGALA (0035)</t>
  </si>
  <si>
    <t>CENTRUL DE PLASAMENT PENTRU PERSOANE VIRSTNICE SI PERSOANE CU DIZABILITATI COM COCIERI (0037)</t>
  </si>
  <si>
    <t>CENTRUL DE PLASAMENT SI REABILITARE PENTRU COPII DE VARSTA FRAGEDA MUN CHISINAU (0038)</t>
  </si>
  <si>
    <t>CENTRUL DE PLASAMENT TEMPORAR PENTRU PERSOANE CU DIZABILITATI (ADULTE) BADICENI (0040)</t>
  </si>
  <si>
    <t>CENTRUL DE PLASAMENT TEMPORAR PENTRU PERSOANE CU DIZABILITATI (ADULTE) BALTI (0041)</t>
  </si>
  <si>
    <t>CENTRUL DE PLASAMENT TEMPORAR PENTRU PERSOANE CU DIZABILITATI (ADULTE) BRINZENI (0042)</t>
  </si>
  <si>
    <t>CENTRUL DE PLASAMENT TEMPORAR PENTRU PERSOANE CU DIZABILITATI MUN HANCESTI (0044)</t>
  </si>
  <si>
    <t>CENTRUL DE PLASAMENT TEMPORAR PENTRU PERSOANE CU DIZABILITATI MUN ORHEI (0045)</t>
  </si>
  <si>
    <t>CENTRUL DE PLASAMENT TEMPORAR SI REABILITARE PENTRU COPII MUN BALTI (0046)</t>
  </si>
  <si>
    <t>CENTRUL DE REABILITARE A PERSOANELOR VIRSTNICE SI PERSOANELOR CU DIZABILITATI (ADULTE) “SPERANTA (0047)</t>
  </si>
  <si>
    <t>CENTRUL DE REABILITARE SI PROTECTIE SOCIAL A COPIILOR IN SITUATIE DE RISC “ПЛАМЪЧЕ OR TARACLIA (0049)</t>
  </si>
  <si>
    <t>CENTRUL DE RECUPERARE PENTRU COPII CEADIR-LUNGA (0050)</t>
  </si>
  <si>
    <t>CENTRUL NATIONAL DE TRANSFUZIE A SANGELUI (0055)</t>
  </si>
  <si>
    <t>CMF TRISMED-PRIM (0064)</t>
  </si>
  <si>
    <t>CMF ZUBCOV&amp;PETRACHI (0066)</t>
  </si>
  <si>
    <t>II CABINETUL INDIVIDUAL AL MEDICULUI DE FAMILIE BLEGA LILIA (0128)</t>
  </si>
  <si>
    <t>IM CENTRUL STOMATOLOGIC MUNICIPAL CHISINAU (0131)</t>
  </si>
  <si>
    <t>IM CENTRUL STOMATOLOGIC RAIONAL ANENII NOI (0132)</t>
  </si>
  <si>
    <t>IM CENTRUL STOMATOLOGIC RAIONAL CALARASI (0134)</t>
  </si>
  <si>
    <t>IM CENTRUL STOMATOLOGIC RAIONAL CAUSENI (0135)</t>
  </si>
  <si>
    <t>IM CENTRUL STOMATOLOGIC RAIONAL CIMISLIA (0136)</t>
  </si>
  <si>
    <t>IM CENTRUL STOMATOLOGIC RAIONAL CRIULENI (0137)</t>
  </si>
  <si>
    <t>IM CENTRUL STOMATOLOGIC RAIONAL HANCESTI (0140)</t>
  </si>
  <si>
    <t>IM CENTRUL STOMATOLOGIC RAIONAL IALOVENI (0141)</t>
  </si>
  <si>
    <t>IM CENTRUL STOMATOLOGIC RAIONAL LEOVA (0142)</t>
  </si>
  <si>
    <t>IM CENTRUL STOMATOLOGIC RAIONAL OCNITA (0144)</t>
  </si>
  <si>
    <t>IM CENTRUL STOMATOLOGIC RAIONAL RASCANI (0145)</t>
  </si>
  <si>
    <t>IM CENTRUL STOMATOLOGIC RAIONAL REZINA (0146)</t>
  </si>
  <si>
    <t>IM CENTRUL STOMATOLOGIC RAIONAL SINGEREI (0147)</t>
  </si>
  <si>
    <t>IM CENTRUL STOMATOLOGIC RAIONAL SOROCA (0149)</t>
  </si>
  <si>
    <t>IMSP ASOCIATIA MEDICALA TERITORIALA BOTANICA (0160)</t>
  </si>
  <si>
    <t>IMSP ASOCIATIA MEDICALA TERITORIALA BUIUCANI (0161)</t>
  </si>
  <si>
    <t>IMSP ASOCIATIA MEDICALA TERITORIALA CENTRU (0162)</t>
  </si>
  <si>
    <t>IMSP ASOCIATIA MEDICALA TERITORIALA CIOCANA (0163)</t>
  </si>
  <si>
    <t>IMSP ASOCIATIA MEDICALA TERITORIALA RASCANI (0164)</t>
  </si>
  <si>
    <t>IMSP CENTRUL DE SANATATE BACIOI (0168)</t>
  </si>
  <si>
    <t>IMSP CENTRUL DE SANATATE BADICENI (0169)</t>
  </si>
  <si>
    <t>IMSP CENTRUL DE SANATATE BAIMACLIA (0170)</t>
  </si>
  <si>
    <t>IMSP CENTRUL DE SANATATE BALATINA (0172)</t>
  </si>
  <si>
    <t>IMSP CENTRUL DE SANATATE BARDAR (0173)</t>
  </si>
  <si>
    <t>IMSP CENTRUL DE SANATATE BASARABEASCA (0174)</t>
  </si>
  <si>
    <t>IMSP CENTRUL DE SANATATE BILICENII VECHI (0176)</t>
  </si>
  <si>
    <t>IMSP CENTRUL DE SANATATE BIRUINTA (0177)</t>
  </si>
  <si>
    <t>IMSP CENTRUL DE SANATATE BOBEICA (0178)</t>
  </si>
  <si>
    <t>IMSP CENTRUL DE SANATATE BOROGANI (0181)</t>
  </si>
  <si>
    <t>IMSP CENTRUL DE SANATATE BRANZENI NOI (0182)</t>
  </si>
  <si>
    <t>IMSP CENTRUL DE SANATATE BRAVICEA (0183)</t>
  </si>
  <si>
    <t>IMSP CENTRUL DE SANATATE BRAVICENI (0184)</t>
  </si>
  <si>
    <t>IMSP CENTRUL DE SANATATE BRICENI (0185)</t>
  </si>
  <si>
    <t>IMSP CENTRUL DE SANATATE BUDESTI (0188)</t>
  </si>
  <si>
    <t>IMSP CENTRUL DE SANATATE BUJOR (0189)</t>
  </si>
  <si>
    <t>IMSP CENTRUL DE SANATATE CAHUL (0192)</t>
  </si>
  <si>
    <t>IMSP CENTRUL DE SANATATE CALARASI (0195)</t>
  </si>
  <si>
    <t>IMSP CENTRUL DE SANATATE CANTEMIR (0196)</t>
  </si>
  <si>
    <t>IMSP CENTRUL DE SANATATE CAUSENI (0197)</t>
  </si>
  <si>
    <t>IMSP CENTRUL DE SANATATE CAZANESTI (0199)</t>
  </si>
  <si>
    <t>IMSP CENTRUL DE SANATATE CEADIR-LUNGA (0200)</t>
  </si>
  <si>
    <t>IMSP CENTRUL DE SANATATE CHIPERCENI (0204)</t>
  </si>
  <si>
    <t>IMSP CENTRUL DE SANATATE CHIRSOVA (0205)</t>
  </si>
  <si>
    <t>IMSP CENTRUL DE SANATATE CHISCARENI (0206)</t>
  </si>
  <si>
    <t>IMSP CENTRUL DE SANATATE CIMISLIA (0208)</t>
  </si>
  <si>
    <t>IMSP CENTRUL DE SANATATE CIOCALTENI (0212)</t>
  </si>
  <si>
    <t>IMSP CENTRUL DE SANATATE CIOLACU NOU (0213)</t>
  </si>
  <si>
    <t>IMSP CENTRUL DE SANATATE CIORESCU (0214)</t>
  </si>
  <si>
    <t>IMSP CENTRUL DE SANATATE CIUCIULEA (0216)</t>
  </si>
  <si>
    <t>IMSP CENTRUL DE SANATATE CIUCIULENI (0217)</t>
  </si>
  <si>
    <t>IMSP CENTRUL DE SANATATE CIUTULESTI (0218)</t>
  </si>
  <si>
    <t>IMSP CENTRUL DE SANATATE COCIULIA (0220)</t>
  </si>
  <si>
    <t>IMSP CENTRUL DE SANATATE COJUSNA (0222)</t>
  </si>
  <si>
    <t>IMSP CENTRUL DE SANATATE COLIBAS (0223)</t>
  </si>
  <si>
    <t>IMSP CENTRUL DE SANATATE COLONITA (0224)</t>
  </si>
  <si>
    <t>IMSP CENTRUL DE SANATATE COMRAT (0225)</t>
  </si>
  <si>
    <t>IMSP CENTRUL DE SANATATE COPACENI (0227)</t>
  </si>
  <si>
    <t>IMSP CENTRUL DE SANATATE COPANCA (0228)</t>
  </si>
  <si>
    <t>IMSP CENTRUL DE SANATATE CORLATENI (0231)</t>
  </si>
  <si>
    <t>IMSP CENTRUL DE SANATATE COSAUTI (0233)</t>
  </si>
  <si>
    <t>IMSP CENTRUL DE SANATATE COSTESTI IALOVENI (0234)</t>
  </si>
  <si>
    <t>IMSP CENTRUL DE SANATATE COSTESTI RASCANI (0235)</t>
  </si>
  <si>
    <t>IMSP CENTRUL DE SANATATE COTIUJENII MARI (0236)</t>
  </si>
  <si>
    <t>IMSP CENTRUL DE SANATATE CRASNOARMEISCOE (0238)</t>
  </si>
  <si>
    <t>IMSP CENTRUL DE SANATATE CRIULENI (0241)</t>
  </si>
  <si>
    <t>IMSP CENTRUL DE SANATATE CROCMAZ (0242)</t>
  </si>
  <si>
    <t>IMSP CENTRUL DE SANATATE CUBOLTA (0243)</t>
  </si>
  <si>
    <t>IMSP CENTRUL DE SANATATE CUCURUZENI (0244)</t>
  </si>
  <si>
    <t>IMSP CENTRUL DE SANATATE CUPCINI (0246)</t>
  </si>
  <si>
    <t>IMSP CENTRUL DE SANATATE DANUTENI (0247)</t>
  </si>
  <si>
    <t>IMSP CENTRUL DE SANATATE DONDUSENI (0249)</t>
  </si>
  <si>
    <t>IMSP CENTRUL DE SANATATE DRAGANESTI (0250)</t>
  </si>
  <si>
    <t>IMSP CENTRUL DE SANATATE DROCHIA A MANZIUC (0251)</t>
  </si>
  <si>
    <t>IMSP CENTRUL DE SANATATE DUBASARI (0252)</t>
  </si>
  <si>
    <t>IMSP CENTRUL DE SANATATE DUBASARII VECHI (0253)</t>
  </si>
  <si>
    <t>IMSP CENTRUL DE SANATATE DURLESTI (0254)</t>
  </si>
  <si>
    <t>IMSP CENTRUL DE SANATATE EDINET (0255)</t>
  </si>
  <si>
    <t>IMSP CENTRUL DE SANATATE FALESTI (0256)</t>
  </si>
  <si>
    <t>IMSP CENTRUL DE SANATATE FLAMINZENI COSCODENI (0259)</t>
  </si>
  <si>
    <t>IMSP CENTRUL DE SANATATE FLORENI (0260)</t>
  </si>
  <si>
    <t>IMSP CENTRUL DE SANATATE FRUNZA (0261)</t>
  </si>
  <si>
    <t>IMSP CENTRUL DE SANATATE FUNDURII VECHI (0262)</t>
  </si>
  <si>
    <t>IMSP CENTRUL DE SANATATE GAVANOASA (0263)</t>
  </si>
  <si>
    <t>IMSP CENTRUL DE SANATATE GHIDIGHICI (0265)</t>
  </si>
  <si>
    <t>IMSP CENTRUL DE SANATATE GHINDESTI (0266)</t>
  </si>
  <si>
    <t>IMSP CENTRUL DE SANATATE GLODENI (0269)</t>
  </si>
  <si>
    <t>IMSP CENTRUL DE SANATATE GRATIESTI (0271)</t>
  </si>
  <si>
    <t>IMSP CENTRUL DE SANATATE GURA GALBENEI (0274)</t>
  </si>
  <si>
    <t>IMSP CENTRUL DE SANATATE HANCESTI (0276)</t>
  </si>
  <si>
    <t>IMSP CENTRUL DE SANATATE HARBOVAT (0277)</t>
  </si>
  <si>
    <t>IMSP CENTRUL DE SANATATE HORESTI (0279)</t>
  </si>
  <si>
    <t>IMSP CENTRUL DE SANATATE HRUSOVA (0280)</t>
  </si>
  <si>
    <t>IMSP CENTRUL DE SANATATE IABLOANA (0281)</t>
  </si>
  <si>
    <t>IMSP CENTRUL DE SANATATE IALOVENI (0282)</t>
  </si>
  <si>
    <t>IMSP CENTRUL DE SANATATE IARGARA (0283)</t>
  </si>
  <si>
    <t>IMSP CENTRUL DE SANATATE ISACOVA (0285)</t>
  </si>
  <si>
    <t>IMSP CENTRUL DE SANATATE LAPUSNA PASCANI (0289)</t>
  </si>
  <si>
    <t>IMSP CENTRUL DE SANATATE LARGA (0290)</t>
  </si>
  <si>
    <t>IMSP CENTRUL DE SANATATE LARGA NOUA (0291)</t>
  </si>
  <si>
    <t>IMSP CENTRUL DE SANATATE LEOVA (0292)</t>
  </si>
  <si>
    <t>IMSP CENTRUL DE SANATATE LIMBENII VECHI (0293)</t>
  </si>
  <si>
    <t>IMSP CENTRUL DE SANATATE LOZOVA (0295)</t>
  </si>
  <si>
    <t>IMSP CENTRUL DE SANATATE MACARESTI-COSTULENI (0296)</t>
  </si>
  <si>
    <t>IMSP CENTRUL DE SANATATE MAGDACESTI (0297)</t>
  </si>
  <si>
    <t>IMSP CENTRUL DE SANATATE MANOILESTI (0298)</t>
  </si>
  <si>
    <t>IMSP CENTRUL DE SANATATE MARAMONOVCA (0299)</t>
  </si>
  <si>
    <t>IMSP CENTRUL DE SANATATE MARANDENI (0300)</t>
  </si>
  <si>
    <t>IMSP CENTRUL DE SANATATE MARCULESTI GRIGORE BIVOL (0301)</t>
  </si>
  <si>
    <t>IMSP CENTRUL DE SANATATE MILESTII MICI (0308)</t>
  </si>
  <si>
    <t>IMSP CENTRUL DE SANATATE MINDIC (0309)</t>
  </si>
  <si>
    <t>IMSP CENTRUL DE SANATATE MINDRESTI (0310)</t>
  </si>
  <si>
    <t>IMSP CENTRUL DE SANATATE NISPORENI (0316)</t>
  </si>
  <si>
    <t>IMSP CENTRUL DE SANATATE OCNITA (0318)</t>
  </si>
  <si>
    <t>IMSP CENTRUL DE SANATATE OLANESTI (0319)</t>
  </si>
  <si>
    <t>IMSP CENTRUL DE SANATATE ORHEI NR 1 (0321)</t>
  </si>
  <si>
    <t>IMSP CENTRUL DE SANATATE ORHEI NR 2 (0322)</t>
  </si>
  <si>
    <t>IMSP CENTRUL DE SANATATE OTACI (0323)</t>
  </si>
  <si>
    <t>IMSP CENTRUL DE SANATATE PANASESTI (0324)</t>
  </si>
  <si>
    <t>IMSP CENTRUL DE SANATATE PARCANI (0325)</t>
  </si>
  <si>
    <t>IMSP CENTRUL DE SANATATE PARJOLTENI (0326)</t>
  </si>
  <si>
    <t>IMSP CENTRUL DE SANATATE PELINIA (0328)</t>
  </si>
  <si>
    <t>IMSP CENTRUL DE SANATATE PEPENI (0329)</t>
  </si>
  <si>
    <t>IMSP CENTRUL DE SANATATE PERESECINA (0330)</t>
  </si>
  <si>
    <t>IMSP CENTRUL DE SANATATE PRODANESTI (0333)</t>
  </si>
  <si>
    <t>IMSP CENTRUL DE SANATATE PUHOI (0334)</t>
  </si>
  <si>
    <t>IMSP CENTRUL DE SANATATE RADOAIA (0337)</t>
  </si>
  <si>
    <t>IMSP CENTRUL DE SANATATE RASCANI (0338)</t>
  </si>
  <si>
    <t>IMSP CENTRUL DE SANATATE RASPOPENI (0339)</t>
  </si>
  <si>
    <t>IMSP CENTRUL DE SANATATE RAZENI (0340)</t>
  </si>
  <si>
    <t>IMSP CENTRUL DE SANATATE RECEA (0341)</t>
  </si>
  <si>
    <t>IMSP CENTRUL DE SANATATE REZINA (0342)</t>
  </si>
  <si>
    <t>IMSP CENTRUL DE SANATATE ROSCANI (0343)</t>
  </si>
  <si>
    <t>IMSP CENTRUL DE SANATATE RUDI (0345)</t>
  </si>
  <si>
    <t>IMSP CENTRUL DE SANATATE RUSESTII NOI (0346)</t>
  </si>
  <si>
    <t>IMSP CENTRUL DE SANATATE SADACLIA (0347)</t>
  </si>
  <si>
    <t>IMSP CENTRUL DE SANATATE SANATAUCA (0349)</t>
  </si>
  <si>
    <t>IMSP CENTRUL DE SANATATE SANGEREI (0351)</t>
  </si>
  <si>
    <t>IMSP CENTRUL DE SANATATE SANGEREII NOI (0352)</t>
  </si>
  <si>
    <t>IMSP CENTRUL DE SANATATE SARATENI (0356)</t>
  </si>
  <si>
    <t>IMSP CENTRUL DE SANATATE SARATENII VECHI (0357)</t>
  </si>
  <si>
    <t>IMSP CENTRUL DE SANATATE SIPOTENI (0360)</t>
  </si>
  <si>
    <t>IMSP CENTRUL DE SANATATE SLOBOZIA CREMENE (0362)</t>
  </si>
  <si>
    <t>IMSP CENTRUL DE SANATATE SOFIA (0364)</t>
  </si>
  <si>
    <t>IMSP CENTRUL DE SANATATE SOLDANESTI (0365)</t>
  </si>
  <si>
    <t>IMSP CENTRUL DE SANATATE SOROCA (0366)</t>
  </si>
  <si>
    <t>IMSP CENTRUL DE SANATATE SOROCA-NOUA (0367)</t>
  </si>
  <si>
    <t>IMSP CENTRUL DE SANATATE STAUCENI (0369)</t>
  </si>
  <si>
    <t>IMSP CENTRUL DE SANATATE STEFAN VODA (0370)</t>
  </si>
  <si>
    <t>IMSP CENTRUL DE SANATATE STRASENI (0371)</t>
  </si>
  <si>
    <t>IMSP CENTRUL DE SANATATE STURZOVCA (0372)</t>
  </si>
  <si>
    <t>IMSP CENTRUL DE SANATATE SURI (0374)</t>
  </si>
  <si>
    <t>IMSP CENTRUL DE SANATATE SUSLENI (0375)</t>
  </si>
  <si>
    <t>IMSP CENTRUL DE SANATATE TALMAZA (0376)</t>
  </si>
  <si>
    <t>IMSP CENTRUL DE SANATATE TANATARI (0377)</t>
  </si>
  <si>
    <t>IMSP CENTRUL DE SANATATE TANTARENI (0378)</t>
  </si>
  <si>
    <t>IMSP CENTRUL DE SANATATE TARACLIA (0379)</t>
  </si>
  <si>
    <t>IMSP CENTRUL DE SANATATE TARIGRAD (0382)</t>
  </si>
  <si>
    <t>IMSP CENTRUL DE SANATATE TAUL (0383)</t>
  </si>
  <si>
    <t>IMSP CENTRUL DE SANATATE TELENESTI (0384)</t>
  </si>
  <si>
    <t>IMSP CENTRUL DE SANATATE TIPALA (0386)</t>
  </si>
  <si>
    <t>IMSP CENTRUL DE SANATATE TOCUZ (0387)</t>
  </si>
  <si>
    <t>IMSP CENTRUL DE SANATATE TRUSENI (0390)</t>
  </si>
  <si>
    <t>IMSP CENTRUL DE SANATATE TVARDITA (0391)</t>
  </si>
  <si>
    <t>IMSP CENTRUL DE SANATATE VADENI (0393)</t>
  </si>
  <si>
    <t>IMSP CENTRUL DE SANATATE VADUL RASCOV (0395)</t>
  </si>
  <si>
    <t>IMSP CENTRUL DE SANATATE VALEA MARE (0397)</t>
  </si>
  <si>
    <t>IMSP CENTRUL DE SANATATE VARATIC (0399)</t>
  </si>
  <si>
    <t>IMSP CENTRUL DE SANATATE VASILCAU (0403)</t>
  </si>
  <si>
    <t>IMSP CENTRUL DE SANATATE VASILEUTI (0404)</t>
  </si>
  <si>
    <t>IMSP CENTRUL DE SANATATE VATRA (0405)</t>
  </si>
  <si>
    <t>IMSP CENTRUL DE SANATATE VINOGRADOVCA (0406)</t>
  </si>
  <si>
    <t>IMSP CENTRUL DE SANATATE VISOCA (0407)</t>
  </si>
  <si>
    <t>IMSP CENTRUL DE SANATATE VORNICENI (0408)</t>
  </si>
  <si>
    <t>IMSP CENTRUL DE SANATATE ZARNESTI (0411)</t>
  </si>
  <si>
    <t>IMSP CENTRUL DE SANATATE ZGURITA (0412)</t>
  </si>
  <si>
    <t>IMSP CENTRUL MEDICILOR DE FAMILIE FLORESTI (0414)</t>
  </si>
  <si>
    <t>IMSP CENTRUL MEDICILOR DE FAMILIE MUNICIPAL BALTI (0415)</t>
  </si>
  <si>
    <t>IMSP CENTRUL NATIONAL DE ASISTENTA MEDICALA URGENTA PRESPITALICEASCA (0416)</t>
  </si>
  <si>
    <t>IMSP CENTRUL REPUBLICAN DE DIAGNOSTICARE MEDICALA (0417)</t>
  </si>
  <si>
    <t>IMSP CENTRUL REPUBLICAN DE REABILITARE PENTRU COPII (0418)</t>
  </si>
  <si>
    <t>IMSP CENTRUL STOMATOLOGIC MUNICIPAL BALTI (0419)</t>
  </si>
  <si>
    <t>IMSP CENTRUL STOMATOLOGIC MUNICIPAL DE COPII (0420)</t>
  </si>
  <si>
    <t>IMSP CLINICA UNIVERSITARA DE ASISTENTA MEDICALA PRIMARA A USMF N TESTIMITANU (0421)</t>
  </si>
  <si>
    <t>IMSP CLINICA UNIVERSITARA STOMATOLOGICA A USMF N TESTEMITANU (0422)</t>
  </si>
  <si>
    <t>IMSP DISPENSARUL REPUBLICAN DE NARCOLOGIE (0424)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</si>
  <si>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</si>
  <si>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</si>
  <si>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</si>
  <si>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</si>
  <si>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</si>
  <si>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</si>
  <si>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MATERNITATEA MUNICIPALA NR 2 (0431)</t>
  </si>
  <si>
    <t>IMSP POLICLINICA DE STAT (0432)</t>
  </si>
  <si>
    <t>IMSP POLICLINICA STOMATOLOGICA REPUBLICANA (0433)</t>
  </si>
  <si>
    <t>IMSP SPITALUL CARPINENI (0434)</t>
  </si>
  <si>
    <t>IMSP SPITALUL CLINIC BALTI (0436)</t>
  </si>
  <si>
    <t>IMSP SPITALUL CLINIC DE BOLI INFECTIOASE T CIORBA (0437)</t>
  </si>
  <si>
    <t>IMSP SPITALUL CLINIC DE PSIHIATRIE (0438)</t>
  </si>
  <si>
    <t>IMSP SPITALUL CLINIC DE RECUPERARE SI INGRIJIRI CRONICE (0435)</t>
  </si>
  <si>
    <t>IMSP SPITALUL CLINIC DE TRAUMATOLOGIE SI ORTOPEDIE (0439)</t>
  </si>
  <si>
    <t>IMSP SPITALUL CLINIC MUNICIPAL DE BOLI CONTAGIOASE DE COPII (0440)</t>
  </si>
  <si>
    <t>IMSP SPITALUL CLINIC MUNICIPAL DE COPII NR 1 (0441)</t>
  </si>
  <si>
    <t>IMSP SPITALUL CLINIC MUNICIPAL DE COPII V IGNATENCO (0442)</t>
  </si>
  <si>
    <t>IMSP SPITALUL CLINIC MUNICIPAL DE FTIZIOPNEUMOLOGIE (0443)</t>
  </si>
  <si>
    <t>IMSP SPITALUL CLINIC MUNICIPAL GHEORGHE PALADI (0444)</t>
  </si>
  <si>
    <t>IMSP SPITALUL CLINIC MUNICIPAL NR 4 (0445)</t>
  </si>
  <si>
    <t>IMSP SPITALUL CLINIC MUNICIPAL SFANTA TREIME (0446)</t>
  </si>
  <si>
    <t>IMSP SPITALUL CLINIC MUNICIPAL SFANTUL ARHANGHEL MIHAIL (0447)</t>
  </si>
  <si>
    <t>IMSP SPITALUL CLINIC REPUBLICAN TIMOFEI MOSNEAGA (0448)</t>
  </si>
  <si>
    <t>IMSP SPITALUL DE PSIHIATRIE BALTI (0450)</t>
  </si>
  <si>
    <t>IMSP SPITALUL DE STAT (0452)</t>
  </si>
  <si>
    <t>IMSP SPITALUL RAIONAL ANENII NOI (0453)</t>
  </si>
  <si>
    <t>IMSP SPITALUL RAIONAL BRICENI (0455)</t>
  </si>
  <si>
    <t>IMSP SPITALUL RAIONAL CAHUL (0456)</t>
  </si>
  <si>
    <t>IMSP SPITALUL RAIONAL CALARASI (0457)</t>
  </si>
  <si>
    <t>IMSP SPITALUL RAIONAL CANTEMIR (0458)</t>
  </si>
  <si>
    <t>IMSP SPITALUL RAIONAL CAUSENI ANA SI ALEXANDRU (0459)</t>
  </si>
  <si>
    <t>IMSP SPITALUL RAIONAL CEADIR-LUNGA (0460)</t>
  </si>
  <si>
    <t>IMSP SPITALUL RAIONAL CIMISLIA (0461)</t>
  </si>
  <si>
    <t>IMSP SPITALUL RAIONAL COMRAT ISAAC GURFINCHEL (0462)</t>
  </si>
  <si>
    <t>IMSP SPITALUL RAIONAL CRIULENI (0463)</t>
  </si>
  <si>
    <t>IMSP SPITALUL RAIONAL DONDUSENI (0464)</t>
  </si>
  <si>
    <t>IMSP SPITALUL RAIONAL DROCHIA NICOLAE TESTEMITANU (0465)</t>
  </si>
  <si>
    <t>IMSP SPITALUL RAIONAL EDINET (0466)</t>
  </si>
  <si>
    <t>IMSP SPITALUL RAIONAL FALESTI (0467)</t>
  </si>
  <si>
    <t>IMSP SPITALUL RAIONAL FLORESTI (0468)</t>
  </si>
  <si>
    <t>IMSP SPITALUL RAIONAL GLODENI (0469)</t>
  </si>
  <si>
    <t>IMSP SPITALUL RAIONAL HANCESTI (0470)</t>
  </si>
  <si>
    <t>IMSP SPITALUL RAIONAL IALOVENI (0471)</t>
  </si>
  <si>
    <t>IMSP SPITALUL RAIONAL LEOVA (0472)</t>
  </si>
  <si>
    <t>IMSP SPITALUL RAIONAL NISPORENI (0473)</t>
  </si>
  <si>
    <t>IMSP SPITALUL RAIONAL OCNITA (0474)</t>
  </si>
  <si>
    <t>IMSP SPITALUL RAIONAL ORHEI (0475)</t>
  </si>
  <si>
    <t>IMSP SPITALUL RAIONAL RASCANI (0476)</t>
  </si>
  <si>
    <t>IMSP SPITALUL RAIONAL REZINA (0477)</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</si>
  <si>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</si>
  <si>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</si>
  <si>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</si>
  <si>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</si>
  <si>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</si>
  <si>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</si>
  <si>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</si>
  <si>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</si>
  <si>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</si>
  <si>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IP STOMATOLOGIE COMRAT (0492)</t>
  </si>
  <si>
    <t>IP STOMATOLOGIE VULCANESTI (0494)</t>
  </si>
  <si>
    <t>SERVICIUL DE INFORMATII SI SECURITATE AL REPUBLICII MOLDOVA (0569)</t>
  </si>
  <si>
    <t>SERVICIUL MEDICAL AL MINISTERULUI AFACERILOR INTERNE (0570)</t>
  </si>
  <si>
    <t>SPITALUL CLINIC MILITAR CENTRAL (0576)</t>
  </si>
  <si>
    <t>Cantitatea totală</t>
  </si>
  <si>
    <t>Suma estimată cu TVA</t>
  </si>
  <si>
    <t>Suma estimată fără TVA</t>
  </si>
  <si>
    <t>Suma alocată</t>
  </si>
  <si>
    <t>1.1</t>
  </si>
  <si>
    <r>
      <t xml:space="preserve">Dezinfecția </t>
    </r>
    <r>
      <rPr>
        <b/>
        <sz val="8"/>
        <color theme="4"/>
        <rFont val="Arial Narrow"/>
        <family val="2"/>
        <charset val="204"/>
      </rPr>
      <t>curentă</t>
    </r>
    <r>
      <rPr>
        <b/>
        <sz val="8"/>
        <color theme="1"/>
        <rFont val="Arial Narrow"/>
        <family val="2"/>
        <charset val="204"/>
      </rPr>
      <t xml:space="preserve"> a suprafețelor (peroxid de hidrogen c.c) Dezinfecția curentă a suprafețelor (peroxid de hidrogen, c.c.)</t>
    </r>
  </si>
  <si>
    <r>
      <t xml:space="preserve">Dezinfecția </t>
    </r>
    <r>
      <rPr>
        <b/>
        <sz val="8"/>
        <color theme="4"/>
        <rFont val="Arial Narrow"/>
        <family val="2"/>
        <charset val="204"/>
      </rPr>
      <t>curentă</t>
    </r>
    <r>
      <rPr>
        <b/>
        <sz val="8"/>
        <color theme="1"/>
        <rFont val="Arial Narrow"/>
        <family val="2"/>
        <charset val="204"/>
      </rPr>
      <t xml:space="preserve"> a suprafețelor (peroxid de hidrogen c.c) Dezinfecția curentă a suprafețelor (peroxid de hidrogen, c.c., ≤1L/kg) ( 003698 ), L/soluție de lu</t>
    </r>
  </si>
  <si>
    <r>
      <t>Dezinfecția curentă a suprafețelor (peroxid de hidrogen c.c) Dezinfecția curentă a suprafețelor (peroxid de hidrogen, c.c., ≤1L/kg) ( 003698 ),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</si>
  <si>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L/soluție de lucru</t>
  </si>
  <si>
    <t>1 000,00</t>
  </si>
  <si>
    <t>6 000,00</t>
  </si>
  <si>
    <t>2 500,00</t>
  </si>
  <si>
    <t>1 500,00</t>
  </si>
  <si>
    <t>5 000,00</t>
  </si>
  <si>
    <t>2 000,00</t>
  </si>
  <si>
    <t>35 000,00</t>
  </si>
  <si>
    <t>8 000,00</t>
  </si>
  <si>
    <t>20 000,00</t>
  </si>
  <si>
    <t>15 000,00</t>
  </si>
  <si>
    <t>10 000,00</t>
  </si>
  <si>
    <t>1.2</t>
  </si>
  <si>
    <r>
      <t xml:space="preserve">Dezinfecția </t>
    </r>
    <r>
      <rPr>
        <b/>
        <sz val="8"/>
        <color theme="4"/>
        <rFont val="Arial Narrow"/>
        <family val="2"/>
        <charset val="204"/>
      </rPr>
      <t>curentă</t>
    </r>
    <r>
      <rPr>
        <b/>
        <sz val="8"/>
        <color theme="1"/>
        <rFont val="Arial Narrow"/>
        <family val="2"/>
        <charset val="204"/>
      </rPr>
      <t xml:space="preserve"> a suprafețelor (peroxid de hidrogen c.c) Dezinfecția curentă a suprafețelor (peroxid de hidrogen c.c., ≤5L/kg) ( 003699 ), L/soluție de lu</t>
    </r>
  </si>
  <si>
    <r>
      <t>Dezinfecția curentă a suprafețelor (peroxid de hidrogen c.c) Dezinfecția curentă a suprafețelor (peroxid de hidrogen c.c., ≤5L/kg) ( 003699 ),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b/>
        <sz val="8"/>
        <color theme="4"/>
        <rFont val="Arial Narrow"/>
        <family val="2"/>
        <charset val="204"/>
      </rPr>
      <t xml:space="preserve">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</si>
  <si>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2 850,00</t>
  </si>
  <si>
    <t>39 150,00</t>
  </si>
  <si>
    <t>4 000,00</t>
  </si>
  <si>
    <t>200 000,00</t>
  </si>
  <si>
    <t>1 600,00</t>
  </si>
  <si>
    <t>25 000,00</t>
  </si>
  <si>
    <t>100 000,00</t>
  </si>
  <si>
    <t>3 500,00</t>
  </si>
  <si>
    <t>8 003,00</t>
  </si>
  <si>
    <t>2.1</t>
  </si>
  <si>
    <r>
      <t xml:space="preserve">Curățarea și dezinfecția </t>
    </r>
    <r>
      <rPr>
        <b/>
        <sz val="8"/>
        <color theme="4"/>
        <rFont val="Arial Narrow"/>
        <family val="2"/>
        <charset val="204"/>
      </rPr>
      <t>curentă</t>
    </r>
    <r>
      <rPr>
        <b/>
        <sz val="8"/>
        <color theme="1"/>
        <rFont val="Arial Narrow"/>
        <family val="2"/>
        <charset val="204"/>
      </rPr>
      <t xml:space="preserve"> a suprafețelor (peroxid de hidrogen, c.m.) Curățarea și dezinfecția curentă a suprafețelor (peroxid de hidrogen, c.m.)</t>
    </r>
  </si>
  <si>
    <r>
      <t xml:space="preserve">Curățarea și dezinfecția </t>
    </r>
    <r>
      <rPr>
        <b/>
        <sz val="8"/>
        <color theme="4"/>
        <rFont val="Arial Narrow"/>
        <family val="2"/>
        <charset val="204"/>
      </rPr>
      <t>curentă</t>
    </r>
    <r>
      <rPr>
        <b/>
        <sz val="8"/>
        <color theme="1"/>
        <rFont val="Arial Narrow"/>
        <family val="2"/>
        <charset val="204"/>
      </rPr>
      <t xml:space="preserve"> a suprafețelor (peroxid de hidrogen, c.m.) Curățarea și dezinfecția curentă a suprafețelor (peroxid de hidrogen, c.m. ≤1L/kg) ( 003700 ), litri</t>
    </r>
  </si>
  <si>
    <r>
      <t xml:space="preserve">Curățarea și dezinfecția curentă a suprafețelor (peroxid de hidrogen, c.m.) Curățarea și dezinfecția curentă a suprafețelor (peroxid de hidrogen, c.m. ≤1L/kg) ( 003700 ),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1 Litru/kg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</si>
  <si>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Litru</t>
  </si>
  <si>
    <t>2.2</t>
  </si>
  <si>
    <r>
      <t xml:space="preserve">Curățarea și dezinfecția </t>
    </r>
    <r>
      <rPr>
        <b/>
        <sz val="8"/>
        <color theme="4"/>
        <rFont val="Arial Narrow"/>
        <family val="2"/>
        <charset val="204"/>
      </rPr>
      <t>curentă</t>
    </r>
    <r>
      <rPr>
        <b/>
        <sz val="8"/>
        <color theme="1"/>
        <rFont val="Arial Narrow"/>
        <family val="2"/>
        <charset val="204"/>
      </rPr>
      <t xml:space="preserve"> a suprafețelor (peroxid de hidrogen, c.m.) Curățarea și dezinfecția curentă a suprafețelor (peroxid de hidrogen, c.m. ≤5L/kg) ( 003701 ), litri</t>
    </r>
  </si>
  <si>
    <r>
      <t xml:space="preserve">Curățarea și dezinfecția curentă a suprafețelor (peroxid de hidrogen, c.m.) Curățarea și dezinfecția curentă a suprafețelor (peroxid de hidrogen, c.m. ≤5L/kg) ( 003701 ),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5 litri/kg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</si>
  <si>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3.1</t>
  </si>
  <si>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30 min) Curățarea și dezinfecția curentă a suprafețelor (sare cuaternară, 30 min)</t>
    </r>
  </si>
  <si>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30 min) Curățarea și dezinfecția curentă a suprafețelor (sare cuaternară, 30 min, ≤1L) ( 003702 ), L/soluție de lu</t>
    </r>
  </si>
  <si>
    <r>
      <t xml:space="preserve">Curățarea și dezinfecția curentă a suprafețelor (sare cuaternară, 30 min) Curățarea și dezinfecția curentă a suprafețelor (sare cuaternară, 30 min, ≤1L) ( 003702 ),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</si>
  <si>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29 200,00</t>
  </si>
  <si>
    <t>3 000,00</t>
  </si>
  <si>
    <t>30 000,00</t>
  </si>
  <si>
    <t>45 000,00</t>
  </si>
  <si>
    <t>50 000,00</t>
  </si>
  <si>
    <t>16 000,00</t>
  </si>
  <si>
    <t>7 500,00</t>
  </si>
  <si>
    <t>75 000,00</t>
  </si>
  <si>
    <t>40 000,00</t>
  </si>
  <si>
    <t>60 000,00</t>
  </si>
  <si>
    <t>250 000,00</t>
  </si>
  <si>
    <t>12 000,00</t>
  </si>
  <si>
    <t>225 000,00</t>
  </si>
  <si>
    <t>3.2</t>
  </si>
  <si>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30 min) Curățarea și dezinfecția curentă a suprafețelor (sare cuaternară, 30 min, ≤5L) ( 003703 ), L/soluție de lu</t>
    </r>
  </si>
  <si>
    <r>
      <t xml:space="preserve">Curățarea și dezinfecția curentă a suprafețelor (sare cuaternară, 30 min) Curățarea și dezinfecția curentă a suprafețelor (sare cuaternară, 30 min, ≤5L) ( 003703 ),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</si>
  <si>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4 200,00</t>
  </si>
  <si>
    <t>3 700,00</t>
  </si>
  <si>
    <t>5 550,00</t>
  </si>
  <si>
    <t>320 000,00</t>
  </si>
  <si>
    <t>63 000,00</t>
  </si>
  <si>
    <t>750 000,00</t>
  </si>
  <si>
    <t>445 250,00</t>
  </si>
  <si>
    <t>4.1</t>
  </si>
  <si>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15 min) Curățarea și dezinfecția curentă a suprafețelor (sare cuaternară, 15 min)</t>
    </r>
  </si>
  <si>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15 min) Curățarea și dezinfecția curentă a suprafețelor (sare cuaternară, 15 min, ≤1L) ( 003704 ), L/soluție de lu</t>
    </r>
  </si>
  <si>
    <r>
      <t xml:space="preserve">Curățarea și dezinfecția curentă a suprafețelor (sare cuaternară, 15 min) Curățarea și dezinfecția curentă a suprafețelor (sare cuaternară, 15 min, ≤1L) ( 003704 ),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</si>
  <si>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150 000,00</t>
  </si>
  <si>
    <t>4.2</t>
  </si>
  <si>
    <r>
      <t xml:space="preserve">Curățarea și dezinfecția </t>
    </r>
    <r>
      <rPr>
        <b/>
        <sz val="8"/>
        <color theme="4"/>
        <rFont val="Arial Narrow"/>
        <family val="2"/>
        <charset val="204"/>
      </rPr>
      <t>curentă</t>
    </r>
    <r>
      <rPr>
        <b/>
        <sz val="8"/>
        <color theme="1"/>
        <rFont val="Arial Narrow"/>
        <family val="2"/>
        <charset val="204"/>
      </rPr>
      <t xml:space="preserve"> a suprafețelor (sare cuaternară, 15 min) Curățarea și dezinfecția curentă a suprafețelor (sare cuaternară, 15 min, ≤5L) ( 003705 ), L/soluție de lu</t>
    </r>
  </si>
  <si>
    <r>
      <t xml:space="preserve">Curățarea și dezinfecția curentă a suprafețelor (sare cuaternară, 15 min) Curățarea și dezinfecția curentă a suprafețelor (sare cuaternară, 15 min, ≤5L) ( 003705 ),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</si>
  <si>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5.1</t>
  </si>
  <si>
    <r>
      <t xml:space="preserve">Curățarea și dezinfecția </t>
    </r>
    <r>
      <rPr>
        <b/>
        <sz val="8"/>
        <color theme="4"/>
        <rFont val="Arial Narrow"/>
        <family val="2"/>
        <charset val="204"/>
      </rPr>
      <t>curentă</t>
    </r>
    <r>
      <rPr>
        <b/>
        <sz val="8"/>
        <color theme="1"/>
        <rFont val="Arial Narrow"/>
        <family val="2"/>
        <charset val="204"/>
      </rPr>
      <t xml:space="preserve"> a suprafețelor, staționare TBC (sare cuaternară, 30 min) Curățarea și dezinfecția curentă a suprafețelor, staționare TBC (sare cuaternară, 30 min)</t>
    </r>
  </si>
  <si>
    <r>
      <t xml:space="preserve">Curățarea și dezinfecția </t>
    </r>
    <r>
      <rPr>
        <b/>
        <sz val="8"/>
        <color theme="4"/>
        <rFont val="Arial Narrow"/>
        <family val="2"/>
        <charset val="204"/>
      </rPr>
      <t>curentă</t>
    </r>
    <r>
      <rPr>
        <b/>
        <sz val="8"/>
        <color theme="1"/>
        <rFont val="Arial Narrow"/>
        <family val="2"/>
        <charset val="204"/>
      </rPr>
      <t xml:space="preserve"> a suprafețelor, staționare TBC (sare cuaternară, 30 min) Curățarea și dezinfecția curentă a suprafețelor, staționare TBC (sare cuaternară, 30 min, ≤1L) ( 003706 ), L/soluție de lu</t>
    </r>
  </si>
  <si>
    <r>
      <t xml:space="preserve">Curățarea și dezinfecția curentă a suprafețelor, staționare TBC (sare cuaternară, 30 min) Curățarea și dezinfecția curentă a suprafețelor, staționare TBC (sare cuaternară, 30 min, ≤1L) ( 003706 ), 
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</si>
  <si>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72 000,00</t>
  </si>
  <si>
    <t>65 000,00</t>
  </si>
  <si>
    <t>34 000,00</t>
  </si>
  <si>
    <t>70 000,00</t>
  </si>
  <si>
    <t>22 000,00</t>
  </si>
  <si>
    <t>5.2</t>
  </si>
  <si>
    <r>
      <t xml:space="preserve">Curățarea și dezinfecția </t>
    </r>
    <r>
      <rPr>
        <b/>
        <sz val="8"/>
        <color theme="4"/>
        <rFont val="Arial Narrow"/>
        <family val="2"/>
        <charset val="204"/>
      </rPr>
      <t>curentă</t>
    </r>
    <r>
      <rPr>
        <b/>
        <sz val="8"/>
        <color theme="1"/>
        <rFont val="Arial Narrow"/>
        <family val="2"/>
        <charset val="204"/>
      </rPr>
      <t xml:space="preserve"> a suprafețelor, staționare TBC (sare cuaternară, 30 min) Curățarea și dezinfecția curentă a suprafețelor, staționare TBC (sare cuaternară, 30 min, ≤5L) ( 003707 ), L/soluție de lu</t>
    </r>
  </si>
  <si>
    <r>
      <t xml:space="preserve">Curățarea și dezinfecția curentă a suprafețelor, staționare TBC (sare cuaternară, 30 min) Curățarea și dezinfecția curentă a suprafețelor, staționare TBC (sare cuaternară, 30 min, ≤5L) ( 003707 ), 
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</si>
  <si>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50 100,00</t>
  </si>
  <si>
    <t>6.1</t>
  </si>
  <si>
    <r>
      <t xml:space="preserve">Curățarea și dezinfecția </t>
    </r>
    <r>
      <rPr>
        <b/>
        <sz val="8"/>
        <color theme="4"/>
        <rFont val="Arial Narrow"/>
        <family val="2"/>
        <charset val="204"/>
      </rPr>
      <t xml:space="preserve">curentă </t>
    </r>
    <r>
      <rPr>
        <b/>
        <sz val="8"/>
        <color theme="1"/>
        <rFont val="Arial Narrow"/>
        <family val="2"/>
        <charset val="204"/>
      </rPr>
      <t>a suprafețelor (amine, 30 min) Curățarea și dezinfecția curentă a suprafețelor (amine, 30 min)</t>
    </r>
  </si>
  <si>
    <r>
      <t xml:space="preserve">Curățarea și dezinfecția </t>
    </r>
    <r>
      <rPr>
        <b/>
        <sz val="8"/>
        <color theme="4"/>
        <rFont val="Arial Narrow"/>
        <family val="2"/>
        <charset val="204"/>
      </rPr>
      <t xml:space="preserve">curentă </t>
    </r>
    <r>
      <rPr>
        <b/>
        <sz val="8"/>
        <color theme="1"/>
        <rFont val="Arial Narrow"/>
        <family val="2"/>
        <charset val="204"/>
      </rPr>
      <t>a suprafețelor (amine, 30 min) Curățarea și dezinfecția curentă a suprafețelor (amine, 30 min, ≤1L) ( 003708 ), L/soluție de lu</t>
    </r>
  </si>
  <si>
    <r>
      <t xml:space="preserve">Curățarea și dezinfecția curentă a suprafețelor (amine, 30 min) Curățarea și dezinfecția curentă a suprafețelor (amine, 30 min, ≤1L) ( 003708 ),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</si>
  <si>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6.2</t>
  </si>
  <si>
    <r>
      <t xml:space="preserve">Curățarea și dezinfecția </t>
    </r>
    <r>
      <rPr>
        <b/>
        <sz val="8"/>
        <color theme="4"/>
        <rFont val="Arial Narrow"/>
        <family val="2"/>
        <charset val="204"/>
      </rPr>
      <t xml:space="preserve">curentă </t>
    </r>
    <r>
      <rPr>
        <b/>
        <sz val="8"/>
        <color theme="1"/>
        <rFont val="Arial Narrow"/>
        <family val="2"/>
        <charset val="204"/>
      </rPr>
      <t>a suprafețelor (amine, 30 min) Curățarea și dezinfecția curentă a suprafețelor (amine, 30 min, ≤5L) ( 003709 ), L/soluție de lu</t>
    </r>
  </si>
  <si>
    <r>
      <t xml:space="preserve">Curățarea și dezinfecția curentă a suprafețelor (amine, 30 min) Curățarea și dezinfecția curentă a suprafețelor (amine, 30 min, ≤5L) ( 003709 ),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</si>
  <si>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30 140,00</t>
  </si>
  <si>
    <t>7 000,00</t>
  </si>
  <si>
    <t>7.1</t>
  </si>
  <si>
    <r>
      <t xml:space="preserve">Curățarea și dezinfecția </t>
    </r>
    <r>
      <rPr>
        <b/>
        <sz val="8"/>
        <color theme="4"/>
        <rFont val="Arial Narrow"/>
        <family val="2"/>
        <charset val="204"/>
      </rPr>
      <t>curentă</t>
    </r>
    <r>
      <rPr>
        <b/>
        <sz val="8"/>
        <color theme="1"/>
        <rFont val="Arial Narrow"/>
        <family val="2"/>
        <charset val="204"/>
      </rPr>
      <t xml:space="preserve"> a suprafețelor (amine, 15 min) Curățarea și dezinfecția curentă a suprafețelor (amine, 15 min)</t>
    </r>
  </si>
  <si>
    <r>
      <t xml:space="preserve">Curățarea și dezinfecția </t>
    </r>
    <r>
      <rPr>
        <b/>
        <sz val="8"/>
        <color theme="4"/>
        <rFont val="Arial Narrow"/>
        <family val="2"/>
        <charset val="204"/>
      </rPr>
      <t>curentă</t>
    </r>
    <r>
      <rPr>
        <b/>
        <sz val="8"/>
        <color theme="1"/>
        <rFont val="Arial Narrow"/>
        <family val="2"/>
        <charset val="204"/>
      </rPr>
      <t xml:space="preserve"> a suprafețelor (amine, 15 min) Curățarea și dezinfecția curentă a suprafețelor (amine, 15 min, ≤1L) ( 003710 ), L/soluție de lu</t>
    </r>
  </si>
  <si>
    <r>
      <t xml:space="preserve">Curățarea și dezinfecția curentă a suprafețelor (amine, 15 min) Curățarea și dezinfecția curentă a suprafețelor (amine, 15 min, ≤1L) ( 003710 ),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</si>
  <si>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7.2</t>
  </si>
  <si>
    <r>
      <t xml:space="preserve">Curățarea și dezinfecția </t>
    </r>
    <r>
      <rPr>
        <b/>
        <sz val="8"/>
        <color theme="4"/>
        <rFont val="Arial Narrow"/>
        <family val="2"/>
        <charset val="204"/>
      </rPr>
      <t>curentă</t>
    </r>
    <r>
      <rPr>
        <b/>
        <sz val="8"/>
        <color theme="1"/>
        <rFont val="Arial Narrow"/>
        <family val="2"/>
        <charset val="204"/>
      </rPr>
      <t xml:space="preserve"> a suprafețelor (amine, 15 min) Curățarea și dezinfecția curentă a suprafețelor (amine, 15 min, ≤5L) ( 003711 ), L/soluție de lu</t>
    </r>
  </si>
  <si>
    <r>
      <t xml:space="preserve">Curățarea și dezinfecția curentă a suprafețelor (amine, 15 min) Curățarea și dezinfecția curentă a suprafețelor (amine, 15 min, ≤5L) ( 003711 ),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</si>
  <si>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t>
    </r>
    <r>
      <rPr>
        <b/>
        <sz val="8"/>
        <color theme="4"/>
        <rFont val="Arial Narrow"/>
        <family val="2"/>
        <charset val="204"/>
      </rPr>
      <t xml:space="preserve"> curentă</t>
    </r>
    <r>
      <rPr>
        <b/>
        <sz val="8"/>
        <color theme="1"/>
        <rFont val="Arial Narrow"/>
        <family val="2"/>
        <charset val="204"/>
      </rPr>
      <t xml:space="preserve"> a suprafețelor (clor) ( 003712 )</t>
    </r>
  </si>
  <si>
    <r>
      <t>Dezinfecția</t>
    </r>
    <r>
      <rPr>
        <b/>
        <sz val="8"/>
        <color theme="4"/>
        <rFont val="Arial Narrow"/>
        <family val="2"/>
        <charset val="204"/>
      </rPr>
      <t xml:space="preserve"> curentă</t>
    </r>
    <r>
      <rPr>
        <b/>
        <sz val="8"/>
        <color theme="1"/>
        <rFont val="Arial Narrow"/>
        <family val="2"/>
        <charset val="204"/>
      </rPr>
      <t xml:space="preserve"> a suprafețelor (clor) ( 003712 ), L/soluție de lu</t>
    </r>
  </si>
  <si>
    <r>
      <t xml:space="preserve">Dezinfecția curentă a suprafețelor (clor)  ( 003712 ),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clor, se permit substanțe adăugătoare, inclusiv alte substanțe active
- Produs concentrat, solid (comprimate/tablete/pastile/pulberi). Să fie indicată concentrația soluției de lucru oferită.
- Expoziția: ≤ 30 min
- Ambalaj până la 1kg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</si>
  <si>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480 500,00</t>
  </si>
  <si>
    <t>310 000,00</t>
  </si>
  <si>
    <t>900 000,00</t>
  </si>
  <si>
    <t>277 500,00</t>
  </si>
  <si>
    <t>1 900,00</t>
  </si>
  <si>
    <t>185 000,00</t>
  </si>
  <si>
    <t>1 850,00</t>
  </si>
  <si>
    <t>27 200,00</t>
  </si>
  <si>
    <t>18 500,00</t>
  </si>
  <si>
    <t>9 000,00</t>
  </si>
  <si>
    <t>55 500,00</t>
  </si>
  <si>
    <t>2 100,00</t>
  </si>
  <si>
    <t>20 350,00</t>
  </si>
  <si>
    <t>7 400,00</t>
  </si>
  <si>
    <t>25 200,00</t>
  </si>
  <si>
    <t>74 000,00</t>
  </si>
  <si>
    <t>12 950,00</t>
  </si>
  <si>
    <t>80 000,00</t>
  </si>
  <si>
    <t>350 000,00</t>
  </si>
  <si>
    <t>5 180 000,00</t>
  </si>
  <si>
    <t>825 000,00</t>
  </si>
  <si>
    <t>800 000,00</t>
  </si>
  <si>
    <t>885 000,00</t>
  </si>
  <si>
    <t>55 000,00</t>
  </si>
  <si>
    <t>510 000,00</t>
  </si>
  <si>
    <t>500 000,00</t>
  </si>
  <si>
    <t>62 000,00</t>
  </si>
  <si>
    <t>961 080,00</t>
  </si>
  <si>
    <t>120 000,00</t>
  </si>
  <si>
    <t>300 000,00</t>
  </si>
  <si>
    <t>400 000,00</t>
  </si>
  <si>
    <t>600 000,00</t>
  </si>
  <si>
    <t>148 000,00</t>
  </si>
  <si>
    <t>126 000,00</t>
  </si>
  <si>
    <t>Dezinfecția terminală / de focar a suprafețelor (clor) ( 003713 )</t>
  </si>
  <si>
    <t>Dezinfecția terminală / de focar a suprafețelor (clor) ( 003713 ), L/soluție de lu</t>
  </si>
  <si>
    <r>
      <t xml:space="preserve">Dezinfecția terminală / de focar a suprafețelor (clor)  ( 003713 ),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clor, se permit substanțe adăugătoare, inclusiv alte substanțe active
- produs concentrat /solid (comprimate/tablete/pastile/pulberi). Să fie indicată concentrația soluției de lucru oferită.
- Expoziția: ≤ 30 min
- Ambalaj până la 1 kg.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</si>
  <si>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106 550,00</t>
  </si>
  <si>
    <t>189 600,00</t>
  </si>
  <si>
    <t>22 200,00</t>
  </si>
  <si>
    <t>86 580,00</t>
  </si>
  <si>
    <t>230 000,00</t>
  </si>
  <si>
    <t>333 000,00</t>
  </si>
  <si>
    <t>24 000,00</t>
  </si>
  <si>
    <t>1 700,00</t>
  </si>
  <si>
    <t>8 500,00</t>
  </si>
  <si>
    <t>4 500,00</t>
  </si>
  <si>
    <t>15 500,00</t>
  </si>
  <si>
    <t>41 500,00</t>
  </si>
  <si>
    <t>14 800,00</t>
  </si>
  <si>
    <t>462 500,00</t>
  </si>
  <si>
    <t>17 000,00</t>
  </si>
  <si>
    <t>160 000,00</t>
  </si>
  <si>
    <t>360 000,00</t>
  </si>
  <si>
    <t>128 000,00</t>
  </si>
  <si>
    <t>10.1</t>
  </si>
  <si>
    <t>Dezinfecția terminală / de focar a suprafețelor (peroxid de hidrogen, c.c) Dezinfecția terminală / de focar a suprafețelor (peroxid de hidrogen, c.c.)</t>
  </si>
  <si>
    <t>Dezinfecția terminală / de focar a suprafețelor (peroxid de hidrogen, c.c) Dezinfecția terminală / de focar a suprafețelor (peroxid de hidrogen, c.c., ≤1L) ( 003714 ), litri</t>
  </si>
  <si>
    <r>
      <t xml:space="preserve">Dezinfecția terminală / de focar a suprafețelor (peroxid de hidrogen, c.c) Dezinfecția terminală / de focar a suprafețelor (peroxid de hidrogen, c.c., ≤1L) ( 003714 ),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</si>
  <si>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10.2</t>
  </si>
  <si>
    <t>Dezinfecția terminală / de focar a suprafețelor (peroxid de hidrogen, c.c) Dezinfecția terminală / de focar a suprafețelor (peroxid de hidrogen, c.c., ≤5L) ( 003715 ), litri</t>
  </si>
  <si>
    <r>
      <t xml:space="preserve">Dezinfecția terminală / de focar a suprafețelor (peroxid de hidrogen, c.c) Dezinfecția terminală / de focar a suprafețelor (peroxid de hidrogen, c.c., ≤5L) ( 003715 ),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</si>
  <si>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11.1</t>
  </si>
  <si>
    <t>Curățarea și dezinfecția terminală / de focar a suprafețelor (peroxid de hidrogen, c.m.) Curățarea și dezinfecția terminală / de focar a suprafețelor (peroxid de hidrogen, c.m.)</t>
  </si>
  <si>
    <t>Curățarea și dezinfecția terminală / de focar a suprafețelor (peroxid de hidrogen, c.m.) Curățarea și dezinfecția terminală / de focar a suprafețelor (peroxid de hidrogen, c.m., ≤1L) ( 003716 ), litri</t>
  </si>
  <si>
    <r>
      <t xml:space="preserve">Curățarea și dezinfecția terminală / de focar a suprafețelor (peroxid de hidrogen, c.m.) Curățarea și dezinfecția terminală / de focar a suprafețelor (peroxid de hidrogen, c.m., ≤1L) ( 003716 ),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</si>
  <si>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67 000,00</t>
  </si>
  <si>
    <t>32 000,00</t>
  </si>
  <si>
    <t>11.2</t>
  </si>
  <si>
    <t>Curățarea și dezinfecția terminală / de focar a suprafețelor (peroxid de hidrogen, c.m.) Curățarea și dezinfecția terminală / de focar a suprafețelor (peroxid de hidrogen, c.m., ≤5L) ( 003717 ), litri</t>
  </si>
  <si>
    <r>
      <t xml:space="preserve">Curățarea și dezinfecția terminală / de focar a suprafețelor (peroxid de hidrogen, c.m.) Curățarea și dezinfecția terminală / de focar a suprafețelor (peroxid de hidrogen, c.m., ≤5L) ( 003717 ),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</si>
  <si>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12.1</t>
  </si>
  <si>
    <t>Curățarea și dezinfecția terminală / de focar a suprafețelor (sare cuaternară, 30 min) Curățarea și dezinfecția terminală / de focar a suprafețelor (sare cuaternară, 30 min)</t>
  </si>
  <si>
    <t>Curățarea și dezinfecția terminală / de focar a suprafețelor (sare cuaternară, 30 min) Curățarea și dezinfecția terminală / de focar a suprafețelor (sare cuaternară, 30 min, ≤1L) ( 003718 ), L/soluție de lu</t>
  </si>
  <si>
    <r>
      <t xml:space="preserve">Curățarea și dezinfecția terminală / de focar a suprafețelor (sare cuaternară, 30 min) Curățarea și dezinfecția terminală / de focar a suprafețelor (sare cuaternară, 30 min, ≤1L) ( 003718 ),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</si>
  <si>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12.2</t>
  </si>
  <si>
    <t>Curățarea și dezinfecția terminală / de focar a suprafețelor (sare cuaternară, 30 min) Curățarea și dezinfecția terminală / de focar a suprafețelor (sare cuaternară, 30 min, ≤5L) ( 003719 ), L/soluție de lu</t>
  </si>
  <si>
    <r>
      <t xml:space="preserve">Curățarea și dezinfecția terminală / de focar a suprafețelor (sare cuaternară, 30 min) Curățarea și dezinfecția terminală / de focar a suprafețelor (sare cuaternară, 30 min, ≤5L) ( 003719 ),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</si>
  <si>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1 305 600,00</t>
  </si>
  <si>
    <t>13.1</t>
  </si>
  <si>
    <t>Curățarea și dezinfecția terminală / de focar a suprafețelor (acid peracetic, 30 min) Curățarea și dezinfecția terminală / de focar a suprafețelor (acid peracetic, 30 min)</t>
  </si>
  <si>
    <t>Curățarea și dezinfecția terminală / de focar a suprafețelor (acid peracetic, 30 min) Curățarea și dezinfecția terminală / de focar a suprafețelor (acid peracetic, 30 min, ≤2 kg) ( 003720 ), L/soluție de lu</t>
  </si>
  <si>
    <r>
      <t xml:space="preserve">Curățarea și dezinfecția terminală / de focar a suprafețelor (acid peracetic, 30 min) Curățarea și dezinfecția terminală / de focar a suprafețelor (acid peracetic, 30 min, ≤2 kg) ( 003720 ),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</si>
  <si>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13.2</t>
  </si>
  <si>
    <t>Curățarea și dezinfecția terminală / de focar a suprafețelor (acid peracetic, 30 min) Curățarea și dezinfecția terminală / de focar a suprafețelor (acid peracetic, 30 min, ≤6 kg) ( 003721 ), L/soluție de lu</t>
  </si>
  <si>
    <r>
      <t xml:space="preserve">Curățarea și dezinfecția terminală / de focar a suprafețelor (acid peracetic, 30 min) Curățarea și dezinfecția terminală / de focar a suprafețelor (acid peracetic, 30 min, ≤6 kg) ( 003721 ),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</si>
  <si>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14.1</t>
  </si>
  <si>
    <t>Curățarea și dezinfecția terminală / de focar a suprafețelor (acid peracetic, 15 min) Curățarea și dezinfecția terminală / de focar a suprafețelor (acid peracetic, 15 min)</t>
  </si>
  <si>
    <t>Curățarea și dezinfecția terminală / de focar a suprafețelor (acid peracetic, 15 min) Curățarea și dezinfecția terminală / de focar a suprafețelor (acid peracetic, 15 min, ≤2 L/kg) ( 003722 ), L/soluție de lu</t>
  </si>
  <si>
    <r>
      <t xml:space="preserve">Curățarea și dezinfecția terminală / de focar a suprafețelor (acid peracetic, 15 min) Curățarea și dezinfecția terminală / de focar a suprafețelor (acid peracetic, 15 min, ≤2 L/kg) ( 003722 ), 
Produs biocid, înregistrat de către Agenția Națională pentru Sănătate Publică (ANSP).
Certificatul de înregistrare de stat va include informație cu privire la:
Acțiunea dezinfectantului:
-bactericidă EN 13727, EN 16615 (c.m.*)
-fungicidă EN 13624, EN 16615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</si>
  <si>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1 100,00</t>
  </si>
  <si>
    <t>14.2</t>
  </si>
  <si>
    <t>Curățarea și dezinfecția terminală / de focar a suprafețelor (acid peracetic, 15 min) Curățarea și dezinfecția terminală / de focar a suprafețelor (acid peracetic, 15 min, ≤6 L/kg) ( 003723 ), L/soluție de lu</t>
  </si>
  <si>
    <r>
      <t xml:space="preserve">Curățarea și dezinfecția terminală / de focar a suprafețelor (acid peracetic, 15 min) Curățarea și dezinfecția terminală / de focar a suprafețelor (acid peracetic, 15 min, ≤6 L/kg) ( 003723 ), 
Produs biocid, înregistrat de către Agenția Națională pentru Sănătate Publică (ANSP).
Certificatul de înregistrare de stat va include informație cu privire la:
Acțiunea dezinfectantului:
-bactericidă EN 13727, EN 16615 (c.m.*)
-fungicidă EN 13624, EN 16615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</si>
  <si>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14 000,00</t>
  </si>
  <si>
    <t>15.1</t>
  </si>
  <si>
    <t>Curățarea și dezinfecția terminală / de focar a suprafețelor (amine, 30 min) Curățarea și dezinfecția terminală / de focar a suprafețelor (amine, 30 min)</t>
  </si>
  <si>
    <t>Curățarea și dezinfecția terminală / de focar a suprafețelor (amine, 30 min) Curățarea și dezinfecția terminală / de focar a suprafețelor (amine, 30 min, ≤1L) ( 003724 ), L/soluție de lu</t>
  </si>
  <si>
    <r>
      <t xml:space="preserve">Curățarea și dezinfecția terminală / de focar a suprafețelor (amine, 30 min) Curățarea și dezinfecția terminală / de focar a suprafețelor (amine, 30 min, ≤1L) ( 003724 ),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</si>
  <si>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15.2</t>
  </si>
  <si>
    <t>Curățarea și dezinfecția terminală / de focar a suprafețelor (amine, 30 min) Curățarea și dezinfecția terminală / de focar a suprafețelor (amine, 30 min, ≤5L) ( 003725 ), L/soluție de lu</t>
  </si>
  <si>
    <r>
      <t xml:space="preserve">Curățarea și dezinfecția terminală / de focar a suprafețelor (amine, 30 min) Curățarea și dezinfecția terminală / de focar a suprafețelor (amine, 30 min, ≤5L) ( 003725 ),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</si>
  <si>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16.1</t>
  </si>
  <si>
    <t>Curățarea și dezinfecția rapidă (alcool, spray) Curățarea și dezinfecția rapidă (alcool)</t>
  </si>
  <si>
    <t>Curățarea și dezinfecția rapidă (alcool, spray) Curățarea și dezinfecția rapidă (alcool, spray, ≤1L) ( 003726 ), litri</t>
  </si>
  <si>
    <r>
      <t xml:space="preserve">Curățarea și dezinfecția rapidă (alcool, spray) Curățarea și dezinfecția rapidă (alcool, spray, ≤1L) ( 003726 ),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1 litru
Certificări: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</si>
  <si>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16.2</t>
  </si>
  <si>
    <t>Curățarea și dezinfecția rapidă (alcool, spray) Curățarea și dezinfecția rapidă (alcool, ≤5L) ( 003727 ), litri</t>
  </si>
  <si>
    <r>
      <t xml:space="preserve">Curățarea și dezinfecția rapidă (alcool, spray) Curățarea și dezinfecția rapidă (alcool, ≤5L) ( 003727 ),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</si>
  <si>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17.1</t>
  </si>
  <si>
    <t>Curățarea și dezinfecția rapidă (alcool + sare cuaternară, spray) Curățarea și dezinfecția rapidă (alcool + sare cuaternară)</t>
  </si>
  <si>
    <t>Curățarea și dezinfecția rapidă (alcool + sare cuaternară, spray) Curățarea și dezinfecția rapidă (alcool + sare cuaternară, spray, 1L) ( 003728 ), litri</t>
  </si>
  <si>
    <r>
      <t xml:space="preserve">Curățarea și dezinfecția rapidă (alcool + sare cuaternară, spray) Curățarea și dezinfecția rapidă (alcool + sare cuaternară, spray, 1L) ( 003728 ),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</si>
  <si>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1 200,00</t>
  </si>
  <si>
    <t>17.2</t>
  </si>
  <si>
    <t>Curățarea și dezinfecția rapidă (alcool + sare cuaternară, spray) Curățarea și dezinfecția rapidă (alcool + sare cuaternară, 5L) ( 003729 ), litri</t>
  </si>
  <si>
    <r>
      <t xml:space="preserve">Curățarea și dezinfecția rapidă (alcool + sare cuaternară, spray) Curățarea și dezinfecția rapidă (alcool + sare cuaternară, 5L) ( 003729 ),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</si>
  <si>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18.1</t>
  </si>
  <si>
    <t>Curățarea și dezinfecția rapidă (alcool + amine, spray) Curățarea și dezinfecția rapidă (alcool + amine)</t>
  </si>
  <si>
    <t>Curățarea și dezinfecția rapidă (alcool + amine, spray) Curățarea și dezinfecția rapidă (alcool + amine, spray, 1L) ( 003730 ), litri</t>
  </si>
  <si>
    <r>
      <t xml:space="preserve">Curățarea și dezinfecția rapidă (alcool + amine, spray) Curățarea și dezinfecția rapidă (alcool + amine, spray, 1L) ( 003730 ),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</si>
  <si>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18.2</t>
  </si>
  <si>
    <t>Curățarea și dezinfecția rapidă (alcool + amine, spray) Curățarea și dezinfecția rapidă (alcool + amine, 5L) ( 003731 ), litri</t>
  </si>
  <si>
    <r>
      <t xml:space="preserve">Curățarea și dezinfecția rapidă (alcool + amine, spray) Curățarea și dezinfecția rapidă (alcool + amine, 5L) ( 003731 ),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r>
      <rPr>
        <b/>
        <sz val="8"/>
        <rFont val="Arial Narrow"/>
        <family val="2"/>
        <charset val="204"/>
      </rPr>
      <t xml:space="preserve">
</t>
    </r>
  </si>
  <si>
    <t>19.1</t>
  </si>
  <si>
    <t>Curățarea și dezinfecția rapidă (peroxid de hidrogen, spray) Curățarea și dezinfecția rapidă (peroxid de hidrogen)</t>
  </si>
  <si>
    <t>Curățarea și dezinfecția rapidă (peroxid de hidrogen, spray) Curățarea și dezinfecția rapidă (peroxid de hidrogen, spray, 1L) ( 003732 ), litri</t>
  </si>
  <si>
    <r>
      <t xml:space="preserve">Curățarea și dezinfecția rapidă (peroxid de hidrogen, spray) Curățarea și dezinfecția rapidă (peroxid de hidrogen, spray, 1L) ( 003732 ),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</si>
  <si>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19.2</t>
  </si>
  <si>
    <t>Curățarea și dezinfecția rapidă (peroxid de hidrogen, spray) Curățarea și dezinfecția rapidă (peroxid de hidrogen, 5L) ( 003733 ), litri</t>
  </si>
  <si>
    <r>
      <t xml:space="preserve">Curățarea și dezinfecția rapidă (peroxid de hidrogen, spray) Curățarea și dezinfecția rapidă (peroxid de hidrogen, 5L) ( 003733 ),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</si>
  <si>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20.1</t>
  </si>
  <si>
    <t>Curățarea și dezinfecția rapidă (clor) Curățarea și dezinfecția rapidă (clor)</t>
  </si>
  <si>
    <t>Curățarea și dezinfecția rapidă (clor) Curățarea și dezinfecția rapidă (clor, spray, 1L) ( 003734 ), litri</t>
  </si>
  <si>
    <r>
      <t xml:space="preserve">Curățarea și dezinfecția rapidă (clor) Curățarea și dezinfecția rapidă (clor, spray, 1L) ( 003734 ),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</si>
  <si>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20.2</t>
  </si>
  <si>
    <t>Curățarea și dezinfecția rapidă (clor) Curățarea și dezinfecția rapidă (clor, 5L) ( 003735 ), litri</t>
  </si>
  <si>
    <r>
      <t xml:space="preserve">Curățarea și dezinfecția rapidă (clor) Curățarea și dezinfecția rapidă (clor, 5L) ( 003735 ),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</si>
  <si>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21.1</t>
  </si>
  <si>
    <t>Curățarea și dezinfecția de nivel înalt (acid peracetic și/sau peroxid de hidrogen) Curățarea și dezinfecția de nivel înalt (acid peracetic și/sau peroxid de hidrogen)</t>
  </si>
  <si>
    <t>Curățarea și dezinfecția de nivel înalt (acid peracetic și/sau peroxid de hidrogen) Curățarea și dezinfecția de nivel înalt (acid peracetic și/sau peroxid de hidrogen, spray, 1L) ( 003736 ), litri</t>
  </si>
  <si>
    <r>
      <t xml:space="preserve">Curățarea și dezinfecția de nivel înalt (acid peracetic și/sau peroxid de hidrogen) Curățarea și dezinfecția de nivel înalt (acid peracetic și/sau peroxid de hidrogen, spray, 1L) ( 003736 ),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1 litru, dotat cu pompă spumogene sau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</si>
  <si>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21.2</t>
  </si>
  <si>
    <t>Curățarea și dezinfecția de nivel înalt (acid peracetic și/sau peroxid de hidrogen) Curățarea și dezinfecția de nivel înalt (acid peracetic și/sau peroxid de hidrogen, 5L) ( 003737 ), litri</t>
  </si>
  <si>
    <r>
      <t xml:space="preserve">Curățarea și dezinfecția de nivel înalt (acid peracetic și/sau peroxid de hidrogen) Curățarea și dezinfecția de nivel înalt (acid peracetic și/sau peroxid de hidrogen, 5L) ( 003737 ),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</si>
  <si>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Curățarea și dezinfecția rapidă (alcool, șervețele) ( 003738 )</t>
  </si>
  <si>
    <t>Curățarea și dezinfecția rapidă (alcool, șervețele) ( 003738 ), Bucată</t>
  </si>
  <si>
    <r>
      <t xml:space="preserve">Curățarea și dezinfecția rapidă (alcool, șervețele)  ( 003738 ),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alcool (NU se permit substanțe adăugătoare)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</si>
  <si>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Bucată</t>
  </si>
  <si>
    <t>60 400,00</t>
  </si>
  <si>
    <t>Curățarea și dezinfecția rapidă (alcool + amine, șervețele) ( 003739 )</t>
  </si>
  <si>
    <t>Curățarea și dezinfecția rapidă (alcool + amine, șervețele) ( 003739 ), Bucată</t>
  </si>
  <si>
    <r>
      <t xml:space="preserve">Curățarea și dezinfecția rapidă (alcool + amine, șervețele)  ( 003739 ),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</si>
  <si>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Curățarea și dezinfecția rapidă (alcool + săruri cuaternare, șervețele) ( 003740 )</t>
  </si>
  <si>
    <t>Curățarea și dezinfecția rapidă (alcool + săruri cuaternare, șervețele) ( 003740 ), Bucată</t>
  </si>
  <si>
    <r>
      <t xml:space="preserve">Curățarea și dezinfecția rapidă (alcool + săruri cuaternare, șervețele)  ( 003740 ),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</si>
  <si>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Curățarea și dezinfecția rapidă (clor, șervețele) ( 003741 )</t>
  </si>
  <si>
    <t>Curățarea și dezinfecția rapidă (clor, șervețele) ( 003741 ), Bucată</t>
  </si>
  <si>
    <r>
      <t xml:space="preserve">Curățarea și dezinfecția rapidă (clor, șervețele)  ( 003741 ),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</si>
  <si>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26.1</t>
  </si>
  <si>
    <t>Curățarea dispozitivelor medicale (enzime) Curățarea dispozitivelor medicale (enzime)</t>
  </si>
  <si>
    <t>Curățarea dispozitivelor medicale (enzime) Curățarea dispozitivelor medicale (enzime, ≤1L) ( 003742 ), L/soluție de lu</t>
  </si>
  <si>
    <t>Curățarea dispozitivelor medicale (enzime) Curățarea dispozitivelor medicale (enzime, ≤1L) ( 003742 ), 
Acțiunea detergentului:
- Distrugerea biofilmului, confirmarea bacteriostatica a produsului, fara EDTA si NTA.
Cerințe tehnice:
- Detergent enzimatic, fără efect DEZIFECTANT : (minim 3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1 litru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</si>
  <si>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61 000,00</t>
  </si>
  <si>
    <t>26.2</t>
  </si>
  <si>
    <t>Curățarea dispozitivelor medicale (enzime) Curățarea dispozitivelor medicale (enzime, ≤5L) ( 003743 ), L/soluție de lu</t>
  </si>
  <si>
    <t>Curățarea dispozitivelor medicale (enzime) Curățarea dispozitivelor medicale (enzime, ≤5L) ( 003743 ), Acțiunea detergentului:
- - Distrugerea biofilmului, confirmarea bacteriostatica a prodului, fara EDTA si NTA.
Cerințe tehnice:
- Detergent enzimatic, fără efect DEZIFECTANT : (minim 5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</si>
  <si>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1 665,00</t>
  </si>
  <si>
    <t>27.1</t>
  </si>
  <si>
    <t>Curățarea și dezinfecția instrumente și endoscoape (enzime + sare cuaternară, testări 2.1) Curățarea și dezinfecția instrumente și endoscoape (enzime + sare cuaternară, testări 2.1)</t>
  </si>
  <si>
    <t>Curățarea și dezinfecția instrumente și endoscoape (enzime + sare cuaternară, testări 2.1) Curățarea și dezinfecția instrumente și endoscoape (enzime + sare cuaternară, testări 2.1, ≤ 1L) ( 003744 ), L/soluție de lu</t>
  </si>
  <si>
    <t>Curățarea și dezinfecția instrumente și endoscoape (enzime + sare cuaternară, testări 2.1) Curățarea și dezinfecția instrumente și endoscoape (enzime + sare cuaternară, testări 2.1, ≤ 1L) ( 003744 ),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</si>
  <si>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19 200,00</t>
  </si>
  <si>
    <t>27.2</t>
  </si>
  <si>
    <t>Curățarea și dezinfecția instrumente și endoscoape (enzime + sare cuaternară, testări 2.1) Curățarea și dezinfecția instrumente și endoscoape (enzime + sare cuaternară, testări 2.1, ≤ 5L) ( 003745 ), L/soluție de lu</t>
  </si>
  <si>
    <t>Curățarea și dezinfecția instrumente și endoscoape (enzime + sare cuaternară, testări 2.1) Curățarea și dezinfecția instrumente și endoscoape (enzime + sare cuaternară, testări 2.1, ≤ 5L) ( 003745 ),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</si>
  <si>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68 000,00</t>
  </si>
  <si>
    <t>28.1</t>
  </si>
  <si>
    <t>Curățarea și dezinfecția instrumente și endoscoape (enzime + sare cuaternară, testări 2.2) Curățarea și dezinfecția instrumente și endoscoape (enzime + sare cuaternară, testări 2.2)</t>
  </si>
  <si>
    <t>Curățarea și dezinfecția instrumente și endoscoape (enzime + sare cuaternară, testări 2.2) Curățarea și dezinfecția instrumente și endoscoape (enzime + sare cuaternară, testări 2.2, ≤ 1L) ( 003746 ), L/soluție de lu</t>
  </si>
  <si>
    <t>Curățarea și dezinfecția instrumente și endoscoape (enzime + sare cuaternară, testări 2.2) Curățarea și dezinfecția instrumente și endoscoape (enzime + sare cuaternară, testări 2.2, ≤ 1L) ( 003746 ),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</si>
  <si>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19 100,00</t>
  </si>
  <si>
    <t>6 250,00</t>
  </si>
  <si>
    <t>28.2</t>
  </si>
  <si>
    <t>Curățarea și dezinfecția instrumente și endoscoape (enzime + sare cuaternară, testări 2.2) Curățarea și dezinfecția instrumente și endoscoape (enzime + sare cuaternară, testări 2.2, ≤ 5L) ( 003747 ), L/soluție de lu</t>
  </si>
  <si>
    <t>Curățarea și dezinfecția instrumente și endoscoape (enzime + sare cuaternară, testări 2.2) Curățarea și dezinfecția instrumente și endoscoape  (enzime + sare cuaternară, testări 2.2, ≤ 5L) ( 003747 ),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</si>
  <si>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29.1</t>
  </si>
  <si>
    <t>Curățarea și dezinfecția dispozitivelor (enzime + acid peracetic) Curățarea și dezinfecția dispozitivelor (enzime + acid peracetic)</t>
  </si>
  <si>
    <t>Curățarea și dezinfecția dispozitivelor (enzime + acid peracetic) Curățarea și dezinfecția dispozitivelor (enzime + acid peracetic, ≤ 1L) ( 003748 ), L/soluție de lu</t>
  </si>
  <si>
    <t>Curățarea și dezinfecția dispozitivelor (enzime + acid peracetic) Curățarea și dezinfecția dispozitivelor (enzime + acid peracetic, ≤ 1L) ( 003748 ),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</si>
  <si>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29.2</t>
  </si>
  <si>
    <t>Curățarea și dezinfecția dispozitivelor (enzime + acid peracetic) Curățarea și dezinfecția dispozitivelor (enzime + acid peracetic, ≤ 5L) ( 003749 ), L/soluție de lu</t>
  </si>
  <si>
    <t>Curățarea și dezinfecția dispozitivelor (enzime + acid peracetic) Curățarea și dezinfecția dispozitivelor (enzime + acid peracetic, ≤ 5L) ( 003749 ),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</si>
  <si>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30.1</t>
  </si>
  <si>
    <t>Curățarea și dezinfecția instrumente și endoscoape (enzime + acid peracetic) Curățarea și dezinfecția instrumente și endoscoape (enzime + acid peracetic)</t>
  </si>
  <si>
    <t>Curățarea și dezinfecția instrumente și endoscoape (enzime + acid peracetic) Curățarea și dezinfecția instrumente și endoscoape (enzime + acid peracetic, ≤ 1L) ( 003750 ), L/soluție de lu</t>
  </si>
  <si>
    <t>Curățarea și dezinfecția instrumente și endoscoape  (enzime + acid peracetic) Curățarea și dezinfecția instrumente și endoscoape  (enzime + acid peracetic, ≤ 1L) ( 003750 ),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</si>
  <si>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3 600,00</t>
  </si>
  <si>
    <t>30.2</t>
  </si>
  <si>
    <t>Curățarea și dezinfecția instrumente și endoscoape (enzime + acid peracetic) Curățarea și dezinfecția instrumente și endoscoape (enzime + acid peracetic, ≤ 5L) ( 003751 ), L/soluție de lu</t>
  </si>
  <si>
    <t>Curățarea și dezinfecția instrumente și endoscoape  (enzime + acid peracetic) Curățarea și dezinfecția instrumente și endoscoape (enzime + acid peracetic, ≤ 5L) ( 003751 ),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</si>
  <si>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31.1</t>
  </si>
  <si>
    <t>Curățarea și dezinfecția dispozitivelor (enzime + peroxid de hidrogen) Curățarea și dezinfecția dispozitivelor (enzime + peroxid de hidrogen)</t>
  </si>
  <si>
    <t>Curățarea și dezinfecția dispozitivelor (enzime + peroxid de hidrogen) Curățarea și dezinfecția dispozitivelor (enzime + peroxid de hidrogen, ≤ 1L) ( 003752 ), L/soluție de lu</t>
  </si>
  <si>
    <t>Curățarea și dezinfecția dispozitivelor (enzime + peroxid de hidrogen) Curățarea și dezinfecția dispozitivelor (enzime + peroxid de hidrogen, ≤ 1L) ( 003752 ),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</si>
  <si>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31.2</t>
  </si>
  <si>
    <t>Curățarea și dezinfecția dispozitivelor (enzime + peroxid de hidrogen) Curățarea și dezinfecția dispozitivelor (enzime + peroxid de hidrogen, ≤ 5L) ( 003753 ), L/soluție de lu</t>
  </si>
  <si>
    <t>Curățarea și dezinfecția dispozitivelor (enzime + peroxid de hidrogen) Curățarea și dezinfecția dispozitivelor (enzime + peroxid de hidrogen, ≤ 5L) ( 003753 ),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</si>
  <si>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52 000,00</t>
  </si>
  <si>
    <t>32.1</t>
  </si>
  <si>
    <t>Curățarea și dezinfecția dispozitivelor (sare cuaternară) Curățarea și dezinfecția dispozitivelor (sare cuaternară)</t>
  </si>
  <si>
    <t>Curățarea și dezinfecția dispozitivelor (sare cuaternară) Curățarea și dezinfecția dispozitivelor (sare cuaternară, ≤ 1L) ( 003754 ), L/soluție de lu</t>
  </si>
  <si>
    <t>Curățarea și dezinfecția dispozitivelor (sare cuaternară) Curățarea și dezinfecția dispozitivelor (sare cuaternară, ≤ 1L) ( 003754 ),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</si>
  <si>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29 415,00</t>
  </si>
  <si>
    <t>32.2</t>
  </si>
  <si>
    <t>Curățarea și dezinfecția dispozitivelor (sare cuaternară) Curățarea și dezinfecția dispozitivelor (sare cuaternară, ≤ 5L) ( 003755 ), L/soluție de lu</t>
  </si>
  <si>
    <t>Curățarea și dezinfecția dispozitivelor (sare cuaternară) Curățarea și dezinfecția dispozitivelor (sare cuaternară, ≤ 5L) ( 003755 ),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 Produs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</si>
  <si>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39 154,00</t>
  </si>
  <si>
    <t>33.1</t>
  </si>
  <si>
    <t>Curățarea și dezinfecția dispozitivelor (amine) Curățarea și dezinfecția dispozitivelor (amine)</t>
  </si>
  <si>
    <t>Curățarea și dezinfecția dispozitivelor (amine) Curățarea și dezinfecția dispozitivelor (amine, ≤ 1L) ( 003756 ), L/soluție de lu</t>
  </si>
  <si>
    <t>Curățarea și dezinfecția dispozitivelor (amine) Curățarea și dezinfecția dispozitivelor (amine, ≤ 1L) ( 003756 ),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</si>
  <si>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33.2</t>
  </si>
  <si>
    <t>Curățarea și dezinfecția dispozitivelor (amine) Curățarea și dezinfecția dispozitivelor (amine, ≤ 5L) ( 003757 ), L/soluție de lu</t>
  </si>
  <si>
    <t>Curățarea și dezinfecția dispozitivelor (amine) Curățarea și dezinfecția dispozitivelor (amine, ≤ 5L) ( 003757 ),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</si>
  <si>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4 800,00</t>
  </si>
  <si>
    <t>34.1</t>
  </si>
  <si>
    <t>Curățarea și dezinfecția dispozitivelor (acid peracetic) Curățarea și dezinfecția dispozitivelor (acid peracetic)</t>
  </si>
  <si>
    <t>Curățarea și dezinfecția dispozitivelor (acid peracetic) Curățarea și dezinfecția dispozitivelor (acid peracetic, ≤ 1L) ( 003758 ), L/soluție de lu</t>
  </si>
  <si>
    <t>Curățarea și dezinfecția dispozitivelor (acid peracetic) Curățarea și dezinfecția dispozitivelor (acid peracetic, ≤ 1L) ( 003758 ),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</si>
  <si>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34.2</t>
  </si>
  <si>
    <t>Curățarea și dezinfecția dispozitivelor (acid peracetic) Curățarea și dezinfecția dispozitivelor (acid peracetic, ≤ 5L) ( 003759 ), L/soluție de lu</t>
  </si>
  <si>
    <t>Curățarea și dezinfecția dispozitivelor (acid peracetic) Curățarea și dezinfecția dispozitivelor (acid peracetic, ≤ 5L) ( 003759 ),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</si>
  <si>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35.1</t>
  </si>
  <si>
    <t>Curățarea și dezinfecția instrumente și endoscoape (peroxid de hidrogen) Curățarea și dezinfecția instrumente și endoscoape (peroxid de hidrogen)</t>
  </si>
  <si>
    <t>Curățarea și dezinfecția instrumente și endoscoape (peroxid de hidrogen) Curățarea și dezinfecția instrumente și endoscoape (peroxid de hidrogen, ≤ 1L) ( 003760 ), L/soluție de lu</t>
  </si>
  <si>
    <t>Curățarea și dezinfecția instrumente și endoscoape  (peroxid de hidrogen) Curățarea și dezinfecția instrumente și endoscoape  (peroxid de hidrogen, ≤ 1L) ( 003760 ),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</si>
  <si>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35.2</t>
  </si>
  <si>
    <t>Curățarea și dezinfecția instrumente și endoscoape (peroxid de hidrogen) Curățarea și dezinfecția instrumente și endoscoape (peroxid de hidrogen, ≤ 5L) ( 003761 ), L/soluție de lu</t>
  </si>
  <si>
    <t>Curățarea și dezinfecția instrumente și endoscoape  (peroxid de hidrogen) Curățarea și dezinfecția instrumente și endoscoape  (peroxid de hidrogen, ≤ 5L) ( 003761 ),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</si>
  <si>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36.1</t>
  </si>
  <si>
    <t>Sterilizarea chimică a instrumente și endoscoape (a. peracetic, 5 min) Sterilizarea chimică a instrumente și endoscoape (a. peracetic, 5 min)</t>
  </si>
  <si>
    <t>Sterilizarea chimică a instrumente și endoscoape (a. peracetic, 5 min) Sterilizarea chimică a instrumente și endoscoape (a. peracetic, 5 min, ≤2L/kg) ( 003762 ), L/soluție de lu</t>
  </si>
  <si>
    <t>Sterilizarea chimică a instrumente și endoscoape (a. peracetic, 5 min) Sterilizarea chimică a instrumente și endoscoape (a. peracetic, 5 min, ≤2L/kg) ( 003762 ),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</si>
  <si>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3 800,00</t>
  </si>
  <si>
    <t>36.2</t>
  </si>
  <si>
    <t>Sterilizarea chimică a instrumente și endoscoape (a. peracetic, 5 min) Sterilizarea chimică a instrumente și endoscoape (a. peracetic, 5min, ≤6L/kg) ( 003763 ), L/soluție de lu</t>
  </si>
  <si>
    <t>Sterilizarea chimică a instrumente și endoscoape (a. peracetic, 5 min) Sterilizarea chimică a instrumente și endoscoape (a. peracetic, 5min, ≤6L/kg) ( 003763 ),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</si>
  <si>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37.1</t>
  </si>
  <si>
    <t>Sterilizarea chimică a dispozitivelor medicale (a. peracetic, 15min) Sterilizarea chimică a dispozitivelor medicale (a. peracetic, 15min)</t>
  </si>
  <si>
    <t>Sterilizarea chimică a dispozitivelor medicale (a. peracetic, 15min) Sterilizarea chimică a dispozitivelor medicale (a. peracetic, 15min, ≤2 L/kg) ( 003764 ), L/soluție de lu</t>
  </si>
  <si>
    <t>Sterilizarea chimică a dispozitivelor medicale (a. peracetic, 15min) Sterilizarea chimică a dispozitivelor medicale (a. peracetic, 15min, ≤2 L/kg) ( 003764 ),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</si>
  <si>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37.2</t>
  </si>
  <si>
    <t>Sterilizarea chimică a dispozitivelor medicale (a. peracetic, 15min) Sterilizarea chimică a dispozitivelor medicale (a. peracetic, 15min, ≤6L/kg) ( 003765 ), L/soluție de lu</t>
  </si>
  <si>
    <t>Sterilizarea chimică a dispozitivelor medicale (a. peracetic, 15min) Sterilizarea chimică a dispozitivelor medicale (a. peracetic, 15min, ≤6L/kg) ( 003765 ),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</si>
  <si>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11 000,00</t>
  </si>
  <si>
    <t>1 250,00</t>
  </si>
  <si>
    <t>3 300,00</t>
  </si>
  <si>
    <t>1 830,00</t>
  </si>
  <si>
    <t>7 200,00</t>
  </si>
  <si>
    <t>1 750,00</t>
  </si>
  <si>
    <t>38.1</t>
  </si>
  <si>
    <t>Sterilizarea chimică a dispozitivelor medicale (a peracetic, 7 zile) Sterilizarea chimică a dispozitivelor medicale (a peracetic, 7 zile)</t>
  </si>
  <si>
    <t>Sterilizarea chimică a dispozitivelor medicale (a peracetic, 7 zile) Sterilizarea chimică a dispozitivelor medicale (a peracetic, 7 zile, ≤2 L) ( 003766 ), L/soluție de lu</t>
  </si>
  <si>
    <t>Sterilizarea chimică a dispozitivelor medicale (a peracetic, 7 zile) Sterilizarea chimică a dispozitivelor medicale (a peracetic, 7 zile, ≤2 L) ( 003766 ), Acțiunea dezinfectantului:
-bactericidă EN 14561 (c. c.)
-levuricidă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</si>
  <si>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38.2</t>
  </si>
  <si>
    <t>Sterilizarea chimică a dispozitivelor medicale (a peracetic, 7 zile) Sterilizarea chimică a dispozitivelor medicale (a peracetic, 7 zile, ≤6 L) ( 003767 ), L/soluție de lu</t>
  </si>
  <si>
    <t>Sterilizarea chimică a dispozitivelor medicale (a peracetic, 7 zile) Sterilizarea chimică a dispozitivelor medicale (a peracetic, 7 zile, ≤6 L) ( 003767 ),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</si>
  <si>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2 600,00</t>
  </si>
  <si>
    <t>38.3</t>
  </si>
  <si>
    <t>Sterilizarea chimică a dispozitivelor medicale (a peracetic, 7 zile) Bandelete de control opțional ( 003768 ), Bucată</t>
  </si>
  <si>
    <t>Sterilizarea chimică a dispozitivelor medicale (a peracetic, 7 zile) Bandelete de control opțional ( 003768 ), Bandeletele compatibile cu produsul ofertat pentru lotul în cauză. Conform cantității solicitate - 300 bucăți la un punct de sterilizare, termen de valabilitate restant minim 50% la livrare., Bucată</t>
  </si>
  <si>
    <t>39.1</t>
  </si>
  <si>
    <t>Sterilizarea chimică a dispozitivelor medicale (peroxid de hidrogen) Sterilizarea chimică a dispozitivelor medicale (peroxid de hidrogen)</t>
  </si>
  <si>
    <t>Sterilizarea chimică a dispozitivelor medicale (peroxid de hidrogen) Sterilizarea chimică a dispozitivelor medicale (peroxid de hidrogen, ≤2 L/kg) ( 003769 ), L/soluție de lu</t>
  </si>
  <si>
    <t>Sterilizarea chimică a dispozitivelor medicale (peroxid de hidrogen) Sterilizarea chimică a dispozitivelor medicale (peroxid de hidrogen, ≤2 L/kg) ( 003769 ),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30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</si>
  <si>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39.2</t>
  </si>
  <si>
    <t>Sterilizarea chimică a dispozitivelor medicale (peroxid de hidrogen) Sterilizarea chimică a dispozitivelor medicale (peroxid de hidrogen, ≤6 L/kg) ( 003770 ), L/soluție de lu</t>
  </si>
  <si>
    <t>Sterilizarea chimică a dispozitivelor medicale (peroxid de hidrogen) Sterilizarea chimică a dispozitivelor medicale (peroxid de hidrogen, ≤6 L/kg) ( 003770 ),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</si>
  <si>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1 300,00</t>
  </si>
  <si>
    <t>Săpun lichid spumant dezinfectant pentru mâini pe baza de alcool ( 003771 )</t>
  </si>
  <si>
    <t>Săpun lichid spumant dezinfectant pentru mâini pe baza de alcool ( 003771 ), litri</t>
  </si>
  <si>
    <r>
      <t xml:space="preserve">Săpun lichid spumant dezinfectant pentru mâini pe baza de alcool  ( 003771 ), 
Produs biocid, înregistrat de către Agenția Națională pentru Sănătate Publică (ANSP).
Certificatul de înregistrare de stat va include informație cu privire la:
Acțiunea dezinfectantului:  
-bactericidă EN 13727 / EN 1499 (c.m.*)
-levuricidă EN 13624
Cerințe tehnice: 
- Substanța activă: alcool concentrația 60-80%; fără coloranți, săruri cuaternare; cu conținut de substanțe protectoare pentru pielea sensibilă
- Produs gata pentru utilizare, pH neutru 
- Expoziția: ≤ 60 s
- Ambalaj până la 1L, dotat cu pompa dozator de  minim 3 ml.
Certificări:
- Test dermatologic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</si>
  <si>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Săpun lichid pentru dezinfecția chirurgicală a mâinilor și preoperatorie a corpului, Clorhexidină ( 003772 )</t>
  </si>
  <si>
    <t>Săpun lichid pentru dezinfecția chirurgicală a mâinilor și preoperatorie a corpului, Clorhexidină ( 003772 ), litri</t>
  </si>
  <si>
    <r>
      <t xml:space="preserve">Săpun lichid pentru dezinfecția chirurgicală a mâinilor și preoperatorie a corpului, Clorhexidină  ( 003772 ),
Produs biocid, înregistrat de către Agenția Națională pentru Sănătate Publică (ANSP).
Certificatul de înregistrare de stat va include informație cu privire la:
Acțiunea dezinfectantului:  
-bactericidă EN 13727, EN 1499, EN 12791 (c.m.*)
-levuricidă EN 13624
-virucidă EN 14476 
 Cerințe tehnice: 
- Substanța activă: clorhexidină ≥ 4%; fără coloranți, săruri cuaternare; cu conținut de substanțe protectoare pentru pielea sensibilă
- Produs gata pentru utilizare, pH  neutru 
- Expoziția: ≤ 5 min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</si>
  <si>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42.1</t>
  </si>
  <si>
    <t>Dezinfecția igienică a mâinilor (alcool, lichid) Dezinfecția igienică a mâinilor (alcool, lichid)</t>
  </si>
  <si>
    <t>Dezinfecția igienică a mâinilor (alcool, lichid) Dezinfecția igienică a mâinilor (alcool, lichid, ≤1L) ( 003773 ), litri</t>
  </si>
  <si>
    <t>Dezinfecția igienică a mâinilor (alcool, lichid) Dezinfecția igienică a mâinilor (alcool, lichid, ≤1L) ( 003773 ),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</si>
  <si>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1 800,00</t>
  </si>
  <si>
    <t>1 410,00</t>
  </si>
  <si>
    <t>1 786,00</t>
  </si>
  <si>
    <t>42.2</t>
  </si>
  <si>
    <t>Dezinfecția igienică a mâinilor (alcool, lichid) Dezinfecția igienică a mâinilor (alcool, lichid, ≤5L) ( 003774 ), litri</t>
  </si>
  <si>
    <t>Dezinfecția igienică a mâinilor (alcool, lichid) Dezinfecția igienică a mâinilor (alcool, lichid, ≤5L) ( 003774 ),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</si>
  <si>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2 328,00</t>
  </si>
  <si>
    <t>43.1</t>
  </si>
  <si>
    <t>Dezinfecția igienică a mâinilor (alcool, gel) Dezinfecția igienică a mâinilor (alcool, gel)</t>
  </si>
  <si>
    <t>Dezinfecția igienică a mâinilor (alcool, gel) Dezinfecția igienică a mâinilor (alcool, gel, ≤1L) ( 003775 ), litri</t>
  </si>
  <si>
    <t>Dezinfecția igienică a mâinilor (alcool, gel) Dezinfecția igienică a mâinilor (alcool, gel, ≤1L) ( 003775 ),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</si>
  <si>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43.2</t>
  </si>
  <si>
    <t>Dezinfecția igienică a mâinilor (alcool, gel) Dezinfecția igienică a mâinilor (alcool, gel, ≤5L) ( 003776 ), litri</t>
  </si>
  <si>
    <t>Dezinfecția igienică a mâinilor (alcool, gel) Dezinfecția igienică a mâinilor (alcool, gel, ≤5L) ( 003776 ),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</si>
  <si>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44.1</t>
  </si>
  <si>
    <t>Dezinfecția igienică și chirurgicală a mâinilor (alcool, lichid) Dezinfecția igienică și chirurgicală a mâinilor (alcool, lichid)</t>
  </si>
  <si>
    <t>Dezinfecția igienică și chirurgicală a mâinilor (alcool, lichid) Dezinfecția igienică și chirurgicală a mâinilor (alcool, lichid, ≤ 1L) ( 003777 ), litri</t>
  </si>
  <si>
    <t>Dezinfecția igienică și chirurgicală a mâinilor (alcool, lichid) Dezinfecția igienică și chirurgicală a mâinilor (alcool, lichid, ≤ 1L) ( 003777 ),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</si>
  <si>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1 060,00</t>
  </si>
  <si>
    <t>7 050,00</t>
  </si>
  <si>
    <t>1 400,00</t>
  </si>
  <si>
    <t>44.2</t>
  </si>
  <si>
    <t>Dezinfecția igienică și chirurgicală a mâinilor (alcool, lichid) Dezinfecția igienică și chirurgicală a mâinilor (alcool, lichid, ≤ 5L) ( 003778 ), litri</t>
  </si>
  <si>
    <t>Dezinfecția igienică și chirurgicală a mâinilor (alcool, lichid) Dezinfecția igienică și chirurgicală a mâinilor (alcool, lichid, ≤ 5L) ( 003778 ),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</si>
  <si>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45.1</t>
  </si>
  <si>
    <t>Dezinfecția igienică și chirurgicală a mâinilor (alcool, gel) Dezinfecția igienică și chirurgicală a mâinilor (alcool, gel)</t>
  </si>
  <si>
    <t>Dezinfecția igienică și chirurgicală a mâinilor (alcool, gel) Dezinfecția igienică și chirurgicală a mâinilor (alcool, gel, ≤ 1L) ( 003779 ), litri</t>
  </si>
  <si>
    <t>Dezinfecția igienică și chirurgicală a mâinilor (alcool, gel) Dezinfecția igienică și chirurgicală a mâinilor (alcool, gel, ≤ 1L) ( 003779 ),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</si>
  <si>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45.2</t>
  </si>
  <si>
    <t>Dezinfecția igienică și chirurgicală a mâinilor (alcool, gel) Dezinfecția igienică și chirurgicală a mâinilor (alcool, gel, ≤ 5L) ( 003780 ), litri</t>
  </si>
  <si>
    <t>Dezinfecția igienică și chirurgicală a mâinilor (alcool, gel) Dezinfecția igienică și chirurgicală a mâinilor (alcool, gel, ≤ 5L) ( 003780 ), A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</si>
  <si>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Soluție de training sau testare a dezinfecției mâinilor ( 003781 )</t>
  </si>
  <si>
    <t>Soluție de training sau testare a dezinfecției mâinilor ( 003781 ), ml</t>
  </si>
  <si>
    <t>Soluție de training sau testare a dezinfecției mâinilor  ( 003781 ), 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 ml</t>
  </si>
  <si>
    <t>ml</t>
  </si>
  <si>
    <t>Dezinfecția aerului și suprafețelor. Soluție compatibilă: I cu tehnologia aplicată la dispozitivele aflate în dotarea instituției (NOCOSPRAY) sau II cu tehnologia aplicată pentru un alt dispozitiv decât cel existent în dotarea instituției. ( 003782 )</t>
  </si>
  <si>
    <t>Dezinfecția aerului și suprafețelor. Soluție compatibilă: I cu tehnologia aplicată la dispozitivele aflate în dotarea instituției (NOCOSPRAY) sau II cu tehnologia aplicată pentru un alt dispozitiv decât cel existent în dotarea instituției. ( 003782 ), litri</t>
  </si>
  <si>
    <t>Dezinfecția aerului și suprafețelor. Soluție compatibilă: I cu tehnologia aplicată la dispozitivele aflate în dotarea instituției (NOCOSPRAY) sau  II cu tehnologia aplicată pentru un alt dispozitiv decât cel existent în dotarea instituției.  ( 003782 ),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NOCOSPRAY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</si>
  <si>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Dezinfecția aerului și suprafețelor. Soluție compatibilă: I cu tehnologia aplicată la dispozitivele aflate în dotarea instituției (AEROSEPT) sau II cu tehnologia aplicată pentru un alt dispozitiv decât cel existent în dotarea instituției ( 003783 )</t>
  </si>
  <si>
    <t>Dezinfecția aerului și suprafețelor. Soluție compatibilă: I cu tehnologia aplicată la dispozitivele aflate în dotarea instituției (AEROSEPT) sau II cu tehnologia aplicată pentru un alt dispozitiv decât cel existent în dotarea instituției ( 003783 ), litri</t>
  </si>
  <si>
    <t>Dezinfecția aerului și suprafețelor. Soluție compatibilă: I cu tehnologia aplicată la dispozitivele aflate în dotarea instituției (AEROSEPT) sau  II cu tehnologia aplicată pentru un alt dispozitiv decât cel existent în dotarea instituției  ( 003783 ),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AEROSEPT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</si>
  <si>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Clorură de var ( 003784 )</t>
  </si>
  <si>
    <t>Clorură de var ( 003784 ), kg</t>
  </si>
  <si>
    <t xml:space="preserve">Clorură de var  ( 003784 ), Clor activ 28-30%, pulbere
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</si>
  <si>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t>Kg</t>
  </si>
  <si>
    <t>1 050,00</t>
  </si>
  <si>
    <t>Spălarea și dezinfecția veselei de masă ( 003785 )</t>
  </si>
  <si>
    <t>Spălarea și dezinfecția veselei de masă ( 003785 ), litri</t>
  </si>
  <si>
    <r>
      <t xml:space="preserve">Spălarea și dezinfecția veselei de masă  ( 003785 ), 
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8"/>
        <color theme="4"/>
        <rFont val="Arial Narrow"/>
        <family val="2"/>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</si>
  <si>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t>18 000,00</t>
  </si>
  <si>
    <t>4 150,00</t>
  </si>
  <si>
    <t>85 000,00</t>
  </si>
  <si>
    <t>64 000,00</t>
  </si>
  <si>
    <t>42 500,00</t>
  </si>
  <si>
    <t>140 000,00</t>
  </si>
  <si>
    <t>50 030,00</t>
  </si>
  <si>
    <t>703 738,00</t>
  </si>
  <si>
    <t>31 480,00</t>
  </si>
  <si>
    <t>340 500,00</t>
  </si>
  <si>
    <t>100 060,00</t>
  </si>
  <si>
    <t>191 550,00</t>
  </si>
  <si>
    <t>900 650,00</t>
  </si>
  <si>
    <t>191 210,00</t>
  </si>
  <si>
    <t>32 450,00</t>
  </si>
  <si>
    <t>1 950,00</t>
  </si>
  <si>
    <t>218 245,00</t>
  </si>
  <si>
    <t>55 755,00</t>
  </si>
  <si>
    <t>20 360,00</t>
  </si>
  <si>
    <t>1 956,00</t>
  </si>
  <si>
    <t>6 050,00</t>
  </si>
  <si>
    <t>83 910,00</t>
  </si>
  <si>
    <t>3 185,00</t>
  </si>
  <si>
    <t>30 070,00</t>
  </si>
  <si>
    <t>10 480,00</t>
  </si>
  <si>
    <t>132 200,00</t>
  </si>
  <si>
    <t>1 918,00</t>
  </si>
  <si>
    <t>2 660,00</t>
  </si>
  <si>
    <t>3 100,00</t>
  </si>
  <si>
    <t>94 080,00</t>
  </si>
  <si>
    <t>131 350,00</t>
  </si>
  <si>
    <t>285 460,00</t>
  </si>
  <si>
    <t>41 198,00</t>
  </si>
  <si>
    <t>362 450,00</t>
  </si>
  <si>
    <t>25 050,00</t>
  </si>
  <si>
    <t>34 090,00</t>
  </si>
  <si>
    <t>36 550,00</t>
  </si>
  <si>
    <t>88 700,00</t>
  </si>
  <si>
    <t>11 320,00</t>
  </si>
  <si>
    <t>27 325,00</t>
  </si>
  <si>
    <t>11 020,00</t>
  </si>
  <si>
    <t>18 520,00</t>
  </si>
  <si>
    <t>16 019,00</t>
  </si>
  <si>
    <t>4 965,00</t>
  </si>
  <si>
    <t>151 100,00</t>
  </si>
  <si>
    <t>2 585,00</t>
  </si>
  <si>
    <t>2 010,00</t>
  </si>
  <si>
    <t>10 390,00</t>
  </si>
  <si>
    <t>4 050,00</t>
  </si>
  <si>
    <t>15 025,00</t>
  </si>
  <si>
    <t>1 963,00</t>
  </si>
  <si>
    <t>70 600,00</t>
  </si>
  <si>
    <t>2 236,00</t>
  </si>
  <si>
    <t>24 500,00</t>
  </si>
  <si>
    <t>18 061,00</t>
  </si>
  <si>
    <t>9 161,00</t>
  </si>
  <si>
    <t>2 990,00</t>
  </si>
  <si>
    <t>48 040,00</t>
  </si>
  <si>
    <t>9 306,00</t>
  </si>
  <si>
    <t>1 511,00</t>
  </si>
  <si>
    <t>30 180,00</t>
  </si>
  <si>
    <t>2 050,00</t>
  </si>
  <si>
    <t>70 350,00</t>
  </si>
  <si>
    <t>2 750,00</t>
  </si>
  <si>
    <t>52 400,00</t>
  </si>
  <si>
    <t>96 315,00</t>
  </si>
  <si>
    <t>12 040,00</t>
  </si>
  <si>
    <t>5 005,00</t>
  </si>
  <si>
    <t>4 020,00</t>
  </si>
  <si>
    <t>1 885,00</t>
  </si>
  <si>
    <t>65 060,00</t>
  </si>
  <si>
    <t>60 150,00</t>
  </si>
  <si>
    <t>10 400,00</t>
  </si>
  <si>
    <t>6 999,00</t>
  </si>
  <si>
    <t>17 100,00</t>
  </si>
  <si>
    <t>5 522,00</t>
  </si>
  <si>
    <t>85 600,00</t>
  </si>
  <si>
    <t>1 028,00</t>
  </si>
  <si>
    <t>12 020,00</t>
  </si>
  <si>
    <t>39 220,00</t>
  </si>
  <si>
    <t>10 500,00</t>
  </si>
  <si>
    <t>3 090,00</t>
  </si>
  <si>
    <t>45 020,00</t>
  </si>
  <si>
    <t>2 300,00</t>
  </si>
  <si>
    <t>5 040,00</t>
  </si>
  <si>
    <t>6 010,00</t>
  </si>
  <si>
    <t>1 908,00</t>
  </si>
  <si>
    <t>13 000,00</t>
  </si>
  <si>
    <t>51 055,00</t>
  </si>
  <si>
    <t>104 020,00</t>
  </si>
  <si>
    <t>2 700,00</t>
  </si>
  <si>
    <t>41 460,00</t>
  </si>
  <si>
    <t>27 100,00</t>
  </si>
  <si>
    <t>61 920,00</t>
  </si>
  <si>
    <t>3 480,00</t>
  </si>
  <si>
    <t>2 200,00</t>
  </si>
  <si>
    <t>21 560,00</t>
  </si>
  <si>
    <t>2 170,00</t>
  </si>
  <si>
    <t>2 525,00</t>
  </si>
  <si>
    <t>15 550,00</t>
  </si>
  <si>
    <t>9 526,00</t>
  </si>
  <si>
    <t>10 670,00</t>
  </si>
  <si>
    <t>5 035,00</t>
  </si>
  <si>
    <t>11 100,00</t>
  </si>
  <si>
    <t>121 250,00</t>
  </si>
  <si>
    <t>25 255,00</t>
  </si>
  <si>
    <t>3 533,00</t>
  </si>
  <si>
    <t>8 940,00</t>
  </si>
  <si>
    <t>77 330,00</t>
  </si>
  <si>
    <t>2 316,00</t>
  </si>
  <si>
    <t>2 540,00</t>
  </si>
  <si>
    <t>33 000,00</t>
  </si>
  <si>
    <t>15 075,00</t>
  </si>
  <si>
    <t>36 520,00</t>
  </si>
  <si>
    <t>105 075,00</t>
  </si>
  <si>
    <t>6 360,00</t>
  </si>
  <si>
    <t>152 000,00</t>
  </si>
  <si>
    <t>315 200,00</t>
  </si>
  <si>
    <t>10 050,00</t>
  </si>
  <si>
    <t>2 019,00</t>
  </si>
  <si>
    <t>22 110,00</t>
  </si>
  <si>
    <t>2 007,00</t>
  </si>
  <si>
    <t>90 042,00</t>
  </si>
  <si>
    <t>7 645,00</t>
  </si>
  <si>
    <t>7 210,00</t>
  </si>
  <si>
    <t>6 059,00</t>
  </si>
  <si>
    <t>37 630,00</t>
  </si>
  <si>
    <t>8 226,00</t>
  </si>
  <si>
    <t>4 010,00</t>
  </si>
  <si>
    <t>7 590,00</t>
  </si>
  <si>
    <t>11 650,00</t>
  </si>
  <si>
    <t>217 980,00</t>
  </si>
  <si>
    <t>325 800,00</t>
  </si>
  <si>
    <t>506 000,00</t>
  </si>
  <si>
    <t>108 090,00</t>
  </si>
  <si>
    <t>35 240,00</t>
  </si>
  <si>
    <t>68 400,00</t>
  </si>
  <si>
    <t>41 720,00</t>
  </si>
  <si>
    <t>16 585,00</t>
  </si>
  <si>
    <t>353 650,00</t>
  </si>
  <si>
    <t>659 310,00</t>
  </si>
  <si>
    <t>1 944 070,00</t>
  </si>
  <si>
    <t>510 400,00</t>
  </si>
  <si>
    <t>109 950,00</t>
  </si>
  <si>
    <t>1 115 600,00</t>
  </si>
  <si>
    <t>6 513 105,00</t>
  </si>
  <si>
    <t>3 365,00</t>
  </si>
  <si>
    <t>57 438,00</t>
  </si>
  <si>
    <t>16 385,00</t>
  </si>
  <si>
    <t>60 260,00</t>
  </si>
  <si>
    <t>1 031 400,00</t>
  </si>
  <si>
    <t>475 075,00</t>
  </si>
  <si>
    <t>889 350,00</t>
  </si>
  <si>
    <t>494 900,00</t>
  </si>
  <si>
    <t>672 220,00</t>
  </si>
  <si>
    <t>15 385,00</t>
  </si>
  <si>
    <t>110 320,00</t>
  </si>
  <si>
    <t>682 250,00</t>
  </si>
  <si>
    <t>280 170,00</t>
  </si>
  <si>
    <t>1 392 940,00</t>
  </si>
  <si>
    <t>55 230,00</t>
  </si>
  <si>
    <t>735 697,00</t>
  </si>
  <si>
    <t>412 060,00</t>
  </si>
  <si>
    <t>2 208 625,00</t>
  </si>
  <si>
    <t>704 760,00</t>
  </si>
  <si>
    <t>410 545,00</t>
  </si>
  <si>
    <t>90 540,00</t>
  </si>
  <si>
    <t>124 964,00</t>
  </si>
  <si>
    <t>1 517 815,00</t>
  </si>
  <si>
    <t>185 670,00</t>
  </si>
  <si>
    <t>160 050,00</t>
  </si>
  <si>
    <t>84 550,00</t>
  </si>
  <si>
    <t>123 600,00</t>
  </si>
  <si>
    <t>120 100,00</t>
  </si>
  <si>
    <t>565 820,00</t>
  </si>
  <si>
    <t>34 825,00</t>
  </si>
  <si>
    <t>202 707,00</t>
  </si>
  <si>
    <t>831 685,00</t>
  </si>
  <si>
    <t>199 175,00</t>
  </si>
  <si>
    <t>115 680,00</t>
  </si>
  <si>
    <t>222 265,00</t>
  </si>
  <si>
    <t>656 300,00</t>
  </si>
  <si>
    <t>632 850,00</t>
  </si>
  <si>
    <t>198 260,00</t>
  </si>
  <si>
    <t>268 160,00</t>
  </si>
  <si>
    <t>623 800,00</t>
  </si>
  <si>
    <t>458 850,00</t>
  </si>
  <si>
    <t>168 840,00</t>
  </si>
  <si>
    <t>95 560,00</t>
  </si>
  <si>
    <t>380 005,00</t>
  </si>
  <si>
    <t>8 950,00</t>
  </si>
  <si>
    <t>127 600,00</t>
  </si>
  <si>
    <t>230 450,00</t>
  </si>
  <si>
    <t>333 620,00</t>
  </si>
  <si>
    <t>257 900,00</t>
  </si>
  <si>
    <t>112 850,00</t>
  </si>
  <si>
    <t>1 160,00</t>
  </si>
  <si>
    <t>7 560,00</t>
  </si>
  <si>
    <t>142 550,00</t>
  </si>
  <si>
    <t>1 283,00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</si>
</sst>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color theme="1"/>
      <name val="Arial"/>
      <family val="2"/>
      <charset val="204"/>
    </font>
    <font>
      <b/>
      <sz val="8"/>
      <color theme="1"/>
      <name val="Arial Narrow"/>
      <family val="2"/>
      <charset val="204"/>
    </font>
    <font>
      <sz val="8"/>
      <name val="Arial"/>
      <family val="2"/>
    </font>
    <font>
      <b/>
      <sz val="8"/>
      <color indexed="18"/>
      <name val="Arial Narrow"/>
      <family val="2"/>
      <charset val="204"/>
    </font>
    <font>
      <b/>
      <sz val="8"/>
      <color theme="4"/>
      <name val="Arial Narrow"/>
      <family val="2"/>
      <charset val="204"/>
    </font>
    <font>
      <b/>
      <sz val="8"/>
      <name val="Arial Narrow"/>
      <family val="2"/>
      <charset val="204"/>
    </font>
    <font>
      <b/>
      <sz val="8"/>
      <color rgb="FF0000FF"/>
      <name val="Arial Narrow"/>
      <family val="2"/>
      <charset val="204"/>
    </font>
    <font>
      <b/>
      <sz val="8"/>
      <color rgb="FF00005C"/>
      <name val="Arial Narrow"/>
      <family val="2"/>
      <charset val="204"/>
    </font>
  </fonts>
  <fills count="4">
    <fill>
      <patternFill patternType="none"/>
    </fill>
    <fill>
      <patternFill patternType="gray125"/>
    </fill>
    <fill>
      <patternFill patternType="solid">
        <fgColor indexed="27"/>
        <bgColor indexed="64"/>
      </patternFill>
    </fill>
    <fill>
      <patternFill patternType="solid">
        <fgColor rgb="FFCBE4E5"/>
        <bgColor indexed="64"/>
      </patternFill>
    </fill>
  </fills>
  <borders count="5">
    <border>
      <left/>
      <right/>
      <top/>
      <bottom/>
      <diagonal/>
    </border>
    <border>
      <left style="thin">
        <color indexed="60"/>
      </left>
      <right style="thin">
        <color indexed="60"/>
      </right>
      <top style="thin">
        <color indexed="60"/>
      </top>
      <bottom style="thin">
        <color indexed="60"/>
      </bottom>
      <diagonal/>
    </border>
    <border>
      <left style="medium">
        <color rgb="FFACC8BD"/>
      </left>
      <right style="medium">
        <color rgb="FFACC8BD"/>
      </right>
      <top style="medium">
        <color rgb="FFACC8BD"/>
      </top>
      <bottom style="medium">
        <color rgb="FFACC8BD"/>
      </bottom>
      <diagonal/>
    </border>
    <border>
      <left style="thin">
        <color indexed="22"/>
      </left>
      <right style="thin">
        <color indexed="22"/>
      </right>
      <top style="thin">
        <color indexed="22"/>
      </top>
      <bottom style="thin">
        <color indexed="22"/>
      </bottom>
      <diagonal/>
    </border>
    <border>
      <left style="medium">
        <color rgb="FFA0A0A0"/>
      </left>
      <right style="medium">
        <color rgb="FFA0A0A0"/>
      </right>
      <top style="medium">
        <color rgb="FFA0A0A0"/>
      </top>
      <bottom style="medium">
        <color rgb="FFA0A0A0"/>
      </bottom>
      <diagonal/>
    </border>
  </borders>
  <cellStyleXfs count="2">
    <xf numFmtId="0" fontId="0" fillId="0" borderId="0"/>
    <xf numFmtId="0" fontId="3" fillId="0" borderId="0"/>
  </cellStyleXfs>
  <cellXfs count="17">
    <xf numFmtId="0" fontId="0" fillId="0" borderId="0" xfId="0"/>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vertical="top" wrapText="1"/>
    </xf>
    <xf numFmtId="0" fontId="2" fillId="0" borderId="0" xfId="0" applyFont="1" applyAlignment="1">
      <alignment horizontal="center" wrapText="1"/>
    </xf>
    <xf numFmtId="0" fontId="2" fillId="0" borderId="0" xfId="0" applyFont="1" applyAlignment="1">
      <alignment vertical="top" wrapText="1"/>
    </xf>
    <xf numFmtId="0" fontId="4" fillId="2" borderId="1" xfId="1"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vertical="top" wrapText="1" indent="1"/>
    </xf>
    <xf numFmtId="0" fontId="6" fillId="0" borderId="3" xfId="1" applyFont="1" applyBorder="1" applyAlignment="1">
      <alignment vertical="top" wrapText="1" indent="2"/>
    </xf>
    <xf numFmtId="0" fontId="7" fillId="0" borderId="2" xfId="0" applyFont="1" applyBorder="1" applyAlignment="1">
      <alignment horizontal="right" vertical="center" wrapText="1"/>
    </xf>
    <xf numFmtId="4" fontId="6" fillId="0" borderId="3" xfId="1" applyNumberFormat="1" applyFont="1" applyBorder="1" applyAlignment="1">
      <alignment horizontal="right" vertical="center" indent="1"/>
    </xf>
    <xf numFmtId="0" fontId="8" fillId="3" borderId="4" xfId="0" applyFont="1" applyFill="1" applyBorder="1" applyAlignment="1">
      <alignment horizontal="center" wrapText="1"/>
    </xf>
    <xf numFmtId="0" fontId="8" fillId="3" borderId="4" xfId="0" applyFont="1" applyFill="1" applyBorder="1" applyAlignment="1">
      <alignment vertical="top" wrapText="1"/>
    </xf>
    <xf numFmtId="0" fontId="4" fillId="2" borderId="1" xfId="1" applyFont="1" applyFill="1" applyBorder="1" applyAlignment="1">
      <alignment vertical="top"/>
    </xf>
    <xf numFmtId="0" fontId="7" fillId="3" borderId="4" xfId="0" applyFont="1" applyFill="1" applyBorder="1" applyAlignment="1">
      <alignment horizontal="right" vertical="center" wrapText="1"/>
    </xf>
    <xf numFmtId="4" fontId="4" fillId="2" borderId="1" xfId="1" applyNumberFormat="1" applyFont="1" applyFill="1" applyBorder="1" applyAlignment="1">
      <alignment horizontal="right" vertical="center" indent="1"/>
    </xf>
  </cellXfs>
  <cellStyles count="2">
    <cellStyle name="Normal" xfId="0" builtinId="0"/>
    <cellStyle name="Normal_Sheet1" xfId="1" xr:uid="{46F4A392-53A2-4FC9-A0D0-CE8A2BD08B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1038-AE6A-4F33-9ED4-4919706841A1}">
  <dimension ref="A1:JS96"/>
  <sheetViews>
    <sheetView tabSelected="1" topLeftCell="A7" workbookViewId="0">
      <selection activeCell="JP1" sqref="JP1:JS1048576"/>
    </sheetView>
  </sheetViews>
  <sheetFormatPr defaultColWidth="17.28515625" defaultRowHeight="51" customHeight="1" x14ac:dyDescent="0.25"/>
  <cols>
    <col min="1" max="1" width="9.42578125" style="1" customWidth="1"/>
    <col min="2" max="3" width="30.42578125" customWidth="1"/>
    <col min="4" max="4" width="31" customWidth="1"/>
    <col min="5" max="5" width="9.140625" customWidth="1"/>
    <col min="6" max="6" width="17.28515625" hidden="1" customWidth="1"/>
    <col min="7" max="274" width="17.28515625" customWidth="1"/>
    <col min="275" max="275" width="12" customWidth="1"/>
    <col min="276" max="277" width="17.28515625" hidden="1" customWidth="1"/>
    <col min="278" max="278" width="13.28515625" hidden="1" customWidth="1"/>
    <col min="279" max="279" width="0" hidden="1" customWidth="1"/>
  </cols>
  <sheetData>
    <row r="1" spans="1:279" ht="15" hidden="1" x14ac:dyDescent="0.25"/>
    <row r="2" spans="1:279" ht="15" hidden="1" x14ac:dyDescent="0.25">
      <c r="A2" s="2"/>
      <c r="B2" s="3"/>
      <c r="C2" s="3"/>
      <c r="D2" s="3"/>
      <c r="E2" s="3"/>
      <c r="F2" s="3"/>
    </row>
    <row r="3" spans="1:279" ht="15" hidden="1" x14ac:dyDescent="0.25"/>
    <row r="4" spans="1:279" ht="25.5" hidden="1" x14ac:dyDescent="0.25">
      <c r="A4" s="4"/>
      <c r="B4" s="5" t="s">
        <v>0</v>
      </c>
      <c r="C4" s="5" t="s">
        <v>0</v>
      </c>
      <c r="D4" s="5"/>
      <c r="E4" s="5"/>
      <c r="F4" s="5"/>
      <c r="G4" s="5" t="s">
        <v>1</v>
      </c>
    </row>
    <row r="5" spans="1:279" ht="15" hidden="1" x14ac:dyDescent="0.25">
      <c r="B5" s="3"/>
      <c r="C5" s="3"/>
      <c r="D5" s="3"/>
      <c r="E5" s="3"/>
      <c r="F5" s="3"/>
      <c r="G5" s="3"/>
    </row>
    <row r="6" spans="1:279" ht="15" hidden="1" x14ac:dyDescent="0.25"/>
    <row r="7" spans="1:279" ht="51" customHeight="1" thickBot="1" x14ac:dyDescent="0.3">
      <c r="A7" s="6" t="s">
        <v>2</v>
      </c>
      <c r="B7" s="6" t="s">
        <v>3</v>
      </c>
      <c r="C7" s="6" t="s">
        <v>3</v>
      </c>
      <c r="D7" s="6" t="s">
        <v>4</v>
      </c>
      <c r="E7" s="6" t="s">
        <v>5</v>
      </c>
      <c r="F7" s="6" t="s">
        <v>6</v>
      </c>
      <c r="G7" s="6" t="s">
        <v>7</v>
      </c>
      <c r="H7" s="6" t="s">
        <v>8</v>
      </c>
      <c r="I7" s="6" t="s">
        <v>9</v>
      </c>
      <c r="J7" s="6" t="s">
        <v>10</v>
      </c>
      <c r="K7" s="6" t="s">
        <v>11</v>
      </c>
      <c r="L7" s="6" t="s">
        <v>12</v>
      </c>
      <c r="M7" s="6" t="s">
        <v>13</v>
      </c>
      <c r="N7" s="6" t="s">
        <v>14</v>
      </c>
      <c r="O7" s="6" t="s">
        <v>15</v>
      </c>
      <c r="P7" s="6" t="s">
        <v>16</v>
      </c>
      <c r="Q7" s="6" t="s">
        <v>17</v>
      </c>
      <c r="R7" s="6" t="s">
        <v>18</v>
      </c>
      <c r="S7" s="6" t="s">
        <v>19</v>
      </c>
      <c r="T7" s="6" t="s">
        <v>20</v>
      </c>
      <c r="U7" s="6" t="s">
        <v>21</v>
      </c>
      <c r="V7" s="6" t="s">
        <v>22</v>
      </c>
      <c r="W7" s="6" t="s">
        <v>23</v>
      </c>
      <c r="X7" s="6" t="s">
        <v>24</v>
      </c>
      <c r="Y7" s="6" t="s">
        <v>25</v>
      </c>
      <c r="Z7" s="6" t="s">
        <v>26</v>
      </c>
      <c r="AA7" s="6" t="s">
        <v>27</v>
      </c>
      <c r="AB7" s="6" t="s">
        <v>28</v>
      </c>
      <c r="AC7" s="6" t="s">
        <v>29</v>
      </c>
      <c r="AD7" s="6" t="s">
        <v>30</v>
      </c>
      <c r="AE7" s="6" t="s">
        <v>31</v>
      </c>
      <c r="AF7" s="6" t="s">
        <v>32</v>
      </c>
      <c r="AG7" s="6" t="s">
        <v>33</v>
      </c>
      <c r="AH7" s="6" t="s">
        <v>34</v>
      </c>
      <c r="AI7" s="6" t="s">
        <v>35</v>
      </c>
      <c r="AJ7" s="6" t="s">
        <v>36</v>
      </c>
      <c r="AK7" s="6" t="s">
        <v>37</v>
      </c>
      <c r="AL7" s="6" t="s">
        <v>38</v>
      </c>
      <c r="AM7" s="6" t="s">
        <v>39</v>
      </c>
      <c r="AN7" s="6" t="s">
        <v>40</v>
      </c>
      <c r="AO7" s="6" t="s">
        <v>41</v>
      </c>
      <c r="AP7" s="6" t="s">
        <v>42</v>
      </c>
      <c r="AQ7" s="6" t="s">
        <v>43</v>
      </c>
      <c r="AR7" s="6" t="s">
        <v>44</v>
      </c>
      <c r="AS7" s="6" t="s">
        <v>45</v>
      </c>
      <c r="AT7" s="6" t="s">
        <v>46</v>
      </c>
      <c r="AU7" s="6" t="s">
        <v>47</v>
      </c>
      <c r="AV7" s="6" t="s">
        <v>48</v>
      </c>
      <c r="AW7" s="6" t="s">
        <v>49</v>
      </c>
      <c r="AX7" s="6" t="s">
        <v>50</v>
      </c>
      <c r="AY7" s="6" t="s">
        <v>51</v>
      </c>
      <c r="AZ7" s="6" t="s">
        <v>52</v>
      </c>
      <c r="BA7" s="6" t="s">
        <v>53</v>
      </c>
      <c r="BB7" s="6" t="s">
        <v>54</v>
      </c>
      <c r="BC7" s="6" t="s">
        <v>55</v>
      </c>
      <c r="BD7" s="6" t="s">
        <v>56</v>
      </c>
      <c r="BE7" s="6" t="s">
        <v>57</v>
      </c>
      <c r="BF7" s="6" t="s">
        <v>58</v>
      </c>
      <c r="BG7" s="6" t="s">
        <v>59</v>
      </c>
      <c r="BH7" s="6" t="s">
        <v>60</v>
      </c>
      <c r="BI7" s="6" t="s">
        <v>61</v>
      </c>
      <c r="BJ7" s="6" t="s">
        <v>62</v>
      </c>
      <c r="BK7" s="6" t="s">
        <v>63</v>
      </c>
      <c r="BL7" s="6" t="s">
        <v>64</v>
      </c>
      <c r="BM7" s="6" t="s">
        <v>65</v>
      </c>
      <c r="BN7" s="6" t="s">
        <v>66</v>
      </c>
      <c r="BO7" s="6" t="s">
        <v>67</v>
      </c>
      <c r="BP7" s="6" t="s">
        <v>68</v>
      </c>
      <c r="BQ7" s="6" t="s">
        <v>69</v>
      </c>
      <c r="BR7" s="6" t="s">
        <v>70</v>
      </c>
      <c r="BS7" s="6" t="s">
        <v>71</v>
      </c>
      <c r="BT7" s="6" t="s">
        <v>72</v>
      </c>
      <c r="BU7" s="6" t="s">
        <v>73</v>
      </c>
      <c r="BV7" s="6" t="s">
        <v>74</v>
      </c>
      <c r="BW7" s="6" t="s">
        <v>75</v>
      </c>
      <c r="BX7" s="6" t="s">
        <v>76</v>
      </c>
      <c r="BY7" s="6" t="s">
        <v>77</v>
      </c>
      <c r="BZ7" s="6" t="s">
        <v>78</v>
      </c>
      <c r="CA7" s="6" t="s">
        <v>79</v>
      </c>
      <c r="CB7" s="6" t="s">
        <v>80</v>
      </c>
      <c r="CC7" s="6" t="s">
        <v>81</v>
      </c>
      <c r="CD7" s="6" t="s">
        <v>82</v>
      </c>
      <c r="CE7" s="6" t="s">
        <v>83</v>
      </c>
      <c r="CF7" s="6" t="s">
        <v>84</v>
      </c>
      <c r="CG7" s="6" t="s">
        <v>85</v>
      </c>
      <c r="CH7" s="6" t="s">
        <v>86</v>
      </c>
      <c r="CI7" s="6" t="s">
        <v>87</v>
      </c>
      <c r="CJ7" s="6" t="s">
        <v>88</v>
      </c>
      <c r="CK7" s="6" t="s">
        <v>89</v>
      </c>
      <c r="CL7" s="6" t="s">
        <v>90</v>
      </c>
      <c r="CM7" s="6" t="s">
        <v>91</v>
      </c>
      <c r="CN7" s="6" t="s">
        <v>92</v>
      </c>
      <c r="CO7" s="6" t="s">
        <v>93</v>
      </c>
      <c r="CP7" s="6" t="s">
        <v>94</v>
      </c>
      <c r="CQ7" s="6" t="s">
        <v>95</v>
      </c>
      <c r="CR7" s="6" t="s">
        <v>96</v>
      </c>
      <c r="CS7" s="6" t="s">
        <v>97</v>
      </c>
      <c r="CT7" s="6" t="s">
        <v>98</v>
      </c>
      <c r="CU7" s="6" t="s">
        <v>99</v>
      </c>
      <c r="CV7" s="6" t="s">
        <v>100</v>
      </c>
      <c r="CW7" s="6" t="s">
        <v>101</v>
      </c>
      <c r="CX7" s="6" t="s">
        <v>102</v>
      </c>
      <c r="CY7" s="6" t="s">
        <v>103</v>
      </c>
      <c r="CZ7" s="6" t="s">
        <v>104</v>
      </c>
      <c r="DA7" s="6" t="s">
        <v>105</v>
      </c>
      <c r="DB7" s="6" t="s">
        <v>106</v>
      </c>
      <c r="DC7" s="6" t="s">
        <v>107</v>
      </c>
      <c r="DD7" s="6" t="s">
        <v>108</v>
      </c>
      <c r="DE7" s="6" t="s">
        <v>109</v>
      </c>
      <c r="DF7" s="6" t="s">
        <v>110</v>
      </c>
      <c r="DG7" s="6" t="s">
        <v>111</v>
      </c>
      <c r="DH7" s="6" t="s">
        <v>112</v>
      </c>
      <c r="DI7" s="6" t="s">
        <v>113</v>
      </c>
      <c r="DJ7" s="6" t="s">
        <v>114</v>
      </c>
      <c r="DK7" s="6" t="s">
        <v>115</v>
      </c>
      <c r="DL7" s="6" t="s">
        <v>116</v>
      </c>
      <c r="DM7" s="6" t="s">
        <v>117</v>
      </c>
      <c r="DN7" s="6" t="s">
        <v>118</v>
      </c>
      <c r="DO7" s="6" t="s">
        <v>119</v>
      </c>
      <c r="DP7" s="6" t="s">
        <v>120</v>
      </c>
      <c r="DQ7" s="6" t="s">
        <v>121</v>
      </c>
      <c r="DR7" s="6" t="s">
        <v>122</v>
      </c>
      <c r="DS7" s="6" t="s">
        <v>123</v>
      </c>
      <c r="DT7" s="6" t="s">
        <v>124</v>
      </c>
      <c r="DU7" s="6" t="s">
        <v>125</v>
      </c>
      <c r="DV7" s="6" t="s">
        <v>126</v>
      </c>
      <c r="DW7" s="6" t="s">
        <v>127</v>
      </c>
      <c r="DX7" s="6" t="s">
        <v>128</v>
      </c>
      <c r="DY7" s="6" t="s">
        <v>129</v>
      </c>
      <c r="DZ7" s="6" t="s">
        <v>130</v>
      </c>
      <c r="EA7" s="6" t="s">
        <v>131</v>
      </c>
      <c r="EB7" s="6" t="s">
        <v>132</v>
      </c>
      <c r="EC7" s="6" t="s">
        <v>133</v>
      </c>
      <c r="ED7" s="6" t="s">
        <v>134</v>
      </c>
      <c r="EE7" s="6" t="s">
        <v>135</v>
      </c>
      <c r="EF7" s="6" t="s">
        <v>136</v>
      </c>
      <c r="EG7" s="6" t="s">
        <v>137</v>
      </c>
      <c r="EH7" s="6" t="s">
        <v>138</v>
      </c>
      <c r="EI7" s="6" t="s">
        <v>139</v>
      </c>
      <c r="EJ7" s="6" t="s">
        <v>140</v>
      </c>
      <c r="EK7" s="6" t="s">
        <v>141</v>
      </c>
      <c r="EL7" s="6" t="s">
        <v>142</v>
      </c>
      <c r="EM7" s="6" t="s">
        <v>143</v>
      </c>
      <c r="EN7" s="6" t="s">
        <v>144</v>
      </c>
      <c r="EO7" s="6" t="s">
        <v>145</v>
      </c>
      <c r="EP7" s="6" t="s">
        <v>146</v>
      </c>
      <c r="EQ7" s="6" t="s">
        <v>147</v>
      </c>
      <c r="ER7" s="6" t="s">
        <v>148</v>
      </c>
      <c r="ES7" s="6" t="s">
        <v>149</v>
      </c>
      <c r="ET7" s="6" t="s">
        <v>150</v>
      </c>
      <c r="EU7" s="6" t="s">
        <v>151</v>
      </c>
      <c r="EV7" s="6" t="s">
        <v>152</v>
      </c>
      <c r="EW7" s="6" t="s">
        <v>153</v>
      </c>
      <c r="EX7" s="6" t="s">
        <v>154</v>
      </c>
      <c r="EY7" s="6" t="s">
        <v>155</v>
      </c>
      <c r="EZ7" s="6" t="s">
        <v>156</v>
      </c>
      <c r="FA7" s="6" t="s">
        <v>157</v>
      </c>
      <c r="FB7" s="6" t="s">
        <v>158</v>
      </c>
      <c r="FC7" s="6" t="s">
        <v>159</v>
      </c>
      <c r="FD7" s="6" t="s">
        <v>160</v>
      </c>
      <c r="FE7" s="6" t="s">
        <v>161</v>
      </c>
      <c r="FF7" s="6" t="s">
        <v>162</v>
      </c>
      <c r="FG7" s="6" t="s">
        <v>163</v>
      </c>
      <c r="FH7" s="6" t="s">
        <v>164</v>
      </c>
      <c r="FI7" s="6" t="s">
        <v>165</v>
      </c>
      <c r="FJ7" s="6" t="s">
        <v>166</v>
      </c>
      <c r="FK7" s="6" t="s">
        <v>167</v>
      </c>
      <c r="FL7" s="6" t="s">
        <v>168</v>
      </c>
      <c r="FM7" s="6" t="s">
        <v>169</v>
      </c>
      <c r="FN7" s="6" t="s">
        <v>170</v>
      </c>
      <c r="FO7" s="6" t="s">
        <v>171</v>
      </c>
      <c r="FP7" s="6" t="s">
        <v>172</v>
      </c>
      <c r="FQ7" s="6" t="s">
        <v>173</v>
      </c>
      <c r="FR7" s="6" t="s">
        <v>174</v>
      </c>
      <c r="FS7" s="6" t="s">
        <v>175</v>
      </c>
      <c r="FT7" s="6" t="s">
        <v>176</v>
      </c>
      <c r="FU7" s="6" t="s">
        <v>177</v>
      </c>
      <c r="FV7" s="6" t="s">
        <v>178</v>
      </c>
      <c r="FW7" s="6" t="s">
        <v>179</v>
      </c>
      <c r="FX7" s="6" t="s">
        <v>180</v>
      </c>
      <c r="FY7" s="6" t="s">
        <v>181</v>
      </c>
      <c r="FZ7" s="6" t="s">
        <v>182</v>
      </c>
      <c r="GA7" s="6" t="s">
        <v>183</v>
      </c>
      <c r="GB7" s="6" t="s">
        <v>184</v>
      </c>
      <c r="GC7" s="6" t="s">
        <v>185</v>
      </c>
      <c r="GD7" s="6" t="s">
        <v>186</v>
      </c>
      <c r="GE7" s="6" t="s">
        <v>187</v>
      </c>
      <c r="GF7" s="6" t="s">
        <v>188</v>
      </c>
      <c r="GG7" s="6" t="s">
        <v>189</v>
      </c>
      <c r="GH7" s="6" t="s">
        <v>190</v>
      </c>
      <c r="GI7" s="6" t="s">
        <v>191</v>
      </c>
      <c r="GJ7" s="6" t="s">
        <v>192</v>
      </c>
      <c r="GK7" s="6" t="s">
        <v>193</v>
      </c>
      <c r="GL7" s="6" t="s">
        <v>194</v>
      </c>
      <c r="GM7" s="6" t="s">
        <v>195</v>
      </c>
      <c r="GN7" s="6" t="s">
        <v>196</v>
      </c>
      <c r="GO7" s="6" t="s">
        <v>197</v>
      </c>
      <c r="GP7" s="6" t="s">
        <v>198</v>
      </c>
      <c r="GQ7" s="6" t="s">
        <v>199</v>
      </c>
      <c r="GR7" s="6" t="s">
        <v>200</v>
      </c>
      <c r="GS7" s="6" t="s">
        <v>201</v>
      </c>
      <c r="GT7" s="6" t="s">
        <v>202</v>
      </c>
      <c r="GU7" s="6" t="s">
        <v>203</v>
      </c>
      <c r="GV7" s="6" t="s">
        <v>204</v>
      </c>
      <c r="GW7" s="6" t="s">
        <v>205</v>
      </c>
      <c r="GX7" s="6" t="s">
        <v>206</v>
      </c>
      <c r="GY7" s="6" t="s">
        <v>207</v>
      </c>
      <c r="GZ7" s="6" t="s">
        <v>208</v>
      </c>
      <c r="HA7" s="6" t="s">
        <v>209</v>
      </c>
      <c r="HB7" s="6" t="s">
        <v>210</v>
      </c>
      <c r="HC7" s="6" t="s">
        <v>211</v>
      </c>
      <c r="HD7" s="6" t="s">
        <v>212</v>
      </c>
      <c r="HE7" s="6" t="s">
        <v>213</v>
      </c>
      <c r="HF7" s="6" t="s">
        <v>214</v>
      </c>
      <c r="HG7" s="6" t="s">
        <v>215</v>
      </c>
      <c r="HH7" s="6" t="s">
        <v>216</v>
      </c>
      <c r="HI7" s="6" t="s">
        <v>217</v>
      </c>
      <c r="HJ7" s="6" t="s">
        <v>218</v>
      </c>
      <c r="HK7" s="6" t="s">
        <v>219</v>
      </c>
      <c r="HL7" s="6" t="s">
        <v>220</v>
      </c>
      <c r="HM7" s="6" t="s">
        <v>221</v>
      </c>
      <c r="HN7" s="6" t="s">
        <v>222</v>
      </c>
      <c r="HO7" s="6" t="s">
        <v>223</v>
      </c>
      <c r="HP7" s="6" t="s">
        <v>224</v>
      </c>
      <c r="HQ7" s="6" t="s">
        <v>225</v>
      </c>
      <c r="HR7" s="6" t="s">
        <v>226</v>
      </c>
      <c r="HS7" s="6" t="s">
        <v>227</v>
      </c>
      <c r="HT7" s="6" t="s">
        <v>228</v>
      </c>
      <c r="HU7" s="6" t="s">
        <v>229</v>
      </c>
      <c r="HV7" s="6" t="s">
        <v>230</v>
      </c>
      <c r="HW7" s="6" t="s">
        <v>231</v>
      </c>
      <c r="HX7" s="6" t="s">
        <v>232</v>
      </c>
      <c r="HY7" s="6" t="s">
        <v>233</v>
      </c>
      <c r="HZ7" s="6" t="s">
        <v>234</v>
      </c>
      <c r="IA7" s="6" t="s">
        <v>235</v>
      </c>
      <c r="IB7" s="6" t="s">
        <v>236</v>
      </c>
      <c r="IC7" s="6" t="s">
        <v>237</v>
      </c>
      <c r="ID7" s="6" t="s">
        <v>238</v>
      </c>
      <c r="IE7" s="6" t="s">
        <v>239</v>
      </c>
      <c r="IF7" s="6" t="s">
        <v>240</v>
      </c>
      <c r="IG7" s="6" t="s">
        <v>241</v>
      </c>
      <c r="IH7" s="6" t="s">
        <v>242</v>
      </c>
      <c r="II7" s="6" t="s">
        <v>243</v>
      </c>
      <c r="IJ7" s="6" t="s">
        <v>244</v>
      </c>
      <c r="IK7" s="6" t="s">
        <v>245</v>
      </c>
      <c r="IL7" s="6" t="s">
        <v>246</v>
      </c>
      <c r="IM7" s="6" t="s">
        <v>247</v>
      </c>
      <c r="IN7" s="6" t="s">
        <v>248</v>
      </c>
      <c r="IO7" s="6" t="s">
        <v>249</v>
      </c>
      <c r="IP7" s="6" t="s">
        <v>250</v>
      </c>
      <c r="IQ7" s="6" t="s">
        <v>251</v>
      </c>
      <c r="IR7" s="6" t="s">
        <v>252</v>
      </c>
      <c r="IS7" s="6" t="s">
        <v>253</v>
      </c>
      <c r="IT7" s="6" t="s">
        <v>254</v>
      </c>
      <c r="IU7" s="6" t="s">
        <v>255</v>
      </c>
      <c r="IV7" s="6" t="s">
        <v>256</v>
      </c>
      <c r="IW7" s="6" t="s">
        <v>257</v>
      </c>
      <c r="IX7" s="6" t="s">
        <v>258</v>
      </c>
      <c r="IY7" s="6" t="s">
        <v>259</v>
      </c>
      <c r="IZ7" s="6" t="s">
        <v>260</v>
      </c>
      <c r="JA7" s="6" t="s">
        <v>261</v>
      </c>
      <c r="JB7" s="6" t="s">
        <v>262</v>
      </c>
      <c r="JC7" s="6" t="s">
        <v>263</v>
      </c>
      <c r="JD7" s="6" t="s">
        <v>264</v>
      </c>
      <c r="JE7" s="6" t="s">
        <v>265</v>
      </c>
      <c r="JF7" s="6" t="s">
        <v>266</v>
      </c>
      <c r="JG7" s="6" t="s">
        <v>267</v>
      </c>
      <c r="JH7" s="6" t="s">
        <v>268</v>
      </c>
      <c r="JI7" s="6" t="s">
        <v>269</v>
      </c>
      <c r="JJ7" s="6" t="s">
        <v>270</v>
      </c>
      <c r="JK7" s="6" t="s">
        <v>271</v>
      </c>
      <c r="JL7" s="6" t="s">
        <v>272</v>
      </c>
      <c r="JM7" s="6" t="s">
        <v>273</v>
      </c>
      <c r="JN7" s="6" t="s">
        <v>274</v>
      </c>
      <c r="JO7" s="6" t="s">
        <v>275</v>
      </c>
      <c r="JP7" s="6" t="s">
        <v>276</v>
      </c>
      <c r="JQ7" s="6" t="s">
        <v>277</v>
      </c>
      <c r="JR7" s="6" t="s">
        <v>278</v>
      </c>
    </row>
    <row r="8" spans="1:279" ht="51" customHeight="1" thickBot="1" x14ac:dyDescent="0.3">
      <c r="A8" s="7" t="s">
        <v>279</v>
      </c>
      <c r="B8" s="8" t="s">
        <v>280</v>
      </c>
      <c r="C8" s="8" t="s">
        <v>281</v>
      </c>
      <c r="D8" s="9" t="s">
        <v>282</v>
      </c>
      <c r="E8" s="9" t="s">
        <v>283</v>
      </c>
      <c r="F8" s="9">
        <v>1.4</v>
      </c>
      <c r="G8" s="10">
        <v>325</v>
      </c>
      <c r="H8" s="10"/>
      <c r="I8" s="10"/>
      <c r="J8" s="10"/>
      <c r="K8" s="10"/>
      <c r="L8" s="10"/>
      <c r="M8" s="10"/>
      <c r="N8" s="10"/>
      <c r="O8" s="10"/>
      <c r="P8" s="10"/>
      <c r="Q8" s="10"/>
      <c r="R8" s="10"/>
      <c r="S8" s="10"/>
      <c r="T8" s="10"/>
      <c r="U8" s="10"/>
      <c r="V8" s="10"/>
      <c r="W8" s="10"/>
      <c r="X8" s="10"/>
      <c r="Y8" s="10">
        <v>50</v>
      </c>
      <c r="Z8" s="10"/>
      <c r="AA8" s="10"/>
      <c r="AB8" s="10"/>
      <c r="AC8" s="10"/>
      <c r="AD8" s="10">
        <v>50</v>
      </c>
      <c r="AE8" s="10"/>
      <c r="AF8" s="10"/>
      <c r="AG8" s="10"/>
      <c r="AH8" s="10"/>
      <c r="AI8" s="10">
        <v>50</v>
      </c>
      <c r="AJ8" s="10">
        <v>50</v>
      </c>
      <c r="AK8" s="10"/>
      <c r="AL8" s="10"/>
      <c r="AM8" s="10"/>
      <c r="AN8" s="10"/>
      <c r="AO8" s="10"/>
      <c r="AP8" s="10"/>
      <c r="AQ8" s="10" t="s">
        <v>284</v>
      </c>
      <c r="AR8" s="10"/>
      <c r="AS8" s="10"/>
      <c r="AT8" s="10"/>
      <c r="AU8" s="10"/>
      <c r="AV8" s="10"/>
      <c r="AW8" s="10"/>
      <c r="AX8" s="10"/>
      <c r="AY8" s="10"/>
      <c r="AZ8" s="10"/>
      <c r="BA8" s="10"/>
      <c r="BB8" s="10"/>
      <c r="BC8" s="10"/>
      <c r="BD8" s="10"/>
      <c r="BE8" s="10"/>
      <c r="BF8" s="10"/>
      <c r="BG8" s="10">
        <v>50</v>
      </c>
      <c r="BH8" s="10"/>
      <c r="BI8" s="10"/>
      <c r="BJ8" s="10"/>
      <c r="BK8" s="10" t="s">
        <v>285</v>
      </c>
      <c r="BL8" s="10"/>
      <c r="BM8" s="10"/>
      <c r="BN8" s="10"/>
      <c r="BO8" s="10"/>
      <c r="BP8" s="10"/>
      <c r="BQ8" s="10"/>
      <c r="BR8" s="10"/>
      <c r="BS8" s="10"/>
      <c r="BT8" s="10"/>
      <c r="BU8" s="10"/>
      <c r="BV8" s="10"/>
      <c r="BW8" s="10"/>
      <c r="BX8" s="10"/>
      <c r="BY8" s="10"/>
      <c r="BZ8" s="10"/>
      <c r="CA8" s="10"/>
      <c r="CB8" s="10">
        <v>50</v>
      </c>
      <c r="CC8" s="10" t="s">
        <v>286</v>
      </c>
      <c r="CD8" s="10"/>
      <c r="CE8" s="10"/>
      <c r="CF8" s="10"/>
      <c r="CG8" s="10"/>
      <c r="CH8" s="10"/>
      <c r="CI8" s="10"/>
      <c r="CJ8" s="10"/>
      <c r="CK8" s="10">
        <v>10</v>
      </c>
      <c r="CL8" s="10"/>
      <c r="CM8" s="10"/>
      <c r="CN8" s="10"/>
      <c r="CO8" s="10"/>
      <c r="CP8" s="10"/>
      <c r="CQ8" s="10"/>
      <c r="CR8" s="10"/>
      <c r="CS8" s="10" t="s">
        <v>287</v>
      </c>
      <c r="CT8" s="10"/>
      <c r="CU8" s="10"/>
      <c r="CV8" s="10"/>
      <c r="CW8" s="10">
        <v>300</v>
      </c>
      <c r="CX8" s="10"/>
      <c r="CY8" s="10"/>
      <c r="CZ8" s="10"/>
      <c r="DA8" s="10"/>
      <c r="DB8" s="10"/>
      <c r="DC8" s="10"/>
      <c r="DD8" s="10"/>
      <c r="DE8" s="10"/>
      <c r="DF8" s="10"/>
      <c r="DG8" s="10"/>
      <c r="DH8" s="10">
        <v>50</v>
      </c>
      <c r="DI8" s="10"/>
      <c r="DJ8" s="10"/>
      <c r="DK8" s="10"/>
      <c r="DL8" s="10"/>
      <c r="DM8" s="10"/>
      <c r="DN8" s="10"/>
      <c r="DO8" s="10"/>
      <c r="DP8" s="10"/>
      <c r="DQ8" s="10"/>
      <c r="DR8" s="10"/>
      <c r="DS8" s="10"/>
      <c r="DT8" s="10"/>
      <c r="DU8" s="10"/>
      <c r="DV8" s="10"/>
      <c r="DW8" s="10">
        <v>100</v>
      </c>
      <c r="DX8" s="10">
        <v>50</v>
      </c>
      <c r="DY8" s="10"/>
      <c r="DZ8" s="10">
        <v>50</v>
      </c>
      <c r="EA8" s="10"/>
      <c r="EB8" s="10"/>
      <c r="EC8" s="10"/>
      <c r="ED8" s="10"/>
      <c r="EE8" s="10">
        <v>50</v>
      </c>
      <c r="EF8" s="10"/>
      <c r="EG8" s="10"/>
      <c r="EH8" s="10"/>
      <c r="EI8" s="10"/>
      <c r="EJ8" s="10" t="s">
        <v>288</v>
      </c>
      <c r="EK8" s="10"/>
      <c r="EL8" s="10" t="s">
        <v>284</v>
      </c>
      <c r="EM8" s="10">
        <v>50</v>
      </c>
      <c r="EN8" s="10"/>
      <c r="EO8" s="10"/>
      <c r="EP8" s="10"/>
      <c r="EQ8" s="10"/>
      <c r="ER8" s="10" t="s">
        <v>289</v>
      </c>
      <c r="ES8" s="10"/>
      <c r="ET8" s="10">
        <v>50</v>
      </c>
      <c r="EU8" s="10"/>
      <c r="EV8" s="10">
        <v>100</v>
      </c>
      <c r="EW8" s="10"/>
      <c r="EX8" s="10">
        <v>50</v>
      </c>
      <c r="EY8" s="10"/>
      <c r="EZ8" s="10"/>
      <c r="FA8" s="10"/>
      <c r="FB8" s="10"/>
      <c r="FC8" s="10">
        <v>50</v>
      </c>
      <c r="FD8" s="10"/>
      <c r="FE8" s="10">
        <v>400</v>
      </c>
      <c r="FF8" s="10"/>
      <c r="FG8" s="10">
        <v>100</v>
      </c>
      <c r="FH8" s="10"/>
      <c r="FI8" s="10" t="s">
        <v>284</v>
      </c>
      <c r="FJ8" s="10"/>
      <c r="FK8" s="10"/>
      <c r="FL8" s="10">
        <v>300</v>
      </c>
      <c r="FM8" s="10"/>
      <c r="FN8" s="10"/>
      <c r="FO8" s="10"/>
      <c r="FP8" s="10"/>
      <c r="FQ8" s="10" t="s">
        <v>290</v>
      </c>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v>306</v>
      </c>
      <c r="GW8" s="10"/>
      <c r="GX8" s="10"/>
      <c r="GY8" s="10"/>
      <c r="GZ8" s="10"/>
      <c r="HA8" s="10"/>
      <c r="HB8" s="10" t="s">
        <v>291</v>
      </c>
      <c r="HC8" s="10"/>
      <c r="HD8" s="10"/>
      <c r="HE8" s="10"/>
      <c r="HF8" s="10"/>
      <c r="HG8" s="10"/>
      <c r="HH8" s="10"/>
      <c r="HI8" s="10"/>
      <c r="HJ8" s="10"/>
      <c r="HK8" s="10"/>
      <c r="HL8" s="10"/>
      <c r="HM8" s="10"/>
      <c r="HN8" s="10"/>
      <c r="HO8" s="10" t="s">
        <v>292</v>
      </c>
      <c r="HP8" s="10"/>
      <c r="HQ8" s="10"/>
      <c r="HR8" s="10"/>
      <c r="HS8" s="10"/>
      <c r="HT8" s="10"/>
      <c r="HU8" s="10"/>
      <c r="HV8" s="10" t="s">
        <v>293</v>
      </c>
      <c r="HW8" s="10"/>
      <c r="HX8" s="10"/>
      <c r="HY8" s="10"/>
      <c r="HZ8" s="10" t="s">
        <v>294</v>
      </c>
      <c r="IA8" s="10"/>
      <c r="IB8" s="10"/>
      <c r="IC8" s="10"/>
      <c r="ID8" s="10"/>
      <c r="IE8" s="10"/>
      <c r="IF8" s="10"/>
      <c r="IG8" s="10"/>
      <c r="IH8" s="10"/>
      <c r="II8" s="10"/>
      <c r="IJ8" s="10"/>
      <c r="IK8" s="10"/>
      <c r="IL8" s="10"/>
      <c r="IM8" s="10"/>
      <c r="IN8" s="10"/>
      <c r="IO8" s="10"/>
      <c r="IP8" s="10"/>
      <c r="IQ8" s="10"/>
      <c r="IR8" s="10"/>
      <c r="IS8" s="10"/>
      <c r="IT8" s="10">
        <v>500</v>
      </c>
      <c r="IU8" s="10">
        <v>360</v>
      </c>
      <c r="IV8" s="10"/>
      <c r="IW8" s="10"/>
      <c r="IX8" s="10"/>
      <c r="IY8" s="10"/>
      <c r="IZ8" s="10"/>
      <c r="JA8" s="10"/>
      <c r="JB8" s="10"/>
      <c r="JC8" s="10">
        <v>50</v>
      </c>
      <c r="JD8" s="10"/>
      <c r="JE8" s="10"/>
      <c r="JF8" s="10"/>
      <c r="JG8" s="10"/>
      <c r="JH8" s="10"/>
      <c r="JI8" s="10"/>
      <c r="JJ8" s="10"/>
      <c r="JK8" s="10"/>
      <c r="JL8" s="10"/>
      <c r="JM8" s="10" t="s">
        <v>293</v>
      </c>
      <c r="JN8" s="10"/>
      <c r="JO8" s="10">
        <v>126551</v>
      </c>
      <c r="JP8" s="11">
        <v>211963.92</v>
      </c>
      <c r="JQ8" s="11">
        <f>JP8/1.2</f>
        <v>176636.6</v>
      </c>
      <c r="JR8" s="11">
        <f>JO8*F8</f>
        <v>177171.4</v>
      </c>
      <c r="JS8">
        <f>JR8*0.01%</f>
        <v>17.717140000000001</v>
      </c>
    </row>
    <row r="9" spans="1:279" ht="51" customHeight="1" thickBot="1" x14ac:dyDescent="0.3">
      <c r="A9" s="7" t="s">
        <v>295</v>
      </c>
      <c r="B9" s="8" t="s">
        <v>280</v>
      </c>
      <c r="C9" s="8" t="s">
        <v>296</v>
      </c>
      <c r="D9" s="9" t="s">
        <v>297</v>
      </c>
      <c r="E9" s="9" t="s">
        <v>283</v>
      </c>
      <c r="F9" s="9">
        <v>0.9</v>
      </c>
      <c r="G9" s="10">
        <v>350</v>
      </c>
      <c r="H9" s="10"/>
      <c r="I9" s="10"/>
      <c r="J9" s="10">
        <v>700</v>
      </c>
      <c r="K9" s="10"/>
      <c r="L9" s="10"/>
      <c r="M9" s="10"/>
      <c r="N9" s="10"/>
      <c r="O9" s="10"/>
      <c r="P9" s="10"/>
      <c r="Q9" s="10"/>
      <c r="R9" s="10"/>
      <c r="S9" s="10"/>
      <c r="T9" s="10"/>
      <c r="U9" s="10" t="s">
        <v>288</v>
      </c>
      <c r="V9" s="10"/>
      <c r="W9" s="10"/>
      <c r="X9" s="10"/>
      <c r="Y9" s="10"/>
      <c r="Z9" s="10">
        <v>500</v>
      </c>
      <c r="AA9" s="10">
        <v>200</v>
      </c>
      <c r="AB9" s="10"/>
      <c r="AC9" s="10"/>
      <c r="AD9" s="10"/>
      <c r="AE9" s="10"/>
      <c r="AF9" s="10"/>
      <c r="AG9" s="10"/>
      <c r="AH9" s="10"/>
      <c r="AI9" s="10"/>
      <c r="AJ9" s="10"/>
      <c r="AK9" s="10"/>
      <c r="AL9" s="10"/>
      <c r="AM9" s="10"/>
      <c r="AN9" s="10"/>
      <c r="AO9" s="10"/>
      <c r="AP9" s="10"/>
      <c r="AQ9" s="10"/>
      <c r="AR9" s="10" t="s">
        <v>298</v>
      </c>
      <c r="AS9" s="10"/>
      <c r="AT9" s="10"/>
      <c r="AU9" s="10"/>
      <c r="AV9" s="10"/>
      <c r="AW9" s="10"/>
      <c r="AX9" s="10"/>
      <c r="AY9" s="10"/>
      <c r="AZ9" s="10"/>
      <c r="BA9" s="10"/>
      <c r="BB9" s="10"/>
      <c r="BC9" s="10"/>
      <c r="BD9" s="10"/>
      <c r="BE9" s="10"/>
      <c r="BF9" s="10"/>
      <c r="BG9" s="10"/>
      <c r="BH9" s="10"/>
      <c r="BI9" s="10"/>
      <c r="BJ9" s="10"/>
      <c r="BK9" s="10" t="s">
        <v>285</v>
      </c>
      <c r="BL9" s="10"/>
      <c r="BM9" s="10"/>
      <c r="BN9" s="10"/>
      <c r="BO9" s="10"/>
      <c r="BP9" s="10"/>
      <c r="BQ9" s="10"/>
      <c r="BR9" s="10">
        <v>100</v>
      </c>
      <c r="BS9" s="10"/>
      <c r="BT9" s="10"/>
      <c r="BU9" s="10" t="s">
        <v>288</v>
      </c>
      <c r="BV9" s="10"/>
      <c r="BW9" s="10"/>
      <c r="BX9" s="10"/>
      <c r="BY9" s="10"/>
      <c r="BZ9" s="10"/>
      <c r="CA9" s="10" t="s">
        <v>294</v>
      </c>
      <c r="CB9" s="10"/>
      <c r="CC9" s="10"/>
      <c r="CD9" s="10"/>
      <c r="CE9" s="10"/>
      <c r="CF9" s="10"/>
      <c r="CG9" s="10"/>
      <c r="CH9" s="10"/>
      <c r="CI9" s="10"/>
      <c r="CJ9" s="10"/>
      <c r="CK9" s="10">
        <v>10</v>
      </c>
      <c r="CL9" s="10"/>
      <c r="CM9" s="10"/>
      <c r="CN9" s="10"/>
      <c r="CO9" s="10"/>
      <c r="CP9" s="10"/>
      <c r="CQ9" s="10"/>
      <c r="CR9" s="10"/>
      <c r="CS9" s="10">
        <v>500</v>
      </c>
      <c r="CT9" s="10"/>
      <c r="CU9" s="10"/>
      <c r="CV9" s="10"/>
      <c r="CW9" s="10"/>
      <c r="CX9" s="10"/>
      <c r="CY9" s="10"/>
      <c r="CZ9" s="10">
        <v>40</v>
      </c>
      <c r="DA9" s="10">
        <v>50</v>
      </c>
      <c r="DB9" s="10"/>
      <c r="DC9" s="10"/>
      <c r="DD9" s="10"/>
      <c r="DE9" s="10"/>
      <c r="DF9" s="10"/>
      <c r="DG9" s="10"/>
      <c r="DH9" s="10"/>
      <c r="DI9" s="10"/>
      <c r="DJ9" s="10"/>
      <c r="DK9" s="10">
        <v>500</v>
      </c>
      <c r="DL9" s="10"/>
      <c r="DM9" s="10"/>
      <c r="DN9" s="10"/>
      <c r="DO9" s="10"/>
      <c r="DP9" s="10"/>
      <c r="DQ9" s="10"/>
      <c r="DR9" s="10"/>
      <c r="DS9" s="10" t="s">
        <v>299</v>
      </c>
      <c r="DT9" s="10"/>
      <c r="DU9" s="10"/>
      <c r="DV9" s="10"/>
      <c r="DW9" s="10"/>
      <c r="DX9" s="10">
        <v>50</v>
      </c>
      <c r="DY9" s="10" t="s">
        <v>288</v>
      </c>
      <c r="DZ9" s="10">
        <v>50</v>
      </c>
      <c r="EA9" s="10"/>
      <c r="EB9" s="10"/>
      <c r="EC9" s="10"/>
      <c r="ED9" s="10"/>
      <c r="EE9" s="10"/>
      <c r="EF9" s="10"/>
      <c r="EG9" s="10"/>
      <c r="EH9" s="10"/>
      <c r="EI9" s="10"/>
      <c r="EJ9" s="10"/>
      <c r="EK9" s="10"/>
      <c r="EL9" s="10"/>
      <c r="EM9" s="10"/>
      <c r="EN9" s="10"/>
      <c r="EO9" s="10"/>
      <c r="EP9" s="10"/>
      <c r="EQ9" s="10"/>
      <c r="ER9" s="10"/>
      <c r="ES9" s="10">
        <v>900</v>
      </c>
      <c r="ET9" s="10"/>
      <c r="EU9" s="10"/>
      <c r="EV9" s="10"/>
      <c r="EW9" s="10"/>
      <c r="EX9" s="10"/>
      <c r="EY9" s="10"/>
      <c r="EZ9" s="10"/>
      <c r="FA9" s="10"/>
      <c r="FB9" s="10"/>
      <c r="FC9" s="10"/>
      <c r="FD9" s="10"/>
      <c r="FE9" s="10"/>
      <c r="FF9" s="10"/>
      <c r="FG9" s="10"/>
      <c r="FH9" s="10"/>
      <c r="FI9" s="10"/>
      <c r="FJ9" s="10"/>
      <c r="FK9" s="10"/>
      <c r="FL9" s="10"/>
      <c r="FM9" s="10" t="s">
        <v>300</v>
      </c>
      <c r="FN9" s="10"/>
      <c r="FO9" s="10"/>
      <c r="FP9" s="10"/>
      <c r="FQ9" s="10"/>
      <c r="FR9" s="10" t="s">
        <v>293</v>
      </c>
      <c r="FS9" s="10"/>
      <c r="FT9" s="10"/>
      <c r="FU9" s="10" t="s">
        <v>288</v>
      </c>
      <c r="FV9" s="10"/>
      <c r="FW9" s="10"/>
      <c r="FX9" s="10" t="s">
        <v>289</v>
      </c>
      <c r="FY9" s="10"/>
      <c r="FZ9" s="10"/>
      <c r="GA9" s="10"/>
      <c r="GB9" s="10"/>
      <c r="GC9" s="10"/>
      <c r="GD9" s="10"/>
      <c r="GE9" s="10"/>
      <c r="GF9" s="10"/>
      <c r="GG9" s="10"/>
      <c r="GH9" s="10"/>
      <c r="GI9" s="10">
        <v>300</v>
      </c>
      <c r="GJ9" s="10"/>
      <c r="GK9" s="10"/>
      <c r="GL9" s="10"/>
      <c r="GM9" s="10"/>
      <c r="GN9" s="10"/>
      <c r="GO9" s="10"/>
      <c r="GP9" s="10"/>
      <c r="GQ9" s="10"/>
      <c r="GR9" s="10"/>
      <c r="GS9" s="10"/>
      <c r="GT9" s="10"/>
      <c r="GU9" s="10"/>
      <c r="GV9" s="10">
        <v>500</v>
      </c>
      <c r="GW9" s="10"/>
      <c r="GX9" s="10"/>
      <c r="GY9" s="10"/>
      <c r="GZ9" s="10"/>
      <c r="HA9" s="10"/>
      <c r="HB9" s="10"/>
      <c r="HC9" s="10"/>
      <c r="HD9" s="10"/>
      <c r="HE9" s="10" t="s">
        <v>301</v>
      </c>
      <c r="HF9" s="10"/>
      <c r="HG9" s="10"/>
      <c r="HH9" s="10" t="s">
        <v>302</v>
      </c>
      <c r="HI9" s="10">
        <v>100</v>
      </c>
      <c r="HJ9" s="10"/>
      <c r="HK9" s="10"/>
      <c r="HL9" s="10" t="s">
        <v>294</v>
      </c>
      <c r="HM9" s="10"/>
      <c r="HN9" s="10"/>
      <c r="HO9" s="10"/>
      <c r="HP9" s="10"/>
      <c r="HQ9" s="10"/>
      <c r="HR9" s="10"/>
      <c r="HS9" s="10" t="s">
        <v>300</v>
      </c>
      <c r="HT9" s="10"/>
      <c r="HU9" s="10"/>
      <c r="HV9" s="10"/>
      <c r="HW9" s="10">
        <v>100</v>
      </c>
      <c r="HX9" s="10"/>
      <c r="HY9" s="10"/>
      <c r="HZ9" s="10" t="s">
        <v>303</v>
      </c>
      <c r="IA9" s="10" t="s">
        <v>304</v>
      </c>
      <c r="IB9" s="10"/>
      <c r="IC9" s="10">
        <v>100</v>
      </c>
      <c r="ID9" s="10"/>
      <c r="IE9" s="10"/>
      <c r="IF9" s="10"/>
      <c r="IG9" s="10"/>
      <c r="IH9" s="10" t="s">
        <v>289</v>
      </c>
      <c r="II9" s="10"/>
      <c r="IJ9" s="10"/>
      <c r="IK9" s="10"/>
      <c r="IL9" s="10"/>
      <c r="IM9" s="10"/>
      <c r="IN9" s="10"/>
      <c r="IO9" s="10">
        <v>300</v>
      </c>
      <c r="IP9" s="10"/>
      <c r="IQ9" s="10"/>
      <c r="IR9" s="10">
        <v>250</v>
      </c>
      <c r="IS9" s="10"/>
      <c r="IT9" s="10">
        <v>800</v>
      </c>
      <c r="IU9" s="10"/>
      <c r="IV9" s="10"/>
      <c r="IW9" s="10"/>
      <c r="IX9" s="10"/>
      <c r="IY9" s="10" t="s">
        <v>305</v>
      </c>
      <c r="IZ9" s="10"/>
      <c r="JA9" s="10"/>
      <c r="JB9" s="10"/>
      <c r="JC9" s="10" t="s">
        <v>306</v>
      </c>
      <c r="JD9" s="10"/>
      <c r="JE9" s="10"/>
      <c r="JF9" s="10"/>
      <c r="JG9" s="10">
        <v>200</v>
      </c>
      <c r="JH9" s="10"/>
      <c r="JI9" s="10"/>
      <c r="JJ9" s="10"/>
      <c r="JK9" s="10"/>
      <c r="JL9" s="10"/>
      <c r="JM9" s="10" t="s">
        <v>288</v>
      </c>
      <c r="JN9" s="10"/>
      <c r="JO9" s="10">
        <v>464703</v>
      </c>
      <c r="JP9" s="11">
        <v>501792.84</v>
      </c>
      <c r="JQ9" s="11">
        <f t="shared" ref="JQ9:JQ72" si="0">JP9/1.2</f>
        <v>418160.7</v>
      </c>
      <c r="JR9" s="11">
        <f t="shared" ref="JR9:JR72" si="1">JO9*F9</f>
        <v>418232.7</v>
      </c>
      <c r="JS9">
        <f t="shared" ref="JS9:JS72" si="2">JR9*0.01%</f>
        <v>41.823270000000001</v>
      </c>
    </row>
    <row r="10" spans="1:279" ht="51" customHeight="1" thickBot="1" x14ac:dyDescent="0.3">
      <c r="A10" s="7" t="s">
        <v>307</v>
      </c>
      <c r="B10" s="8" t="s">
        <v>308</v>
      </c>
      <c r="C10" s="8" t="s">
        <v>309</v>
      </c>
      <c r="D10" s="9" t="s">
        <v>310</v>
      </c>
      <c r="E10" s="9" t="s">
        <v>311</v>
      </c>
      <c r="F10" s="9">
        <v>120</v>
      </c>
      <c r="G10" s="10">
        <v>240</v>
      </c>
      <c r="H10" s="10"/>
      <c r="I10" s="10"/>
      <c r="J10" s="10"/>
      <c r="K10" s="10"/>
      <c r="L10" s="10"/>
      <c r="M10" s="10"/>
      <c r="N10" s="10"/>
      <c r="O10" s="10"/>
      <c r="P10" s="10"/>
      <c r="Q10" s="10"/>
      <c r="R10" s="10"/>
      <c r="S10" s="10">
        <v>5</v>
      </c>
      <c r="T10" s="10"/>
      <c r="U10" s="10">
        <v>10</v>
      </c>
      <c r="V10" s="10"/>
      <c r="W10" s="10"/>
      <c r="X10" s="10"/>
      <c r="Y10" s="10"/>
      <c r="Z10" s="10"/>
      <c r="AA10" s="10"/>
      <c r="AB10" s="10"/>
      <c r="AC10" s="10"/>
      <c r="AD10" s="10"/>
      <c r="AE10" s="10"/>
      <c r="AF10" s="10"/>
      <c r="AG10" s="10">
        <v>50</v>
      </c>
      <c r="AH10" s="10"/>
      <c r="AI10" s="10"/>
      <c r="AJ10" s="10"/>
      <c r="AK10" s="10"/>
      <c r="AL10" s="10"/>
      <c r="AM10" s="10">
        <v>10</v>
      </c>
      <c r="AN10" s="10"/>
      <c r="AO10" s="10">
        <v>800</v>
      </c>
      <c r="AP10" s="10"/>
      <c r="AQ10" s="10"/>
      <c r="AR10" s="10"/>
      <c r="AS10" s="10"/>
      <c r="AT10" s="10"/>
      <c r="AU10" s="10"/>
      <c r="AV10" s="10"/>
      <c r="AW10" s="10">
        <v>2</v>
      </c>
      <c r="AX10" s="10"/>
      <c r="AY10" s="10"/>
      <c r="AZ10" s="10">
        <v>20</v>
      </c>
      <c r="BA10" s="10"/>
      <c r="BB10" s="10">
        <v>4</v>
      </c>
      <c r="BC10" s="10">
        <v>5</v>
      </c>
      <c r="BD10" s="10"/>
      <c r="BE10" s="10">
        <v>4</v>
      </c>
      <c r="BF10" s="10"/>
      <c r="BG10" s="10"/>
      <c r="BH10" s="10"/>
      <c r="BI10" s="10"/>
      <c r="BJ10" s="10"/>
      <c r="BK10" s="10"/>
      <c r="BL10" s="10"/>
      <c r="BM10" s="10"/>
      <c r="BN10" s="10"/>
      <c r="BO10" s="10"/>
      <c r="BP10" s="10"/>
      <c r="BQ10" s="10"/>
      <c r="BR10" s="10"/>
      <c r="BS10" s="10"/>
      <c r="BT10" s="10"/>
      <c r="BU10" s="10">
        <v>10</v>
      </c>
      <c r="BV10" s="10"/>
      <c r="BW10" s="10"/>
      <c r="BX10" s="10"/>
      <c r="BY10" s="10"/>
      <c r="BZ10" s="10"/>
      <c r="CA10" s="10"/>
      <c r="CB10" s="10"/>
      <c r="CC10" s="10"/>
      <c r="CD10" s="10">
        <v>20</v>
      </c>
      <c r="CE10" s="10"/>
      <c r="CF10" s="10"/>
      <c r="CG10" s="10"/>
      <c r="CH10" s="10"/>
      <c r="CI10" s="10"/>
      <c r="CJ10" s="10"/>
      <c r="CK10" s="10">
        <v>10</v>
      </c>
      <c r="CL10" s="10"/>
      <c r="CM10" s="10"/>
      <c r="CN10" s="10">
        <v>3</v>
      </c>
      <c r="CO10" s="10"/>
      <c r="CP10" s="10">
        <v>3</v>
      </c>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v>3</v>
      </c>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v>6</v>
      </c>
      <c r="EV10" s="10"/>
      <c r="EW10" s="10"/>
      <c r="EX10" s="10"/>
      <c r="EY10" s="10"/>
      <c r="EZ10" s="10"/>
      <c r="FA10" s="10"/>
      <c r="FB10" s="10"/>
      <c r="FC10" s="10"/>
      <c r="FD10" s="10"/>
      <c r="FE10" s="10"/>
      <c r="FF10" s="10"/>
      <c r="FG10" s="10"/>
      <c r="FH10" s="10"/>
      <c r="FI10" s="10"/>
      <c r="FJ10" s="10"/>
      <c r="FK10" s="10"/>
      <c r="FL10" s="10"/>
      <c r="FM10" s="10"/>
      <c r="FN10" s="10"/>
      <c r="FO10" s="10">
        <v>5</v>
      </c>
      <c r="FP10" s="10"/>
      <c r="FQ10" s="10"/>
      <c r="FR10" s="10"/>
      <c r="FS10" s="10"/>
      <c r="FT10" s="10"/>
      <c r="FU10" s="10"/>
      <c r="FV10" s="10"/>
      <c r="FW10" s="10"/>
      <c r="FX10" s="10">
        <v>7</v>
      </c>
      <c r="FY10" s="10"/>
      <c r="FZ10" s="10"/>
      <c r="GA10" s="10"/>
      <c r="GB10" s="10"/>
      <c r="GC10" s="10"/>
      <c r="GD10" s="10"/>
      <c r="GE10" s="10"/>
      <c r="GF10" s="10"/>
      <c r="GG10" s="10">
        <v>2</v>
      </c>
      <c r="GH10" s="10"/>
      <c r="GI10" s="10"/>
      <c r="GJ10" s="10"/>
      <c r="GK10" s="10"/>
      <c r="GL10" s="10"/>
      <c r="GM10" s="10"/>
      <c r="GN10" s="10"/>
      <c r="GO10" s="10">
        <v>5</v>
      </c>
      <c r="GP10" s="10"/>
      <c r="GQ10" s="10"/>
      <c r="GR10" s="10"/>
      <c r="GS10" s="10"/>
      <c r="GT10" s="10">
        <v>50</v>
      </c>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v>100</v>
      </c>
      <c r="IA10" s="10"/>
      <c r="IB10" s="10"/>
      <c r="IC10" s="10"/>
      <c r="ID10" s="10"/>
      <c r="IE10" s="10"/>
      <c r="IF10" s="10"/>
      <c r="IG10" s="10"/>
      <c r="IH10" s="10"/>
      <c r="II10" s="10"/>
      <c r="IJ10" s="10"/>
      <c r="IK10" s="10"/>
      <c r="IL10" s="10"/>
      <c r="IM10" s="10"/>
      <c r="IN10" s="10"/>
      <c r="IO10" s="10">
        <v>160</v>
      </c>
      <c r="IP10" s="10"/>
      <c r="IQ10" s="10"/>
      <c r="IR10" s="10"/>
      <c r="IS10" s="10"/>
      <c r="IT10" s="10"/>
      <c r="IU10" s="10"/>
      <c r="IV10" s="10"/>
      <c r="IW10" s="10"/>
      <c r="IX10" s="10"/>
      <c r="IY10" s="10"/>
      <c r="IZ10" s="10"/>
      <c r="JA10" s="10"/>
      <c r="JB10" s="10"/>
      <c r="JC10" s="10"/>
      <c r="JD10" s="10"/>
      <c r="JE10" s="10"/>
      <c r="JF10" s="10"/>
      <c r="JG10" s="10"/>
      <c r="JH10" s="10">
        <v>900</v>
      </c>
      <c r="JI10" s="10"/>
      <c r="JJ10" s="10"/>
      <c r="JK10" s="10"/>
      <c r="JL10" s="10"/>
      <c r="JM10" s="10"/>
      <c r="JN10" s="10"/>
      <c r="JO10" s="10">
        <v>2434</v>
      </c>
      <c r="JP10" s="11">
        <v>350496</v>
      </c>
      <c r="JQ10" s="11">
        <f t="shared" si="0"/>
        <v>292080</v>
      </c>
      <c r="JR10" s="11">
        <f t="shared" si="1"/>
        <v>292080</v>
      </c>
      <c r="JS10">
        <f t="shared" si="2"/>
        <v>29.208000000000002</v>
      </c>
    </row>
    <row r="11" spans="1:279" ht="51" customHeight="1" thickBot="1" x14ac:dyDescent="0.3">
      <c r="A11" s="7" t="s">
        <v>312</v>
      </c>
      <c r="B11" s="8" t="s">
        <v>308</v>
      </c>
      <c r="C11" s="8" t="s">
        <v>313</v>
      </c>
      <c r="D11" s="9" t="s">
        <v>314</v>
      </c>
      <c r="E11" s="9" t="s">
        <v>311</v>
      </c>
      <c r="F11" s="9">
        <v>114</v>
      </c>
      <c r="G11" s="10"/>
      <c r="H11" s="10"/>
      <c r="I11" s="10"/>
      <c r="J11" s="10"/>
      <c r="K11" s="10"/>
      <c r="L11" s="10">
        <v>60</v>
      </c>
      <c r="M11" s="10">
        <v>150</v>
      </c>
      <c r="N11" s="10"/>
      <c r="O11" s="10"/>
      <c r="P11" s="10"/>
      <c r="Q11" s="10"/>
      <c r="R11" s="10"/>
      <c r="S11" s="10">
        <v>25</v>
      </c>
      <c r="T11" s="10"/>
      <c r="U11" s="10"/>
      <c r="V11" s="10"/>
      <c r="W11" s="10"/>
      <c r="X11" s="10"/>
      <c r="Y11" s="10"/>
      <c r="Z11" s="10"/>
      <c r="AA11" s="10"/>
      <c r="AB11" s="10"/>
      <c r="AC11" s="10"/>
      <c r="AD11" s="10"/>
      <c r="AE11" s="10"/>
      <c r="AF11" s="10"/>
      <c r="AG11" s="10">
        <v>50</v>
      </c>
      <c r="AH11" s="10"/>
      <c r="AI11" s="10"/>
      <c r="AJ11" s="10"/>
      <c r="AK11" s="10"/>
      <c r="AL11" s="10">
        <v>10</v>
      </c>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v>50</v>
      </c>
      <c r="BS11" s="10"/>
      <c r="BT11" s="10"/>
      <c r="BU11" s="10"/>
      <c r="BV11" s="10"/>
      <c r="BW11" s="10"/>
      <c r="BX11" s="10"/>
      <c r="BY11" s="10"/>
      <c r="BZ11" s="10"/>
      <c r="CA11" s="10"/>
      <c r="CB11" s="10"/>
      <c r="CC11" s="10"/>
      <c r="CD11" s="10">
        <v>6</v>
      </c>
      <c r="CE11" s="10"/>
      <c r="CF11" s="10"/>
      <c r="CG11" s="10"/>
      <c r="CH11" s="10"/>
      <c r="CI11" s="10">
        <v>10</v>
      </c>
      <c r="CJ11" s="10"/>
      <c r="CK11" s="10"/>
      <c r="CL11" s="10"/>
      <c r="CM11" s="10"/>
      <c r="CN11" s="10"/>
      <c r="CO11" s="10"/>
      <c r="CP11" s="10">
        <v>3</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v>8</v>
      </c>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v>15</v>
      </c>
      <c r="FN11" s="10"/>
      <c r="FO11" s="10"/>
      <c r="FP11" s="10">
        <v>6</v>
      </c>
      <c r="FQ11" s="10"/>
      <c r="FR11" s="10"/>
      <c r="FS11" s="10"/>
      <c r="FT11" s="10"/>
      <c r="FU11" s="10"/>
      <c r="FV11" s="10"/>
      <c r="FW11" s="10"/>
      <c r="FX11" s="10"/>
      <c r="FY11" s="10"/>
      <c r="FZ11" s="10"/>
      <c r="GA11" s="10"/>
      <c r="GB11" s="10"/>
      <c r="GC11" s="10"/>
      <c r="GD11" s="10"/>
      <c r="GE11" s="10"/>
      <c r="GF11" s="10"/>
      <c r="GG11" s="10"/>
      <c r="GH11" s="10"/>
      <c r="GI11" s="10"/>
      <c r="GJ11" s="10"/>
      <c r="GK11" s="10">
        <v>1</v>
      </c>
      <c r="GL11" s="10"/>
      <c r="GM11" s="10"/>
      <c r="GN11" s="10"/>
      <c r="GO11" s="10"/>
      <c r="GP11" s="10"/>
      <c r="GQ11" s="10"/>
      <c r="GR11" s="10"/>
      <c r="GS11" s="10"/>
      <c r="GT11" s="10"/>
      <c r="GU11" s="10"/>
      <c r="GV11" s="10"/>
      <c r="GW11" s="10"/>
      <c r="GX11" s="10"/>
      <c r="GY11" s="10"/>
      <c r="GZ11" s="10">
        <v>100</v>
      </c>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v>500</v>
      </c>
      <c r="IA11" s="10"/>
      <c r="IB11" s="10"/>
      <c r="IC11" s="10"/>
      <c r="ID11" s="10"/>
      <c r="IE11" s="10"/>
      <c r="IF11" s="10"/>
      <c r="IG11" s="10"/>
      <c r="IH11" s="10"/>
      <c r="II11" s="10"/>
      <c r="IJ11" s="10"/>
      <c r="IK11" s="10"/>
      <c r="IL11" s="10"/>
      <c r="IM11" s="10"/>
      <c r="IN11" s="10"/>
      <c r="IO11" s="10">
        <v>125</v>
      </c>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v>1119</v>
      </c>
      <c r="JP11" s="11">
        <v>153079.20000000001</v>
      </c>
      <c r="JQ11" s="11">
        <f t="shared" si="0"/>
        <v>127566.00000000001</v>
      </c>
      <c r="JR11" s="11">
        <f t="shared" si="1"/>
        <v>127566</v>
      </c>
      <c r="JS11">
        <f t="shared" si="2"/>
        <v>12.756600000000001</v>
      </c>
    </row>
    <row r="12" spans="1:279" ht="51" customHeight="1" thickBot="1" x14ac:dyDescent="0.3">
      <c r="A12" s="7" t="s">
        <v>315</v>
      </c>
      <c r="B12" s="8" t="s">
        <v>316</v>
      </c>
      <c r="C12" s="8" t="s">
        <v>317</v>
      </c>
      <c r="D12" s="9" t="s">
        <v>318</v>
      </c>
      <c r="E12" s="9" t="s">
        <v>283</v>
      </c>
      <c r="F12" s="9">
        <v>0.33</v>
      </c>
      <c r="G12" s="10">
        <v>200</v>
      </c>
      <c r="H12" s="10"/>
      <c r="I12" s="10"/>
      <c r="J12" s="10"/>
      <c r="K12" s="10"/>
      <c r="L12" s="10"/>
      <c r="M12" s="10"/>
      <c r="N12" s="10"/>
      <c r="O12" s="10"/>
      <c r="P12" s="10"/>
      <c r="Q12" s="10"/>
      <c r="R12" s="10"/>
      <c r="S12" s="10"/>
      <c r="T12" s="10"/>
      <c r="U12" s="10"/>
      <c r="V12" s="10"/>
      <c r="W12" s="10">
        <v>100</v>
      </c>
      <c r="X12" s="10"/>
      <c r="Y12" s="10"/>
      <c r="Z12" s="10"/>
      <c r="AA12" s="10"/>
      <c r="AB12" s="10"/>
      <c r="AC12" s="10"/>
      <c r="AD12" s="10"/>
      <c r="AE12" s="10"/>
      <c r="AF12" s="10"/>
      <c r="AG12" s="10"/>
      <c r="AH12" s="10"/>
      <c r="AI12" s="10"/>
      <c r="AJ12" s="10"/>
      <c r="AK12" s="10"/>
      <c r="AL12" s="10"/>
      <c r="AM12" s="10" t="s">
        <v>284</v>
      </c>
      <c r="AN12" s="10"/>
      <c r="AO12" s="10"/>
      <c r="AP12" s="10"/>
      <c r="AQ12" s="10"/>
      <c r="AR12" s="10"/>
      <c r="AS12" s="10"/>
      <c r="AT12" s="10"/>
      <c r="AU12" s="10"/>
      <c r="AV12" s="10"/>
      <c r="AW12" s="10"/>
      <c r="AX12" s="10"/>
      <c r="AY12" s="10"/>
      <c r="AZ12" s="10"/>
      <c r="BA12" s="10"/>
      <c r="BB12" s="10"/>
      <c r="BC12" s="10">
        <v>100</v>
      </c>
      <c r="BD12" s="10"/>
      <c r="BE12" s="10"/>
      <c r="BF12" s="10"/>
      <c r="BG12" s="10">
        <v>100</v>
      </c>
      <c r="BH12" s="10"/>
      <c r="BI12" s="10" t="s">
        <v>319</v>
      </c>
      <c r="BJ12" s="10" t="s">
        <v>291</v>
      </c>
      <c r="BK12" s="10"/>
      <c r="BL12" s="10">
        <v>100</v>
      </c>
      <c r="BM12" s="10"/>
      <c r="BN12" s="10"/>
      <c r="BO12" s="10"/>
      <c r="BP12" s="10" t="s">
        <v>320</v>
      </c>
      <c r="BQ12" s="10"/>
      <c r="BR12" s="10"/>
      <c r="BS12" s="10">
        <v>100</v>
      </c>
      <c r="BT12" s="10"/>
      <c r="BU12" s="10"/>
      <c r="BV12" s="10"/>
      <c r="BW12" s="10"/>
      <c r="BX12" s="10" t="s">
        <v>288</v>
      </c>
      <c r="BY12" s="10"/>
      <c r="BZ12" s="10"/>
      <c r="CA12" s="10"/>
      <c r="CB12" s="10"/>
      <c r="CC12" s="10" t="s">
        <v>286</v>
      </c>
      <c r="CD12" s="10"/>
      <c r="CE12" s="10"/>
      <c r="CF12" s="10"/>
      <c r="CG12" s="10" t="s">
        <v>284</v>
      </c>
      <c r="CH12" s="10"/>
      <c r="CI12" s="10"/>
      <c r="CJ12" s="10"/>
      <c r="CK12" s="10"/>
      <c r="CL12" s="10" t="s">
        <v>291</v>
      </c>
      <c r="CM12" s="10"/>
      <c r="CN12" s="10"/>
      <c r="CO12" s="10"/>
      <c r="CP12" s="10"/>
      <c r="CQ12" s="10"/>
      <c r="CR12" s="10"/>
      <c r="CS12" s="10"/>
      <c r="CT12" s="10" t="s">
        <v>303</v>
      </c>
      <c r="CU12" s="10"/>
      <c r="CV12" s="10"/>
      <c r="CW12" s="10"/>
      <c r="CX12" s="10"/>
      <c r="CY12" s="10" t="s">
        <v>320</v>
      </c>
      <c r="CZ12" s="10"/>
      <c r="DA12" s="10"/>
      <c r="DB12" s="10"/>
      <c r="DC12" s="10"/>
      <c r="DD12" s="10"/>
      <c r="DE12" s="10"/>
      <c r="DF12" s="10"/>
      <c r="DG12" s="10"/>
      <c r="DH12" s="10"/>
      <c r="DI12" s="10"/>
      <c r="DJ12" s="10"/>
      <c r="DK12" s="10"/>
      <c r="DL12" s="10"/>
      <c r="DM12" s="10"/>
      <c r="DN12" s="10" t="s">
        <v>289</v>
      </c>
      <c r="DO12" s="10" t="s">
        <v>321</v>
      </c>
      <c r="DP12" s="10"/>
      <c r="DQ12" s="10"/>
      <c r="DR12" s="10"/>
      <c r="DS12" s="10"/>
      <c r="DT12" s="10"/>
      <c r="DU12" s="10"/>
      <c r="DV12" s="10"/>
      <c r="DW12" s="10"/>
      <c r="DX12" s="10"/>
      <c r="DY12" s="10"/>
      <c r="DZ12" s="10"/>
      <c r="EA12" s="10"/>
      <c r="EB12" s="10"/>
      <c r="EC12" s="10"/>
      <c r="ED12" s="10"/>
      <c r="EE12" s="10"/>
      <c r="EF12" s="10"/>
      <c r="EG12" s="10"/>
      <c r="EH12" s="10"/>
      <c r="EI12" s="10"/>
      <c r="EJ12" s="10"/>
      <c r="EK12" s="10"/>
      <c r="EL12" s="10" t="s">
        <v>294</v>
      </c>
      <c r="EM12" s="10"/>
      <c r="EN12" s="10"/>
      <c r="EO12" s="10"/>
      <c r="EP12" s="10"/>
      <c r="EQ12" s="10"/>
      <c r="ER12" s="10"/>
      <c r="ES12" s="10"/>
      <c r="ET12" s="10"/>
      <c r="EU12" s="10"/>
      <c r="EV12" s="10">
        <v>100</v>
      </c>
      <c r="EW12" s="10"/>
      <c r="EX12" s="10"/>
      <c r="EY12" s="10"/>
      <c r="EZ12" s="10"/>
      <c r="FA12" s="10"/>
      <c r="FB12" s="10"/>
      <c r="FC12" s="10"/>
      <c r="FD12" s="10" t="s">
        <v>284</v>
      </c>
      <c r="FE12" s="10">
        <v>800</v>
      </c>
      <c r="FF12" s="10"/>
      <c r="FG12" s="10"/>
      <c r="FH12" s="10"/>
      <c r="FI12" s="10"/>
      <c r="FJ12" s="10"/>
      <c r="FK12" s="10"/>
      <c r="FL12" s="10"/>
      <c r="FM12" s="10" t="s">
        <v>294</v>
      </c>
      <c r="FN12" s="10" t="s">
        <v>292</v>
      </c>
      <c r="FO12" s="10"/>
      <c r="FP12" s="10"/>
      <c r="FQ12" s="10" t="s">
        <v>290</v>
      </c>
      <c r="FR12" s="10"/>
      <c r="FS12" s="10"/>
      <c r="FT12" s="10"/>
      <c r="FU12" s="10"/>
      <c r="FV12" s="10"/>
      <c r="FW12" s="10"/>
      <c r="FX12" s="10"/>
      <c r="FY12" s="10" t="s">
        <v>322</v>
      </c>
      <c r="FZ12" s="10" t="s">
        <v>320</v>
      </c>
      <c r="GA12" s="10"/>
      <c r="GB12" s="10" t="s">
        <v>320</v>
      </c>
      <c r="GC12" s="10"/>
      <c r="GD12" s="10"/>
      <c r="GE12" s="10" t="s">
        <v>300</v>
      </c>
      <c r="GF12" s="10"/>
      <c r="GG12" s="10"/>
      <c r="GH12" s="10"/>
      <c r="GI12" s="10"/>
      <c r="GJ12" s="10"/>
      <c r="GK12" s="10"/>
      <c r="GL12" s="10"/>
      <c r="GM12" s="10"/>
      <c r="GN12" s="10"/>
      <c r="GO12" s="10"/>
      <c r="GP12" s="10"/>
      <c r="GQ12" s="10"/>
      <c r="GR12" s="10" t="s">
        <v>287</v>
      </c>
      <c r="GS12" s="10"/>
      <c r="GT12" s="10" t="s">
        <v>323</v>
      </c>
      <c r="GU12" s="10"/>
      <c r="GV12" s="10"/>
      <c r="GW12" s="10"/>
      <c r="GX12" s="10"/>
      <c r="GY12" s="10"/>
      <c r="GZ12" s="10"/>
      <c r="HA12" s="10"/>
      <c r="HB12" s="10" t="s">
        <v>324</v>
      </c>
      <c r="HC12" s="10">
        <v>100</v>
      </c>
      <c r="HD12" s="10" t="s">
        <v>304</v>
      </c>
      <c r="HE12" s="10" t="s">
        <v>325</v>
      </c>
      <c r="HF12" s="10"/>
      <c r="HG12" s="10"/>
      <c r="HH12" s="10"/>
      <c r="HI12" s="10">
        <v>100</v>
      </c>
      <c r="HJ12" s="10"/>
      <c r="HK12" s="10"/>
      <c r="HL12" s="10"/>
      <c r="HM12" s="10"/>
      <c r="HN12" s="10" t="s">
        <v>326</v>
      </c>
      <c r="HO12" s="10" t="s">
        <v>327</v>
      </c>
      <c r="HP12" s="10"/>
      <c r="HQ12" s="10"/>
      <c r="HR12" s="10"/>
      <c r="HS12" s="10"/>
      <c r="HT12" s="10" t="s">
        <v>301</v>
      </c>
      <c r="HU12" s="10"/>
      <c r="HV12" s="10" t="s">
        <v>323</v>
      </c>
      <c r="HW12" s="10"/>
      <c r="HX12" s="10"/>
      <c r="HY12" s="10" t="s">
        <v>328</v>
      </c>
      <c r="HZ12" s="10" t="s">
        <v>329</v>
      </c>
      <c r="IA12" s="10"/>
      <c r="IB12" s="10"/>
      <c r="IC12" s="10"/>
      <c r="ID12" s="10" t="s">
        <v>330</v>
      </c>
      <c r="IE12" s="10"/>
      <c r="IF12" s="10"/>
      <c r="IG12" s="10"/>
      <c r="IH12" s="10" t="s">
        <v>294</v>
      </c>
      <c r="II12" s="10"/>
      <c r="IJ12" s="10" t="s">
        <v>289</v>
      </c>
      <c r="IK12" s="10"/>
      <c r="IL12" s="10" t="s">
        <v>331</v>
      </c>
      <c r="IM12" s="10"/>
      <c r="IN12" s="10"/>
      <c r="IO12" s="10"/>
      <c r="IP12" s="10"/>
      <c r="IQ12" s="10"/>
      <c r="IR12" s="10"/>
      <c r="IS12" s="10" t="s">
        <v>323</v>
      </c>
      <c r="IT12" s="10"/>
      <c r="IU12" s="10"/>
      <c r="IV12" s="10"/>
      <c r="IW12" s="10" t="s">
        <v>323</v>
      </c>
      <c r="IX12" s="10" t="s">
        <v>323</v>
      </c>
      <c r="IY12" s="10" t="s">
        <v>301</v>
      </c>
      <c r="IZ12" s="10"/>
      <c r="JA12" s="10"/>
      <c r="JB12" s="10" t="s">
        <v>292</v>
      </c>
      <c r="JC12" s="10"/>
      <c r="JD12" s="10"/>
      <c r="JE12" s="10"/>
      <c r="JF12" s="10"/>
      <c r="JG12" s="10" t="s">
        <v>304</v>
      </c>
      <c r="JH12" s="10"/>
      <c r="JI12" s="10"/>
      <c r="JJ12" s="10"/>
      <c r="JK12" s="10"/>
      <c r="JL12" s="10"/>
      <c r="JM12" s="10" t="s">
        <v>286</v>
      </c>
      <c r="JN12" s="10"/>
      <c r="JO12" s="10">
        <v>1822000</v>
      </c>
      <c r="JP12" s="11">
        <v>546463.5</v>
      </c>
      <c r="JQ12" s="11">
        <f t="shared" si="0"/>
        <v>455386.25</v>
      </c>
      <c r="JR12" s="11">
        <f t="shared" si="1"/>
        <v>601260</v>
      </c>
      <c r="JS12">
        <f t="shared" si="2"/>
        <v>60.126000000000005</v>
      </c>
    </row>
    <row r="13" spans="1:279" ht="51" customHeight="1" thickBot="1" x14ac:dyDescent="0.3">
      <c r="A13" s="7" t="s">
        <v>332</v>
      </c>
      <c r="B13" s="8" t="s">
        <v>316</v>
      </c>
      <c r="C13" s="8" t="s">
        <v>333</v>
      </c>
      <c r="D13" s="9" t="s">
        <v>334</v>
      </c>
      <c r="E13" s="9" t="s">
        <v>283</v>
      </c>
      <c r="F13" s="9">
        <v>0.24</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t="s">
        <v>321</v>
      </c>
      <c r="AG13" s="10"/>
      <c r="AH13" s="10"/>
      <c r="AI13" s="10"/>
      <c r="AJ13" s="10"/>
      <c r="AK13" s="10"/>
      <c r="AL13" s="10"/>
      <c r="AM13" s="10"/>
      <c r="AN13" s="10"/>
      <c r="AO13" s="10"/>
      <c r="AP13" s="10"/>
      <c r="AQ13" s="10" t="s">
        <v>284</v>
      </c>
      <c r="AR13" s="10"/>
      <c r="AS13" s="10"/>
      <c r="AT13" s="10"/>
      <c r="AU13" s="10"/>
      <c r="AV13" s="10"/>
      <c r="AW13" s="10"/>
      <c r="AX13" s="10"/>
      <c r="AY13" s="10"/>
      <c r="AZ13" s="10"/>
      <c r="BA13" s="10"/>
      <c r="BB13" s="10"/>
      <c r="BC13" s="10"/>
      <c r="BD13" s="10"/>
      <c r="BE13" s="10"/>
      <c r="BF13" s="10"/>
      <c r="BG13" s="10"/>
      <c r="BH13" s="10"/>
      <c r="BI13" s="10"/>
      <c r="BJ13" s="10"/>
      <c r="BK13" s="10"/>
      <c r="BL13" s="10"/>
      <c r="BM13" s="10" t="s">
        <v>288</v>
      </c>
      <c r="BN13" s="10"/>
      <c r="BO13" s="10"/>
      <c r="BP13" s="10"/>
      <c r="BQ13" s="10"/>
      <c r="BR13" s="10"/>
      <c r="BS13" s="10"/>
      <c r="BT13" s="10"/>
      <c r="BU13" s="10"/>
      <c r="BV13" s="10"/>
      <c r="BW13" s="10"/>
      <c r="BX13" s="10"/>
      <c r="BY13" s="10"/>
      <c r="BZ13" s="10"/>
      <c r="CA13" s="10"/>
      <c r="CB13" s="10"/>
      <c r="CC13" s="10"/>
      <c r="CD13" s="10"/>
      <c r="CE13" s="10" t="s">
        <v>285</v>
      </c>
      <c r="CF13" s="10"/>
      <c r="CG13" s="10" t="s">
        <v>291</v>
      </c>
      <c r="CH13" s="10"/>
      <c r="CI13" s="10"/>
      <c r="CJ13" s="10"/>
      <c r="CK13" s="10"/>
      <c r="CL13" s="10"/>
      <c r="CM13" s="10"/>
      <c r="CN13" s="10"/>
      <c r="CO13" s="10"/>
      <c r="CP13" s="10"/>
      <c r="CQ13" s="10" t="s">
        <v>285</v>
      </c>
      <c r="CR13" s="10"/>
      <c r="CS13" s="10"/>
      <c r="CT13" s="10"/>
      <c r="CU13" s="10"/>
      <c r="CV13" s="10"/>
      <c r="CW13" s="10"/>
      <c r="CX13" s="10"/>
      <c r="CY13" s="10"/>
      <c r="CZ13" s="10"/>
      <c r="DA13" s="10"/>
      <c r="DB13" s="10"/>
      <c r="DC13" s="10"/>
      <c r="DD13" s="10"/>
      <c r="DE13" s="10"/>
      <c r="DF13" s="10"/>
      <c r="DG13" s="10"/>
      <c r="DH13" s="10"/>
      <c r="DI13" s="10"/>
      <c r="DJ13" s="10"/>
      <c r="DK13" s="10" t="s">
        <v>289</v>
      </c>
      <c r="DL13" s="10"/>
      <c r="DM13" s="10" t="s">
        <v>335</v>
      </c>
      <c r="DN13" s="10" t="s">
        <v>287</v>
      </c>
      <c r="DO13" s="10"/>
      <c r="DP13" s="10"/>
      <c r="DQ13" s="10" t="s">
        <v>284</v>
      </c>
      <c r="DR13" s="10"/>
      <c r="DS13" s="10"/>
      <c r="DT13" s="10"/>
      <c r="DU13" s="10"/>
      <c r="DV13" s="10"/>
      <c r="DW13" s="10">
        <v>100</v>
      </c>
      <c r="DX13" s="10">
        <v>100</v>
      </c>
      <c r="DY13" s="10" t="s">
        <v>294</v>
      </c>
      <c r="DZ13" s="10"/>
      <c r="EA13" s="10"/>
      <c r="EB13" s="10"/>
      <c r="EC13" s="10"/>
      <c r="ED13" s="10"/>
      <c r="EE13" s="10"/>
      <c r="EF13" s="10" t="s">
        <v>294</v>
      </c>
      <c r="EG13" s="10"/>
      <c r="EH13" s="10"/>
      <c r="EI13" s="10"/>
      <c r="EJ13" s="10"/>
      <c r="EK13" s="10"/>
      <c r="EL13" s="10"/>
      <c r="EM13" s="10"/>
      <c r="EN13" s="10"/>
      <c r="EO13" s="10" t="s">
        <v>289</v>
      </c>
      <c r="EP13" s="10">
        <v>100</v>
      </c>
      <c r="EQ13" s="10"/>
      <c r="ER13" s="10"/>
      <c r="ES13" s="10"/>
      <c r="ET13" s="10"/>
      <c r="EU13" s="10"/>
      <c r="EV13" s="10"/>
      <c r="EW13" s="10" t="s">
        <v>320</v>
      </c>
      <c r="EX13" s="10"/>
      <c r="EY13" s="10" t="s">
        <v>336</v>
      </c>
      <c r="EZ13" s="10"/>
      <c r="FA13" s="10"/>
      <c r="FB13" s="10"/>
      <c r="FC13" s="10"/>
      <c r="FD13" s="10" t="s">
        <v>289</v>
      </c>
      <c r="FE13" s="10">
        <v>800</v>
      </c>
      <c r="FF13" s="10"/>
      <c r="FG13" s="10">
        <v>100</v>
      </c>
      <c r="FH13" s="10"/>
      <c r="FI13" s="10"/>
      <c r="FJ13" s="10"/>
      <c r="FK13" s="10" t="s">
        <v>288</v>
      </c>
      <c r="FL13" s="10"/>
      <c r="FM13" s="10"/>
      <c r="FN13" s="10"/>
      <c r="FO13" s="10"/>
      <c r="FP13" s="10"/>
      <c r="FQ13" s="10" t="s">
        <v>290</v>
      </c>
      <c r="FR13" s="10" t="s">
        <v>323</v>
      </c>
      <c r="FS13" s="10"/>
      <c r="FT13" s="10"/>
      <c r="FU13" s="10" t="s">
        <v>288</v>
      </c>
      <c r="FV13" s="10"/>
      <c r="FW13" s="10"/>
      <c r="FX13" s="10"/>
      <c r="FY13" s="10"/>
      <c r="FZ13" s="10"/>
      <c r="GA13" s="10"/>
      <c r="GB13" s="10"/>
      <c r="GC13" s="10"/>
      <c r="GD13" s="10"/>
      <c r="GE13" s="10" t="s">
        <v>291</v>
      </c>
      <c r="GF13" s="10"/>
      <c r="GG13" s="10"/>
      <c r="GH13" s="10" t="s">
        <v>320</v>
      </c>
      <c r="GI13" s="10">
        <v>300</v>
      </c>
      <c r="GJ13" s="10"/>
      <c r="GK13" s="10">
        <v>500</v>
      </c>
      <c r="GL13" s="10" t="s">
        <v>337</v>
      </c>
      <c r="GM13" s="10"/>
      <c r="GN13" s="10"/>
      <c r="GO13" s="10"/>
      <c r="GP13" s="10"/>
      <c r="GQ13" s="10"/>
      <c r="GR13" s="10" t="s">
        <v>287</v>
      </c>
      <c r="GS13" s="10"/>
      <c r="GT13" s="10" t="s">
        <v>304</v>
      </c>
      <c r="GU13" s="10"/>
      <c r="GV13" s="10"/>
      <c r="GW13" s="10"/>
      <c r="GX13" s="10"/>
      <c r="GY13" s="10"/>
      <c r="GZ13" s="10"/>
      <c r="HA13" s="10"/>
      <c r="HB13" s="10"/>
      <c r="HC13" s="10"/>
      <c r="HD13" s="10" t="s">
        <v>329</v>
      </c>
      <c r="HE13" s="10"/>
      <c r="HF13" s="10"/>
      <c r="HG13" s="10" t="s">
        <v>338</v>
      </c>
      <c r="HH13" s="10"/>
      <c r="HI13" s="10">
        <v>100</v>
      </c>
      <c r="HJ13" s="10"/>
      <c r="HK13" s="10"/>
      <c r="HL13" s="10" t="s">
        <v>292</v>
      </c>
      <c r="HM13" s="10"/>
      <c r="HN13" s="10"/>
      <c r="HO13" s="10"/>
      <c r="HP13" s="10"/>
      <c r="HQ13" s="10"/>
      <c r="HR13" s="10"/>
      <c r="HS13" s="10" t="s">
        <v>304</v>
      </c>
      <c r="HT13" s="10" t="s">
        <v>304</v>
      </c>
      <c r="HU13" s="10"/>
      <c r="HV13" s="10"/>
      <c r="HW13" s="10"/>
      <c r="HX13" s="10" t="s">
        <v>339</v>
      </c>
      <c r="HY13" s="10" t="s">
        <v>321</v>
      </c>
      <c r="HZ13" s="10" t="s">
        <v>340</v>
      </c>
      <c r="IA13" s="10" t="s">
        <v>304</v>
      </c>
      <c r="IB13" s="10"/>
      <c r="IC13" s="10" t="s">
        <v>289</v>
      </c>
      <c r="ID13" s="10"/>
      <c r="IE13" s="10" t="s">
        <v>341</v>
      </c>
      <c r="IF13" s="10"/>
      <c r="IG13" s="10" t="s">
        <v>292</v>
      </c>
      <c r="IH13" s="10" t="s">
        <v>292</v>
      </c>
      <c r="II13" s="10"/>
      <c r="IJ13" s="10"/>
      <c r="IK13" s="10"/>
      <c r="IL13" s="10"/>
      <c r="IM13" s="10" t="s">
        <v>294</v>
      </c>
      <c r="IN13" s="10"/>
      <c r="IO13" s="10"/>
      <c r="IP13" s="10"/>
      <c r="IQ13" s="10" t="s">
        <v>292</v>
      </c>
      <c r="IR13" s="10"/>
      <c r="IS13" s="10" t="s">
        <v>323</v>
      </c>
      <c r="IT13" s="10"/>
      <c r="IU13" s="10"/>
      <c r="IV13" s="10"/>
      <c r="IW13" s="10"/>
      <c r="IX13" s="10"/>
      <c r="IY13" s="10" t="s">
        <v>304</v>
      </c>
      <c r="IZ13" s="10"/>
      <c r="JA13" s="10"/>
      <c r="JB13" s="10"/>
      <c r="JC13" s="10"/>
      <c r="JD13" s="10"/>
      <c r="JE13" s="10"/>
      <c r="JF13" s="10" t="s">
        <v>304</v>
      </c>
      <c r="JG13" s="10"/>
      <c r="JH13" s="10"/>
      <c r="JI13" s="10" t="s">
        <v>323</v>
      </c>
      <c r="JJ13" s="10">
        <v>500</v>
      </c>
      <c r="JK13" s="10"/>
      <c r="JL13" s="10"/>
      <c r="JM13" s="10" t="s">
        <v>286</v>
      </c>
      <c r="JN13" s="10"/>
      <c r="JO13" s="10">
        <v>2863800</v>
      </c>
      <c r="JP13" s="11">
        <v>824673.6</v>
      </c>
      <c r="JQ13" s="11">
        <f t="shared" si="0"/>
        <v>687228</v>
      </c>
      <c r="JR13" s="11">
        <f t="shared" si="1"/>
        <v>687312</v>
      </c>
      <c r="JS13">
        <f t="shared" si="2"/>
        <v>68.731200000000001</v>
      </c>
    </row>
    <row r="14" spans="1:279" ht="51" customHeight="1" thickBot="1" x14ac:dyDescent="0.3">
      <c r="A14" s="7" t="s">
        <v>342</v>
      </c>
      <c r="B14" s="8" t="s">
        <v>343</v>
      </c>
      <c r="C14" s="8" t="s">
        <v>344</v>
      </c>
      <c r="D14" s="9" t="s">
        <v>345</v>
      </c>
      <c r="E14" s="9" t="s">
        <v>283</v>
      </c>
      <c r="F14" s="9">
        <v>0.9</v>
      </c>
      <c r="G14" s="10">
        <v>50</v>
      </c>
      <c r="H14" s="10"/>
      <c r="I14" s="10"/>
      <c r="J14" s="10"/>
      <c r="K14" s="10"/>
      <c r="L14" s="10"/>
      <c r="M14" s="10"/>
      <c r="N14" s="10"/>
      <c r="O14" s="10"/>
      <c r="P14" s="10"/>
      <c r="Q14" s="10"/>
      <c r="R14" s="10"/>
      <c r="S14" s="10">
        <v>400</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v>50</v>
      </c>
      <c r="BD14" s="10"/>
      <c r="BE14" s="10"/>
      <c r="BF14" s="10"/>
      <c r="BG14" s="10"/>
      <c r="BH14" s="10"/>
      <c r="BI14" s="10"/>
      <c r="BJ14" s="10"/>
      <c r="BK14" s="10" t="s">
        <v>285</v>
      </c>
      <c r="BL14" s="10"/>
      <c r="BM14" s="10" t="s">
        <v>288</v>
      </c>
      <c r="BN14" s="10"/>
      <c r="BO14" s="10">
        <v>50</v>
      </c>
      <c r="BP14" s="10"/>
      <c r="BQ14" s="10" t="s">
        <v>284</v>
      </c>
      <c r="BR14" s="10"/>
      <c r="BS14" s="10"/>
      <c r="BT14" s="10"/>
      <c r="BU14" s="10"/>
      <c r="BV14" s="10"/>
      <c r="BW14" s="10">
        <v>200</v>
      </c>
      <c r="BX14" s="10"/>
      <c r="BY14" s="10"/>
      <c r="BZ14" s="10"/>
      <c r="CA14" s="10"/>
      <c r="CB14" s="10"/>
      <c r="CC14" s="10"/>
      <c r="CD14" s="10"/>
      <c r="CE14" s="10"/>
      <c r="CF14" s="10"/>
      <c r="CG14" s="10"/>
      <c r="CH14" s="10"/>
      <c r="CI14" s="10"/>
      <c r="CJ14" s="10"/>
      <c r="CK14" s="10"/>
      <c r="CL14" s="10"/>
      <c r="CM14" s="10"/>
      <c r="CN14" s="10"/>
      <c r="CO14" s="10"/>
      <c r="CP14" s="10"/>
      <c r="CQ14" s="10"/>
      <c r="CR14" s="10"/>
      <c r="CS14" s="10">
        <v>50</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t="s">
        <v>288</v>
      </c>
      <c r="EC14" s="10"/>
      <c r="ED14" s="10"/>
      <c r="EE14" s="10"/>
      <c r="EF14" s="10" t="s">
        <v>320</v>
      </c>
      <c r="EG14" s="10"/>
      <c r="EH14" s="10"/>
      <c r="EI14" s="10"/>
      <c r="EJ14" s="10" t="s">
        <v>294</v>
      </c>
      <c r="EK14" s="10"/>
      <c r="EL14" s="10"/>
      <c r="EM14" s="10"/>
      <c r="EN14" s="10"/>
      <c r="EO14" s="10">
        <v>400</v>
      </c>
      <c r="EP14" s="10"/>
      <c r="EQ14" s="10"/>
      <c r="ER14" s="10"/>
      <c r="ES14" s="10"/>
      <c r="ET14" s="10"/>
      <c r="EU14" s="10"/>
      <c r="EV14" s="10"/>
      <c r="EW14" s="10"/>
      <c r="EX14" s="10"/>
      <c r="EY14" s="10"/>
      <c r="EZ14" s="10"/>
      <c r="FA14" s="10"/>
      <c r="FB14" s="10"/>
      <c r="FC14" s="10"/>
      <c r="FD14" s="10"/>
      <c r="FE14" s="10">
        <v>400</v>
      </c>
      <c r="FF14" s="10"/>
      <c r="FG14" s="10">
        <v>100</v>
      </c>
      <c r="FH14" s="10"/>
      <c r="FI14" s="10" t="s">
        <v>284</v>
      </c>
      <c r="FJ14" s="10"/>
      <c r="FK14" s="10"/>
      <c r="FL14" s="10"/>
      <c r="FM14" s="10"/>
      <c r="FN14" s="10" t="s">
        <v>292</v>
      </c>
      <c r="FO14" s="10">
        <v>150</v>
      </c>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v>50</v>
      </c>
      <c r="GN14" s="10"/>
      <c r="GO14" s="10">
        <v>500</v>
      </c>
      <c r="GP14" s="10"/>
      <c r="GQ14" s="10"/>
      <c r="GR14" s="10">
        <v>150</v>
      </c>
      <c r="GS14" s="10"/>
      <c r="GT14" s="10"/>
      <c r="GU14" s="10" t="s">
        <v>346</v>
      </c>
      <c r="GV14" s="10"/>
      <c r="GW14" s="10"/>
      <c r="GX14" s="10"/>
      <c r="GY14" s="10"/>
      <c r="GZ14" s="10"/>
      <c r="HA14" s="10"/>
      <c r="HB14" s="10"/>
      <c r="HC14" s="10"/>
      <c r="HD14" s="10" t="s">
        <v>304</v>
      </c>
      <c r="HE14" s="10"/>
      <c r="HF14" s="10"/>
      <c r="HG14" s="10"/>
      <c r="HH14" s="10"/>
      <c r="HI14" s="10"/>
      <c r="HJ14" s="10" t="s">
        <v>320</v>
      </c>
      <c r="HK14" s="10"/>
      <c r="HL14" s="10"/>
      <c r="HM14" s="10" t="s">
        <v>323</v>
      </c>
      <c r="HN14" s="10"/>
      <c r="HO14" s="10"/>
      <c r="HP14" s="10"/>
      <c r="HQ14" s="10"/>
      <c r="HR14" s="10"/>
      <c r="HS14" s="10"/>
      <c r="HT14" s="10"/>
      <c r="HU14" s="10"/>
      <c r="HV14" s="10"/>
      <c r="HW14" s="10"/>
      <c r="HX14" s="10"/>
      <c r="HY14" s="10"/>
      <c r="HZ14" s="10" t="s">
        <v>303</v>
      </c>
      <c r="IA14" s="10"/>
      <c r="IB14" s="10" t="s">
        <v>291</v>
      </c>
      <c r="IC14" s="10"/>
      <c r="ID14" s="10"/>
      <c r="IE14" s="10" t="s">
        <v>320</v>
      </c>
      <c r="IF14" s="10"/>
      <c r="IG14" s="10"/>
      <c r="IH14" s="10"/>
      <c r="II14" s="10"/>
      <c r="IJ14" s="10"/>
      <c r="IK14" s="10"/>
      <c r="IL14" s="10"/>
      <c r="IM14" s="10"/>
      <c r="IN14" s="10" t="s">
        <v>303</v>
      </c>
      <c r="IO14" s="10" t="s">
        <v>304</v>
      </c>
      <c r="IP14" s="10"/>
      <c r="IQ14" s="10"/>
      <c r="IR14" s="10"/>
      <c r="IS14" s="10"/>
      <c r="IT14" s="10"/>
      <c r="IU14" s="10"/>
      <c r="IV14" s="10"/>
      <c r="IW14" s="10"/>
      <c r="IX14" s="10"/>
      <c r="IY14" s="10"/>
      <c r="IZ14" s="10"/>
      <c r="JA14" s="10" t="s">
        <v>288</v>
      </c>
      <c r="JB14" s="10"/>
      <c r="JC14" s="10">
        <v>50</v>
      </c>
      <c r="JD14" s="10"/>
      <c r="JE14" s="10" t="s">
        <v>294</v>
      </c>
      <c r="JF14" s="10"/>
      <c r="JG14" s="10"/>
      <c r="JH14" s="10"/>
      <c r="JI14" s="10"/>
      <c r="JJ14" s="10"/>
      <c r="JK14" s="10"/>
      <c r="JL14" s="10"/>
      <c r="JM14" s="10"/>
      <c r="JN14" s="10"/>
      <c r="JO14" s="10">
        <v>532600</v>
      </c>
      <c r="JP14" s="11">
        <v>575084.88</v>
      </c>
      <c r="JQ14" s="11">
        <f t="shared" si="0"/>
        <v>479237.4</v>
      </c>
      <c r="JR14" s="11">
        <f t="shared" si="1"/>
        <v>479340</v>
      </c>
      <c r="JS14">
        <f t="shared" si="2"/>
        <v>47.934000000000005</v>
      </c>
    </row>
    <row r="15" spans="1:279" ht="51" customHeight="1" thickBot="1" x14ac:dyDescent="0.3">
      <c r="A15" s="7" t="s">
        <v>347</v>
      </c>
      <c r="B15" s="8" t="s">
        <v>343</v>
      </c>
      <c r="C15" s="8" t="s">
        <v>348</v>
      </c>
      <c r="D15" s="9" t="s">
        <v>349</v>
      </c>
      <c r="E15" s="9" t="s">
        <v>283</v>
      </c>
      <c r="F15" s="9">
        <v>0.7</v>
      </c>
      <c r="G15" s="10"/>
      <c r="H15" s="10"/>
      <c r="I15" s="10"/>
      <c r="J15" s="10"/>
      <c r="K15" s="10"/>
      <c r="L15" s="10"/>
      <c r="M15" s="10"/>
      <c r="N15" s="10"/>
      <c r="O15" s="10"/>
      <c r="P15" s="10"/>
      <c r="Q15" s="10"/>
      <c r="R15" s="10"/>
      <c r="S15" s="10" t="s">
        <v>300</v>
      </c>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v>200</v>
      </c>
      <c r="BX15" s="10"/>
      <c r="BY15" s="10"/>
      <c r="BZ15" s="10"/>
      <c r="CA15" s="10"/>
      <c r="CB15" s="10"/>
      <c r="CC15" s="10"/>
      <c r="CD15" s="10"/>
      <c r="CE15" s="10"/>
      <c r="CF15" s="10"/>
      <c r="CG15" s="10"/>
      <c r="CH15" s="10"/>
      <c r="CI15" s="10"/>
      <c r="CJ15" s="10"/>
      <c r="CK15" s="10"/>
      <c r="CL15" s="10"/>
      <c r="CM15" s="10"/>
      <c r="CN15" s="10"/>
      <c r="CO15" s="10"/>
      <c r="CP15" s="10"/>
      <c r="CQ15" s="10" t="s">
        <v>284</v>
      </c>
      <c r="CR15" s="10"/>
      <c r="CS15" s="10"/>
      <c r="CT15" s="10"/>
      <c r="CU15" s="10"/>
      <c r="CV15" s="10" t="s">
        <v>284</v>
      </c>
      <c r="CW15" s="10">
        <v>300</v>
      </c>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t="s">
        <v>289</v>
      </c>
      <c r="EX15" s="10"/>
      <c r="EY15" s="10"/>
      <c r="EZ15" s="10"/>
      <c r="FA15" s="10"/>
      <c r="FB15" s="10"/>
      <c r="FC15" s="10"/>
      <c r="FD15" s="10"/>
      <c r="FE15" s="10"/>
      <c r="FF15" s="10"/>
      <c r="FG15" s="10">
        <v>100</v>
      </c>
      <c r="FH15" s="10"/>
      <c r="FI15" s="10"/>
      <c r="FJ15" s="10"/>
      <c r="FK15" s="10"/>
      <c r="FL15" s="10"/>
      <c r="FM15" s="10"/>
      <c r="FN15" s="10"/>
      <c r="FO15" s="10"/>
      <c r="FP15" s="10"/>
      <c r="FQ15" s="10" t="s">
        <v>290</v>
      </c>
      <c r="FR15" s="10"/>
      <c r="FS15" s="10"/>
      <c r="FT15" s="10"/>
      <c r="FU15" s="10"/>
      <c r="FV15" s="10"/>
      <c r="FW15" s="10"/>
      <c r="FX15" s="10"/>
      <c r="FY15" s="10"/>
      <c r="FZ15" s="10"/>
      <c r="GA15" s="10"/>
      <c r="GB15" s="10"/>
      <c r="GC15" s="10"/>
      <c r="GD15" s="10"/>
      <c r="GE15" s="10"/>
      <c r="GF15" s="10"/>
      <c r="GG15" s="10"/>
      <c r="GH15" s="10"/>
      <c r="GI15" s="10">
        <v>100</v>
      </c>
      <c r="GJ15" s="10"/>
      <c r="GK15" s="10"/>
      <c r="GL15" s="10"/>
      <c r="GM15" s="10"/>
      <c r="GN15" s="10"/>
      <c r="GO15" s="10"/>
      <c r="GP15" s="10"/>
      <c r="GQ15" s="10"/>
      <c r="GR15" s="10" t="s">
        <v>287</v>
      </c>
      <c r="GS15" s="10"/>
      <c r="GT15" s="10"/>
      <c r="GU15" s="10"/>
      <c r="GV15" s="10"/>
      <c r="GW15" s="10"/>
      <c r="GX15" s="10"/>
      <c r="GY15" s="10"/>
      <c r="GZ15" s="10" t="s">
        <v>294</v>
      </c>
      <c r="HA15" s="10"/>
      <c r="HB15" s="10"/>
      <c r="HC15" s="10"/>
      <c r="HD15" s="10" t="s">
        <v>301</v>
      </c>
      <c r="HE15" s="10"/>
      <c r="HF15" s="10"/>
      <c r="HG15" s="10"/>
      <c r="HH15" s="10"/>
      <c r="HI15" s="10"/>
      <c r="HJ15" s="10"/>
      <c r="HK15" s="10"/>
      <c r="HL15" s="10"/>
      <c r="HM15" s="10">
        <v>700</v>
      </c>
      <c r="HN15" s="10"/>
      <c r="HO15" s="10"/>
      <c r="HP15" s="10"/>
      <c r="HQ15" s="10"/>
      <c r="HR15" s="10"/>
      <c r="HS15" s="10"/>
      <c r="HT15" s="10"/>
      <c r="HU15" s="10"/>
      <c r="HV15" s="10"/>
      <c r="HW15" s="10"/>
      <c r="HX15" s="10"/>
      <c r="HY15" s="10"/>
      <c r="HZ15" s="10" t="s">
        <v>326</v>
      </c>
      <c r="IA15" s="10"/>
      <c r="IB15" s="10"/>
      <c r="IC15" s="10"/>
      <c r="ID15" s="10"/>
      <c r="IE15" s="10" t="s">
        <v>286</v>
      </c>
      <c r="IF15" s="10"/>
      <c r="IG15" s="10" t="s">
        <v>294</v>
      </c>
      <c r="IH15" s="10"/>
      <c r="II15" s="10"/>
      <c r="IJ15" s="10"/>
      <c r="IK15" s="10" t="s">
        <v>328</v>
      </c>
      <c r="IL15" s="10"/>
      <c r="IM15" s="10"/>
      <c r="IN15" s="10"/>
      <c r="IO15" s="10" t="s">
        <v>327</v>
      </c>
      <c r="IP15" s="10"/>
      <c r="IQ15" s="10" t="s">
        <v>294</v>
      </c>
      <c r="IR15" s="10"/>
      <c r="IS15" s="10"/>
      <c r="IT15" s="10"/>
      <c r="IU15" s="10"/>
      <c r="IV15" s="10"/>
      <c r="IW15" s="10"/>
      <c r="IX15" s="10"/>
      <c r="IY15" s="10" t="s">
        <v>292</v>
      </c>
      <c r="IZ15" s="10"/>
      <c r="JA15" s="10"/>
      <c r="JB15" s="10"/>
      <c r="JC15" s="10" t="s">
        <v>303</v>
      </c>
      <c r="JD15" s="10"/>
      <c r="JE15" s="10" t="s">
        <v>294</v>
      </c>
      <c r="JF15" s="10"/>
      <c r="JG15" s="10"/>
      <c r="JH15" s="10" t="s">
        <v>330</v>
      </c>
      <c r="JI15" s="10"/>
      <c r="JJ15" s="10"/>
      <c r="JK15" s="10"/>
      <c r="JL15" s="10"/>
      <c r="JM15" s="10"/>
      <c r="JN15" s="10"/>
      <c r="JO15" s="10">
        <v>520400</v>
      </c>
      <c r="JP15" s="11">
        <v>437136</v>
      </c>
      <c r="JQ15" s="11">
        <f t="shared" si="0"/>
        <v>364280</v>
      </c>
      <c r="JR15" s="11">
        <f t="shared" si="1"/>
        <v>364280</v>
      </c>
      <c r="JS15">
        <f t="shared" si="2"/>
        <v>36.428000000000004</v>
      </c>
    </row>
    <row r="16" spans="1:279" ht="51" customHeight="1" thickBot="1" x14ac:dyDescent="0.3">
      <c r="A16" s="7" t="s">
        <v>350</v>
      </c>
      <c r="B16" s="8" t="s">
        <v>351</v>
      </c>
      <c r="C16" s="8" t="s">
        <v>352</v>
      </c>
      <c r="D16" s="9" t="s">
        <v>353</v>
      </c>
      <c r="E16" s="9" t="s">
        <v>283</v>
      </c>
      <c r="F16" s="9">
        <v>1.24</v>
      </c>
      <c r="G16" s="10" t="s">
        <v>323</v>
      </c>
      <c r="H16" s="10"/>
      <c r="I16" s="10"/>
      <c r="J16" s="10"/>
      <c r="K16" s="10"/>
      <c r="L16" s="10"/>
      <c r="M16" s="10" t="s">
        <v>354</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t="s">
        <v>355</v>
      </c>
      <c r="AP16" s="10" t="s">
        <v>356</v>
      </c>
      <c r="AQ16" s="10"/>
      <c r="AR16" s="10"/>
      <c r="AS16" s="10"/>
      <c r="AT16" s="10"/>
      <c r="AU16" s="10"/>
      <c r="AV16" s="10"/>
      <c r="AW16" s="10"/>
      <c r="AX16" s="10"/>
      <c r="AY16" s="10"/>
      <c r="AZ16" s="10"/>
      <c r="BA16" s="10"/>
      <c r="BB16" s="10"/>
      <c r="BC16" s="10"/>
      <c r="BD16" s="10"/>
      <c r="BE16" s="10"/>
      <c r="BF16" s="10"/>
      <c r="BG16" s="10"/>
      <c r="BH16" s="10"/>
      <c r="BI16" s="10" t="s">
        <v>319</v>
      </c>
      <c r="BJ16" s="10"/>
      <c r="BK16" s="10"/>
      <c r="BL16" s="10"/>
      <c r="BM16" s="10"/>
      <c r="BN16" s="10"/>
      <c r="BO16" s="10"/>
      <c r="BP16" s="10" t="s">
        <v>320</v>
      </c>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t="s">
        <v>303</v>
      </c>
      <c r="CU16" s="10"/>
      <c r="CV16" s="10"/>
      <c r="CW16" s="10"/>
      <c r="CX16" s="10"/>
      <c r="CY16" s="10" t="s">
        <v>320</v>
      </c>
      <c r="CZ16" s="10"/>
      <c r="DA16" s="10"/>
      <c r="DB16" s="10"/>
      <c r="DC16" s="10"/>
      <c r="DD16" s="10"/>
      <c r="DE16" s="10"/>
      <c r="DF16" s="10"/>
      <c r="DG16" s="10"/>
      <c r="DH16" s="10"/>
      <c r="DI16" s="10"/>
      <c r="DJ16" s="10"/>
      <c r="DK16" s="10"/>
      <c r="DL16" s="10"/>
      <c r="DM16" s="10" t="s">
        <v>335</v>
      </c>
      <c r="DN16" s="10"/>
      <c r="DO16" s="10"/>
      <c r="DP16" s="10"/>
      <c r="DQ16" s="10"/>
      <c r="DR16" s="10"/>
      <c r="DS16" s="10"/>
      <c r="DT16" s="10"/>
      <c r="DU16" s="10"/>
      <c r="DV16" s="10"/>
      <c r="DW16" s="10"/>
      <c r="DX16" s="10"/>
      <c r="DY16" s="10"/>
      <c r="DZ16" s="10"/>
      <c r="EA16" s="10"/>
      <c r="EB16" s="10"/>
      <c r="EC16" s="10"/>
      <c r="ED16" s="10"/>
      <c r="EE16" s="10"/>
      <c r="EF16" s="10"/>
      <c r="EG16" s="10"/>
      <c r="EH16" s="10"/>
      <c r="EI16" s="10" t="s">
        <v>284</v>
      </c>
      <c r="EJ16" s="10"/>
      <c r="EK16" s="10"/>
      <c r="EL16" s="10"/>
      <c r="EM16" s="10"/>
      <c r="EN16" s="10"/>
      <c r="EO16" s="10"/>
      <c r="EP16" s="10"/>
      <c r="EQ16" s="10"/>
      <c r="ER16" s="10">
        <v>10</v>
      </c>
      <c r="ES16" s="10">
        <v>500</v>
      </c>
      <c r="ET16" s="10"/>
      <c r="EU16" s="10"/>
      <c r="EV16" s="10"/>
      <c r="EW16" s="10"/>
      <c r="EX16" s="10"/>
      <c r="EY16" s="10"/>
      <c r="EZ16" s="10" t="s">
        <v>292</v>
      </c>
      <c r="FA16" s="10"/>
      <c r="FB16" s="10"/>
      <c r="FC16" s="10"/>
      <c r="FD16" s="10"/>
      <c r="FE16" s="10">
        <v>800</v>
      </c>
      <c r="FF16" s="10"/>
      <c r="FG16" s="10"/>
      <c r="FH16" s="10"/>
      <c r="FI16" s="10"/>
      <c r="FJ16" s="10"/>
      <c r="FK16" s="10"/>
      <c r="FL16" s="10"/>
      <c r="FM16" s="10"/>
      <c r="FN16" s="10"/>
      <c r="FO16" s="10"/>
      <c r="FP16" s="10"/>
      <c r="FQ16" s="10"/>
      <c r="FR16" s="10"/>
      <c r="FS16" s="10"/>
      <c r="FT16" s="10" t="s">
        <v>284</v>
      </c>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t="s">
        <v>323</v>
      </c>
      <c r="HE16" s="10"/>
      <c r="HF16" s="10"/>
      <c r="HG16" s="10"/>
      <c r="HH16" s="10"/>
      <c r="HI16" s="10"/>
      <c r="HJ16" s="10"/>
      <c r="HK16" s="10"/>
      <c r="HL16" s="10"/>
      <c r="HM16" s="10"/>
      <c r="HN16" s="10"/>
      <c r="HO16" s="10"/>
      <c r="HP16" s="10"/>
      <c r="HQ16" s="10" t="s">
        <v>357</v>
      </c>
      <c r="HR16" s="10"/>
      <c r="HS16" s="10"/>
      <c r="HT16" s="10"/>
      <c r="HU16" s="10" t="s">
        <v>304</v>
      </c>
      <c r="HV16" s="10" t="s">
        <v>284</v>
      </c>
      <c r="HW16" s="10"/>
      <c r="HX16" s="10"/>
      <c r="HY16" s="10"/>
      <c r="HZ16" s="10"/>
      <c r="IA16" s="10"/>
      <c r="IB16" s="10"/>
      <c r="IC16" s="10"/>
      <c r="ID16" s="10" t="s">
        <v>358</v>
      </c>
      <c r="IE16" s="10"/>
      <c r="IF16" s="10"/>
      <c r="IG16" s="10"/>
      <c r="IH16" s="10"/>
      <c r="II16" s="10" t="s">
        <v>294</v>
      </c>
      <c r="IJ16" s="10" t="s">
        <v>289</v>
      </c>
      <c r="IK16" s="10">
        <v>150</v>
      </c>
      <c r="IL16" s="10" t="s">
        <v>325</v>
      </c>
      <c r="IM16" s="10"/>
      <c r="IN16" s="10"/>
      <c r="IO16" s="10"/>
      <c r="IP16" s="10"/>
      <c r="IQ16" s="10"/>
      <c r="IR16" s="10" t="s">
        <v>284</v>
      </c>
      <c r="IS16" s="10" t="s">
        <v>284</v>
      </c>
      <c r="IT16" s="10" t="s">
        <v>327</v>
      </c>
      <c r="IU16" s="10"/>
      <c r="IV16" s="10"/>
      <c r="IW16" s="10"/>
      <c r="IX16" s="10"/>
      <c r="IY16" s="10" t="s">
        <v>323</v>
      </c>
      <c r="IZ16" s="10"/>
      <c r="JA16" s="10"/>
      <c r="JB16" s="10" t="s">
        <v>294</v>
      </c>
      <c r="JC16" s="10"/>
      <c r="JD16" s="10"/>
      <c r="JE16" s="10"/>
      <c r="JF16" s="10"/>
      <c r="JG16" s="10" t="s">
        <v>294</v>
      </c>
      <c r="JH16" s="10"/>
      <c r="JI16" s="10"/>
      <c r="JJ16" s="10">
        <v>500</v>
      </c>
      <c r="JK16" s="10"/>
      <c r="JL16" s="10"/>
      <c r="JM16" s="10"/>
      <c r="JN16" s="10"/>
      <c r="JO16" s="10">
        <v>683860</v>
      </c>
      <c r="JP16" s="11">
        <v>213067.92</v>
      </c>
      <c r="JQ16" s="11">
        <f t="shared" si="0"/>
        <v>177556.6</v>
      </c>
      <c r="JR16" s="11">
        <f t="shared" si="1"/>
        <v>847986.4</v>
      </c>
      <c r="JS16">
        <f t="shared" si="2"/>
        <v>84.798640000000006</v>
      </c>
    </row>
    <row r="17" spans="1:279" ht="51" customHeight="1" thickBot="1" x14ac:dyDescent="0.3">
      <c r="A17" s="7" t="s">
        <v>359</v>
      </c>
      <c r="B17" s="8" t="s">
        <v>351</v>
      </c>
      <c r="C17" s="8" t="s">
        <v>360</v>
      </c>
      <c r="D17" s="9" t="s">
        <v>361</v>
      </c>
      <c r="E17" s="9" t="s">
        <v>283</v>
      </c>
      <c r="F17" s="9">
        <v>0.69</v>
      </c>
      <c r="G17" s="10" t="s">
        <v>362</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t="s">
        <v>285</v>
      </c>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t="s">
        <v>292</v>
      </c>
      <c r="CN17" s="10"/>
      <c r="CO17" s="10"/>
      <c r="CP17" s="10"/>
      <c r="CQ17" s="10"/>
      <c r="CR17" s="10"/>
      <c r="CS17" s="10"/>
      <c r="CT17" s="10"/>
      <c r="CU17" s="10"/>
      <c r="CV17" s="10"/>
      <c r="CW17" s="10"/>
      <c r="CX17" s="10"/>
      <c r="CY17" s="10"/>
      <c r="CZ17" s="10"/>
      <c r="DA17" s="10">
        <v>500</v>
      </c>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t="s">
        <v>284</v>
      </c>
      <c r="EJ17" s="10"/>
      <c r="EK17" s="10"/>
      <c r="EL17" s="10"/>
      <c r="EM17" s="10"/>
      <c r="EN17" s="10"/>
      <c r="EO17" s="10"/>
      <c r="EP17" s="10"/>
      <c r="EQ17" s="10"/>
      <c r="ER17" s="10"/>
      <c r="ES17" s="10">
        <v>900</v>
      </c>
      <c r="ET17" s="10"/>
      <c r="EU17" s="10"/>
      <c r="EV17" s="10"/>
      <c r="EW17" s="10"/>
      <c r="EX17" s="10"/>
      <c r="EY17" s="10"/>
      <c r="EZ17" s="10"/>
      <c r="FA17" s="10"/>
      <c r="FB17" s="10"/>
      <c r="FC17" s="10"/>
      <c r="FD17" s="10"/>
      <c r="FE17" s="10">
        <v>800</v>
      </c>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t="s">
        <v>294</v>
      </c>
      <c r="GF17" s="10"/>
      <c r="GG17" s="10"/>
      <c r="GH17" s="10"/>
      <c r="GI17" s="10"/>
      <c r="GJ17" s="10"/>
      <c r="GK17" s="10"/>
      <c r="GL17" s="10"/>
      <c r="GM17" s="10"/>
      <c r="GN17" s="10"/>
      <c r="GO17" s="10"/>
      <c r="GP17" s="10"/>
      <c r="GQ17" s="10"/>
      <c r="GR17" s="10"/>
      <c r="GS17" s="10"/>
      <c r="GT17" s="10"/>
      <c r="GU17" s="10"/>
      <c r="GV17" s="10"/>
      <c r="GW17" s="10" t="s">
        <v>292</v>
      </c>
      <c r="GX17" s="10"/>
      <c r="GY17" s="10"/>
      <c r="GZ17" s="10"/>
      <c r="HA17" s="10"/>
      <c r="HB17" s="10"/>
      <c r="HC17" s="10"/>
      <c r="HD17" s="10" t="s">
        <v>304</v>
      </c>
      <c r="HE17" s="10"/>
      <c r="HF17" s="10">
        <v>400</v>
      </c>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t="s">
        <v>328</v>
      </c>
      <c r="IU17" s="10"/>
      <c r="IV17" s="10"/>
      <c r="IW17" s="10"/>
      <c r="IX17" s="10"/>
      <c r="IY17" s="10"/>
      <c r="IZ17" s="10"/>
      <c r="JA17" s="10"/>
      <c r="JB17" s="10"/>
      <c r="JC17" s="10">
        <v>500</v>
      </c>
      <c r="JD17" s="10"/>
      <c r="JE17" s="10"/>
      <c r="JF17" s="10"/>
      <c r="JG17" s="10"/>
      <c r="JH17" s="10"/>
      <c r="JI17" s="10"/>
      <c r="JJ17" s="10"/>
      <c r="JK17" s="10"/>
      <c r="JL17" s="10"/>
      <c r="JM17" s="10"/>
      <c r="JN17" s="10"/>
      <c r="JO17" s="10">
        <v>270200</v>
      </c>
      <c r="JP17" s="11">
        <v>113068.2</v>
      </c>
      <c r="JQ17" s="11">
        <f t="shared" si="0"/>
        <v>94223.5</v>
      </c>
      <c r="JR17" s="11">
        <f t="shared" si="1"/>
        <v>186438</v>
      </c>
      <c r="JS17">
        <f t="shared" si="2"/>
        <v>18.643800000000002</v>
      </c>
    </row>
    <row r="18" spans="1:279" ht="51" customHeight="1" thickBot="1" x14ac:dyDescent="0.3">
      <c r="A18" s="7" t="s">
        <v>363</v>
      </c>
      <c r="B18" s="8" t="s">
        <v>364</v>
      </c>
      <c r="C18" s="8" t="s">
        <v>365</v>
      </c>
      <c r="D18" s="9" t="s">
        <v>366</v>
      </c>
      <c r="E18" s="9" t="s">
        <v>283</v>
      </c>
      <c r="F18" s="9">
        <v>5.4</v>
      </c>
      <c r="G18" s="10">
        <v>180</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t="s">
        <v>294</v>
      </c>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v>20</v>
      </c>
      <c r="BP18" s="10"/>
      <c r="BQ18" s="10"/>
      <c r="BR18" s="10"/>
      <c r="BS18" s="10"/>
      <c r="BT18" s="10"/>
      <c r="BU18" s="10"/>
      <c r="BV18" s="10"/>
      <c r="BW18" s="10">
        <v>250</v>
      </c>
      <c r="BX18" s="10"/>
      <c r="BY18" s="10"/>
      <c r="BZ18" s="10"/>
      <c r="CA18" s="10"/>
      <c r="CB18" s="10"/>
      <c r="CC18" s="10"/>
      <c r="CD18" s="10"/>
      <c r="CE18" s="10"/>
      <c r="CF18" s="10">
        <v>40</v>
      </c>
      <c r="CG18" s="10"/>
      <c r="CH18" s="10"/>
      <c r="CI18" s="10"/>
      <c r="CJ18" s="10">
        <v>10</v>
      </c>
      <c r="CK18" s="10"/>
      <c r="CL18" s="10" t="s">
        <v>285</v>
      </c>
      <c r="CM18" s="10"/>
      <c r="CN18" s="10"/>
      <c r="CO18" s="10"/>
      <c r="CP18" s="10"/>
      <c r="CQ18" s="10"/>
      <c r="CR18" s="10"/>
      <c r="CS18" s="10"/>
      <c r="CT18" s="10"/>
      <c r="CU18" s="10"/>
      <c r="CV18" s="10"/>
      <c r="CW18" s="10"/>
      <c r="CX18" s="10" t="s">
        <v>289</v>
      </c>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t="s">
        <v>291</v>
      </c>
      <c r="EL18" s="10"/>
      <c r="EM18" s="10"/>
      <c r="EN18" s="10"/>
      <c r="EO18" s="10"/>
      <c r="EP18" s="10"/>
      <c r="EQ18" s="10"/>
      <c r="ER18" s="10"/>
      <c r="ES18" s="10"/>
      <c r="ET18" s="10"/>
      <c r="EU18" s="10"/>
      <c r="EV18" s="10"/>
      <c r="EW18" s="10"/>
      <c r="EX18" s="10"/>
      <c r="EY18" s="10"/>
      <c r="EZ18" s="10"/>
      <c r="FA18" s="10"/>
      <c r="FB18" s="10"/>
      <c r="FC18" s="10"/>
      <c r="FD18" s="10"/>
      <c r="FE18" s="10">
        <v>200</v>
      </c>
      <c r="FF18" s="10"/>
      <c r="FG18" s="10"/>
      <c r="FH18" s="10"/>
      <c r="FI18" s="10"/>
      <c r="FJ18" s="10"/>
      <c r="FK18" s="10"/>
      <c r="FL18" s="10"/>
      <c r="FM18" s="10"/>
      <c r="FN18" s="10"/>
      <c r="FO18" s="10">
        <v>150</v>
      </c>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t="s">
        <v>294</v>
      </c>
      <c r="HF18" s="10"/>
      <c r="HG18" s="10"/>
      <c r="HH18" s="10"/>
      <c r="HI18" s="10"/>
      <c r="HJ18" s="10"/>
      <c r="HK18" s="10"/>
      <c r="HL18" s="10"/>
      <c r="HM18" s="10"/>
      <c r="HN18" s="10" t="s">
        <v>325</v>
      </c>
      <c r="HO18" s="10"/>
      <c r="HP18" s="10"/>
      <c r="HQ18" s="10"/>
      <c r="HR18" s="10"/>
      <c r="HS18" s="10"/>
      <c r="HT18" s="10"/>
      <c r="HU18" s="10"/>
      <c r="HV18" s="10"/>
      <c r="HW18" s="10"/>
      <c r="HX18" s="10"/>
      <c r="HY18" s="10"/>
      <c r="HZ18" s="10" t="s">
        <v>300</v>
      </c>
      <c r="IA18" s="10"/>
      <c r="IB18" s="10" t="s">
        <v>284</v>
      </c>
      <c r="IC18" s="10" t="s">
        <v>285</v>
      </c>
      <c r="ID18" s="10"/>
      <c r="IE18" s="10"/>
      <c r="IF18" s="10"/>
      <c r="IG18" s="10"/>
      <c r="IH18" s="10"/>
      <c r="II18" s="10"/>
      <c r="IJ18" s="10"/>
      <c r="IK18" s="10"/>
      <c r="IL18" s="10"/>
      <c r="IM18" s="10" t="s">
        <v>289</v>
      </c>
      <c r="IN18" s="10" t="s">
        <v>335</v>
      </c>
      <c r="IO18" s="10"/>
      <c r="IP18" s="10"/>
      <c r="IQ18" s="10"/>
      <c r="IR18" s="10"/>
      <c r="IS18" s="10"/>
      <c r="IT18" s="10" t="s">
        <v>292</v>
      </c>
      <c r="IU18" s="10">
        <v>40</v>
      </c>
      <c r="IV18" s="10"/>
      <c r="IW18" s="10"/>
      <c r="IX18" s="10"/>
      <c r="IY18" s="10"/>
      <c r="IZ18" s="10"/>
      <c r="JA18" s="10"/>
      <c r="JB18" s="10"/>
      <c r="JC18" s="10"/>
      <c r="JD18" s="10"/>
      <c r="JE18" s="10" t="s">
        <v>294</v>
      </c>
      <c r="JF18" s="10"/>
      <c r="JG18" s="10"/>
      <c r="JH18" s="10"/>
      <c r="JI18" s="10"/>
      <c r="JJ18" s="10"/>
      <c r="JK18" s="10"/>
      <c r="JL18" s="10"/>
      <c r="JM18" s="10"/>
      <c r="JN18" s="10"/>
      <c r="JO18" s="10">
        <v>91590</v>
      </c>
      <c r="JP18" s="11">
        <v>593503.19999999995</v>
      </c>
      <c r="JQ18" s="11">
        <f t="shared" si="0"/>
        <v>494586</v>
      </c>
      <c r="JR18" s="11">
        <f t="shared" si="1"/>
        <v>494586.00000000006</v>
      </c>
      <c r="JS18">
        <f t="shared" si="2"/>
        <v>49.458600000000011</v>
      </c>
    </row>
    <row r="19" spans="1:279" ht="51" customHeight="1" thickBot="1" x14ac:dyDescent="0.3">
      <c r="A19" s="7" t="s">
        <v>367</v>
      </c>
      <c r="B19" s="8" t="s">
        <v>364</v>
      </c>
      <c r="C19" s="8" t="s">
        <v>368</v>
      </c>
      <c r="D19" s="9" t="s">
        <v>369</v>
      </c>
      <c r="E19" s="9" t="s">
        <v>283</v>
      </c>
      <c r="F19" s="9">
        <v>4.5999999999999996</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v>100</v>
      </c>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v>50</v>
      </c>
      <c r="BU19" s="10">
        <v>100</v>
      </c>
      <c r="BV19" s="10"/>
      <c r="BW19" s="10"/>
      <c r="BX19" s="10"/>
      <c r="BY19" s="10">
        <v>500</v>
      </c>
      <c r="BZ19" s="10"/>
      <c r="CA19" s="10"/>
      <c r="CB19" s="10"/>
      <c r="CC19" s="10"/>
      <c r="CD19" s="10"/>
      <c r="CE19" s="10"/>
      <c r="CF19" s="10">
        <v>30</v>
      </c>
      <c r="CG19" s="10"/>
      <c r="CH19" s="10"/>
      <c r="CI19" s="10"/>
      <c r="CJ19" s="10"/>
      <c r="CK19" s="10"/>
      <c r="CL19" s="10"/>
      <c r="CM19" s="10"/>
      <c r="CN19" s="10"/>
      <c r="CO19" s="10"/>
      <c r="CP19" s="10"/>
      <c r="CQ19" s="10"/>
      <c r="CR19" s="10"/>
      <c r="CS19" s="10"/>
      <c r="CT19" s="10"/>
      <c r="CU19" s="10"/>
      <c r="CV19" s="10"/>
      <c r="CW19" s="10">
        <v>300</v>
      </c>
      <c r="CX19" s="10" t="s">
        <v>289</v>
      </c>
      <c r="CY19" s="10"/>
      <c r="CZ19" s="10"/>
      <c r="DA19" s="10"/>
      <c r="DB19" s="10"/>
      <c r="DC19" s="10"/>
      <c r="DD19" s="10"/>
      <c r="DE19" s="10"/>
      <c r="DF19" s="10"/>
      <c r="DG19" s="10"/>
      <c r="DH19" s="10">
        <v>10</v>
      </c>
      <c r="DI19" s="10"/>
      <c r="DJ19" s="10"/>
      <c r="DK19" s="10"/>
      <c r="DL19" s="10"/>
      <c r="DM19" s="10"/>
      <c r="DN19" s="10"/>
      <c r="DO19" s="10"/>
      <c r="DP19" s="10"/>
      <c r="DQ19" s="10"/>
      <c r="DR19" s="10"/>
      <c r="DS19" s="10"/>
      <c r="DT19" s="10"/>
      <c r="DU19" s="10"/>
      <c r="DV19" s="10">
        <v>500</v>
      </c>
      <c r="DW19" s="10">
        <v>5</v>
      </c>
      <c r="DX19" s="10"/>
      <c r="DY19" s="10"/>
      <c r="DZ19" s="10"/>
      <c r="EA19" s="10">
        <v>50</v>
      </c>
      <c r="EB19" s="10"/>
      <c r="EC19" s="10"/>
      <c r="ED19" s="10"/>
      <c r="EE19" s="10"/>
      <c r="EF19" s="10"/>
      <c r="EG19" s="10"/>
      <c r="EH19" s="10" t="s">
        <v>289</v>
      </c>
      <c r="EI19" s="10"/>
      <c r="EJ19" s="10"/>
      <c r="EK19" s="10"/>
      <c r="EL19" s="10"/>
      <c r="EM19" s="10"/>
      <c r="EN19" s="10">
        <v>300</v>
      </c>
      <c r="EO19" s="10"/>
      <c r="EP19" s="10"/>
      <c r="EQ19" s="10"/>
      <c r="ER19" s="10"/>
      <c r="ES19" s="10"/>
      <c r="ET19" s="10"/>
      <c r="EU19" s="10"/>
      <c r="EV19" s="10"/>
      <c r="EW19" s="10"/>
      <c r="EX19" s="10">
        <v>10</v>
      </c>
      <c r="EY19" s="10"/>
      <c r="EZ19" s="10"/>
      <c r="FA19" s="10"/>
      <c r="FB19" s="10"/>
      <c r="FC19" s="10"/>
      <c r="FD19" s="10"/>
      <c r="FE19" s="10">
        <v>100</v>
      </c>
      <c r="FF19" s="10"/>
      <c r="FG19" s="10"/>
      <c r="FH19" s="10"/>
      <c r="FI19" s="10"/>
      <c r="FJ19" s="10"/>
      <c r="FK19" s="10"/>
      <c r="FL19" s="10"/>
      <c r="FM19" s="10"/>
      <c r="FN19" s="10"/>
      <c r="FO19" s="10"/>
      <c r="FP19" s="10"/>
      <c r="FQ19" s="10"/>
      <c r="FR19" s="10"/>
      <c r="FS19" s="10" t="s">
        <v>284</v>
      </c>
      <c r="FT19" s="10"/>
      <c r="FU19" s="10"/>
      <c r="FV19" s="10"/>
      <c r="FW19" s="10"/>
      <c r="FX19" s="10"/>
      <c r="FY19" s="10"/>
      <c r="FZ19" s="10"/>
      <c r="GA19" s="10"/>
      <c r="GB19" s="10"/>
      <c r="GC19" s="10">
        <v>100</v>
      </c>
      <c r="GD19" s="10"/>
      <c r="GE19" s="10"/>
      <c r="GF19" s="10"/>
      <c r="GG19" s="10">
        <v>14</v>
      </c>
      <c r="GH19" s="10"/>
      <c r="GI19" s="10">
        <v>50</v>
      </c>
      <c r="GJ19" s="10"/>
      <c r="GK19" s="10"/>
      <c r="GL19" s="10"/>
      <c r="GM19" s="10"/>
      <c r="GN19" s="10"/>
      <c r="GO19" s="10"/>
      <c r="GP19" s="10"/>
      <c r="GQ19" s="10"/>
      <c r="GR19" s="10"/>
      <c r="GS19" s="10"/>
      <c r="GT19" s="10"/>
      <c r="GU19" s="10"/>
      <c r="GV19" s="10">
        <v>5</v>
      </c>
      <c r="GW19" s="10"/>
      <c r="GX19" s="10"/>
      <c r="GY19" s="10"/>
      <c r="GZ19" s="10"/>
      <c r="HA19" s="10"/>
      <c r="HB19" s="10"/>
      <c r="HC19" s="10" t="s">
        <v>303</v>
      </c>
      <c r="HD19" s="10" t="s">
        <v>304</v>
      </c>
      <c r="HE19" s="10"/>
      <c r="HF19" s="10"/>
      <c r="HG19" s="10"/>
      <c r="HH19" s="10"/>
      <c r="HI19" s="10"/>
      <c r="HJ19" s="10"/>
      <c r="HK19" s="10"/>
      <c r="HL19" s="10"/>
      <c r="HM19" s="10"/>
      <c r="HN19" s="10"/>
      <c r="HO19" s="10"/>
      <c r="HP19" s="10"/>
      <c r="HQ19" s="10"/>
      <c r="HR19" s="10"/>
      <c r="HS19" s="10" t="s">
        <v>285</v>
      </c>
      <c r="HT19" s="10"/>
      <c r="HU19" s="10"/>
      <c r="HV19" s="10"/>
      <c r="HW19" s="10"/>
      <c r="HX19" s="10"/>
      <c r="HY19" s="10"/>
      <c r="HZ19" s="10"/>
      <c r="IA19" s="10"/>
      <c r="IB19" s="10"/>
      <c r="IC19" s="10"/>
      <c r="ID19" s="10"/>
      <c r="IE19" s="10" t="s">
        <v>370</v>
      </c>
      <c r="IF19" s="10"/>
      <c r="IG19" s="10"/>
      <c r="IH19" s="10"/>
      <c r="II19" s="10"/>
      <c r="IJ19" s="10"/>
      <c r="IK19" s="10"/>
      <c r="IL19" s="10"/>
      <c r="IM19" s="10"/>
      <c r="IN19" s="10"/>
      <c r="IO19" s="10" t="s">
        <v>292</v>
      </c>
      <c r="IP19" s="10"/>
      <c r="IQ19" s="10"/>
      <c r="IR19" s="10"/>
      <c r="IS19" s="10"/>
      <c r="IT19" s="10" t="s">
        <v>321</v>
      </c>
      <c r="IU19" s="10"/>
      <c r="IV19" s="10"/>
      <c r="IW19" s="10"/>
      <c r="IX19" s="10"/>
      <c r="IY19" s="10"/>
      <c r="IZ19" s="10"/>
      <c r="JA19" s="10"/>
      <c r="JB19" s="10"/>
      <c r="JC19" s="10"/>
      <c r="JD19" s="10" t="s">
        <v>371</v>
      </c>
      <c r="JE19" s="10"/>
      <c r="JF19" s="10"/>
      <c r="JG19" s="10" t="s">
        <v>320</v>
      </c>
      <c r="JH19" s="10"/>
      <c r="JI19" s="10"/>
      <c r="JJ19" s="10"/>
      <c r="JK19" s="10"/>
      <c r="JL19" s="10"/>
      <c r="JM19" s="10"/>
      <c r="JN19" s="10"/>
      <c r="JO19" s="10">
        <v>228364</v>
      </c>
      <c r="JP19" s="11">
        <v>1260569.28</v>
      </c>
      <c r="JQ19" s="11">
        <f t="shared" si="0"/>
        <v>1050474.4000000001</v>
      </c>
      <c r="JR19" s="11">
        <f t="shared" si="1"/>
        <v>1050474.3999999999</v>
      </c>
      <c r="JS19">
        <f t="shared" si="2"/>
        <v>105.04743999999999</v>
      </c>
    </row>
    <row r="20" spans="1:279" ht="51" customHeight="1" thickBot="1" x14ac:dyDescent="0.3">
      <c r="A20" s="7" t="s">
        <v>372</v>
      </c>
      <c r="B20" s="8" t="s">
        <v>373</v>
      </c>
      <c r="C20" s="8" t="s">
        <v>374</v>
      </c>
      <c r="D20" s="9" t="s">
        <v>375</v>
      </c>
      <c r="E20" s="9" t="s">
        <v>283</v>
      </c>
      <c r="F20" s="9">
        <v>8.1999999999999993</v>
      </c>
      <c r="G20" s="10">
        <v>60</v>
      </c>
      <c r="H20" s="10"/>
      <c r="I20" s="10"/>
      <c r="J20" s="10"/>
      <c r="K20" s="10"/>
      <c r="L20" s="10"/>
      <c r="M20" s="10"/>
      <c r="N20" s="10"/>
      <c r="O20" s="10"/>
      <c r="P20" s="10"/>
      <c r="Q20" s="10"/>
      <c r="R20" s="10"/>
      <c r="S20" s="10">
        <v>200</v>
      </c>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v>100</v>
      </c>
      <c r="BR20" s="10"/>
      <c r="BS20" s="10"/>
      <c r="BT20" s="10"/>
      <c r="BU20" s="10"/>
      <c r="BV20" s="10"/>
      <c r="BW20" s="10">
        <v>150</v>
      </c>
      <c r="BX20" s="10"/>
      <c r="BY20" s="10">
        <v>300</v>
      </c>
      <c r="BZ20" s="10"/>
      <c r="CA20" s="10"/>
      <c r="CB20" s="10"/>
      <c r="CC20" s="10"/>
      <c r="CD20" s="10"/>
      <c r="CE20" s="10"/>
      <c r="CF20" s="10"/>
      <c r="CG20" s="10"/>
      <c r="CH20" s="10"/>
      <c r="CI20" s="10"/>
      <c r="CJ20" s="10">
        <v>10</v>
      </c>
      <c r="CK20" s="10"/>
      <c r="CL20" s="10"/>
      <c r="CM20" s="10"/>
      <c r="CN20" s="10"/>
      <c r="CO20" s="10"/>
      <c r="CP20" s="10"/>
      <c r="CQ20" s="10"/>
      <c r="CR20" s="10"/>
      <c r="CS20" s="10"/>
      <c r="CT20" s="10"/>
      <c r="CU20" s="10"/>
      <c r="CV20" s="10"/>
      <c r="CW20" s="10">
        <v>100</v>
      </c>
      <c r="CX20" s="10"/>
      <c r="CY20" s="10"/>
      <c r="CZ20" s="10"/>
      <c r="DA20" s="10"/>
      <c r="DB20" s="10"/>
      <c r="DC20" s="10"/>
      <c r="DD20" s="10"/>
      <c r="DE20" s="10">
        <v>10</v>
      </c>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v>60</v>
      </c>
      <c r="FB20" s="10"/>
      <c r="FC20" s="10"/>
      <c r="FD20" s="10"/>
      <c r="FE20" s="10">
        <v>100</v>
      </c>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v>100</v>
      </c>
      <c r="GD20" s="10"/>
      <c r="GE20" s="10"/>
      <c r="GF20" s="10"/>
      <c r="GG20" s="10"/>
      <c r="GH20" s="10"/>
      <c r="GI20" s="10"/>
      <c r="GJ20" s="10"/>
      <c r="GK20" s="10"/>
      <c r="GL20" s="10"/>
      <c r="GM20" s="10"/>
      <c r="GN20" s="10"/>
      <c r="GO20" s="10"/>
      <c r="GP20" s="10"/>
      <c r="GQ20" s="10"/>
      <c r="GR20" s="10"/>
      <c r="GS20" s="10"/>
      <c r="GT20" s="10"/>
      <c r="GU20" s="10"/>
      <c r="GV20" s="10">
        <v>40</v>
      </c>
      <c r="GW20" s="10"/>
      <c r="GX20" s="10"/>
      <c r="GY20" s="10"/>
      <c r="GZ20" s="10"/>
      <c r="HA20" s="10"/>
      <c r="HB20" s="10"/>
      <c r="HC20" s="10"/>
      <c r="HD20" s="10"/>
      <c r="HE20" s="10"/>
      <c r="HF20" s="10"/>
      <c r="HG20" s="10"/>
      <c r="HH20" s="10"/>
      <c r="HI20" s="10"/>
      <c r="HJ20" s="10" t="s">
        <v>287</v>
      </c>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t="s">
        <v>327</v>
      </c>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v>50</v>
      </c>
      <c r="JO20" s="10">
        <v>42780</v>
      </c>
      <c r="JP20" s="11">
        <v>420955.2</v>
      </c>
      <c r="JQ20" s="11">
        <f t="shared" si="0"/>
        <v>350796</v>
      </c>
      <c r="JR20" s="11">
        <f t="shared" si="1"/>
        <v>350795.99999999994</v>
      </c>
      <c r="JS20">
        <f t="shared" si="2"/>
        <v>35.079599999999999</v>
      </c>
    </row>
    <row r="21" spans="1:279" ht="51" customHeight="1" thickBot="1" x14ac:dyDescent="0.3">
      <c r="A21" s="7" t="s">
        <v>376</v>
      </c>
      <c r="B21" s="8" t="s">
        <v>373</v>
      </c>
      <c r="C21" s="8" t="s">
        <v>377</v>
      </c>
      <c r="D21" s="9" t="s">
        <v>378</v>
      </c>
      <c r="E21" s="9" t="s">
        <v>283</v>
      </c>
      <c r="F21" s="9">
        <v>7.4</v>
      </c>
      <c r="G21" s="10"/>
      <c r="H21" s="10"/>
      <c r="I21" s="10"/>
      <c r="J21" s="10"/>
      <c r="K21" s="10"/>
      <c r="L21" s="10"/>
      <c r="M21" s="10"/>
      <c r="N21" s="10"/>
      <c r="O21" s="10"/>
      <c r="P21" s="10"/>
      <c r="Q21" s="10"/>
      <c r="R21" s="10"/>
      <c r="S21" s="10">
        <v>125</v>
      </c>
      <c r="T21" s="10"/>
      <c r="U21" s="10"/>
      <c r="V21" s="10" t="s">
        <v>285</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v>10</v>
      </c>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v>10</v>
      </c>
      <c r="EQ21" s="10"/>
      <c r="ER21" s="10"/>
      <c r="ES21" s="10"/>
      <c r="ET21" s="10"/>
      <c r="EU21" s="10"/>
      <c r="EV21" s="10"/>
      <c r="EW21" s="10"/>
      <c r="EX21" s="10"/>
      <c r="EY21" s="10"/>
      <c r="EZ21" s="10" t="s">
        <v>292</v>
      </c>
      <c r="FA21" s="10"/>
      <c r="FB21" s="10"/>
      <c r="FC21" s="10"/>
      <c r="FD21" s="10"/>
      <c r="FE21" s="10">
        <v>50</v>
      </c>
      <c r="FF21" s="10"/>
      <c r="FG21" s="10"/>
      <c r="FH21" s="10"/>
      <c r="FI21" s="10"/>
      <c r="FJ21" s="10"/>
      <c r="FK21" s="10"/>
      <c r="FL21" s="10"/>
      <c r="FM21" s="10"/>
      <c r="FN21" s="10"/>
      <c r="FO21" s="10"/>
      <c r="FP21" s="10">
        <v>100</v>
      </c>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t="s">
        <v>294</v>
      </c>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t="s">
        <v>294</v>
      </c>
      <c r="IP21" s="10"/>
      <c r="IQ21" s="10"/>
      <c r="IR21" s="10"/>
      <c r="IS21" s="10"/>
      <c r="IT21" s="10"/>
      <c r="IU21" s="10"/>
      <c r="IV21" s="10"/>
      <c r="IW21" s="10"/>
      <c r="IX21" s="10"/>
      <c r="IY21" s="10"/>
      <c r="IZ21" s="10"/>
      <c r="JA21" s="10"/>
      <c r="JB21" s="10"/>
      <c r="JC21" s="10"/>
      <c r="JD21" s="10"/>
      <c r="JE21" s="10"/>
      <c r="JF21" s="10"/>
      <c r="JG21" s="10"/>
      <c r="JH21" s="10" t="s">
        <v>330</v>
      </c>
      <c r="JI21" s="10"/>
      <c r="JJ21" s="10"/>
      <c r="JK21" s="10"/>
      <c r="JL21" s="10"/>
      <c r="JM21" s="10"/>
      <c r="JN21" s="10"/>
      <c r="JO21" s="10">
        <v>58295</v>
      </c>
      <c r="JP21" s="11">
        <v>517579.68</v>
      </c>
      <c r="JQ21" s="11">
        <f t="shared" si="0"/>
        <v>431316.4</v>
      </c>
      <c r="JR21" s="11">
        <f t="shared" si="1"/>
        <v>431383</v>
      </c>
      <c r="JS21">
        <f t="shared" si="2"/>
        <v>43.138300000000001</v>
      </c>
    </row>
    <row r="22" spans="1:279" ht="51" customHeight="1" thickBot="1" x14ac:dyDescent="0.3">
      <c r="A22" s="7">
        <v>8</v>
      </c>
      <c r="B22" s="8" t="s">
        <v>379</v>
      </c>
      <c r="C22" s="8" t="s">
        <v>380</v>
      </c>
      <c r="D22" s="9" t="s">
        <v>381</v>
      </c>
      <c r="E22" s="9" t="s">
        <v>283</v>
      </c>
      <c r="F22" s="9">
        <v>0.18</v>
      </c>
      <c r="G22" s="10" t="s">
        <v>382</v>
      </c>
      <c r="H22" s="10"/>
      <c r="I22" s="10"/>
      <c r="J22" s="10" t="s">
        <v>321</v>
      </c>
      <c r="K22" s="10" t="s">
        <v>383</v>
      </c>
      <c r="L22" s="10" t="s">
        <v>304</v>
      </c>
      <c r="M22" s="10" t="s">
        <v>304</v>
      </c>
      <c r="N22" s="10" t="s">
        <v>384</v>
      </c>
      <c r="O22" s="10"/>
      <c r="P22" s="10" t="s">
        <v>385</v>
      </c>
      <c r="Q22" s="10" t="s">
        <v>293</v>
      </c>
      <c r="R22" s="10" t="s">
        <v>386</v>
      </c>
      <c r="S22" s="10" t="s">
        <v>387</v>
      </c>
      <c r="T22" s="10"/>
      <c r="U22" s="10" t="s">
        <v>323</v>
      </c>
      <c r="V22" s="10" t="s">
        <v>300</v>
      </c>
      <c r="W22" s="10" t="s">
        <v>388</v>
      </c>
      <c r="X22" s="10" t="s">
        <v>320</v>
      </c>
      <c r="Y22" s="10"/>
      <c r="Z22" s="10"/>
      <c r="AA22" s="10"/>
      <c r="AB22" s="10"/>
      <c r="AC22" s="10"/>
      <c r="AD22" s="10" t="s">
        <v>388</v>
      </c>
      <c r="AE22" s="10"/>
      <c r="AF22" s="10" t="s">
        <v>328</v>
      </c>
      <c r="AG22" s="10"/>
      <c r="AH22" s="10"/>
      <c r="AI22" s="10" t="s">
        <v>388</v>
      </c>
      <c r="AJ22" s="10"/>
      <c r="AK22" s="10"/>
      <c r="AL22" s="10"/>
      <c r="AM22" s="10"/>
      <c r="AN22" s="10"/>
      <c r="AO22" s="10"/>
      <c r="AP22" s="10"/>
      <c r="AQ22" s="10"/>
      <c r="AR22" s="10"/>
      <c r="AS22" s="10"/>
      <c r="AT22" s="10" t="s">
        <v>303</v>
      </c>
      <c r="AU22" s="10"/>
      <c r="AV22" s="10"/>
      <c r="AW22" s="10"/>
      <c r="AX22" s="10" t="s">
        <v>321</v>
      </c>
      <c r="AY22" s="10"/>
      <c r="AZ22" s="10" t="s">
        <v>292</v>
      </c>
      <c r="BA22" s="10"/>
      <c r="BB22" s="10"/>
      <c r="BC22" s="10"/>
      <c r="BD22" s="10"/>
      <c r="BE22" s="10"/>
      <c r="BF22" s="10"/>
      <c r="BG22" s="10"/>
      <c r="BH22" s="10"/>
      <c r="BI22" s="10"/>
      <c r="BJ22" s="10"/>
      <c r="BK22" s="10"/>
      <c r="BL22" s="10" t="s">
        <v>389</v>
      </c>
      <c r="BM22" s="10"/>
      <c r="BN22" s="10" t="s">
        <v>390</v>
      </c>
      <c r="BO22" s="10"/>
      <c r="BP22" s="10" t="s">
        <v>288</v>
      </c>
      <c r="BQ22" s="10" t="s">
        <v>388</v>
      </c>
      <c r="BR22" s="10" t="s">
        <v>346</v>
      </c>
      <c r="BS22" s="10" t="s">
        <v>388</v>
      </c>
      <c r="BT22" s="10" t="s">
        <v>388</v>
      </c>
      <c r="BU22" s="10" t="s">
        <v>288</v>
      </c>
      <c r="BV22" s="10"/>
      <c r="BW22" s="10" t="s">
        <v>320</v>
      </c>
      <c r="BX22" s="10" t="s">
        <v>294</v>
      </c>
      <c r="BY22" s="10"/>
      <c r="BZ22" s="10"/>
      <c r="CA22" s="10" t="s">
        <v>294</v>
      </c>
      <c r="CB22" s="10" t="s">
        <v>388</v>
      </c>
      <c r="CC22" s="10" t="s">
        <v>328</v>
      </c>
      <c r="CD22" s="10"/>
      <c r="CE22" s="10" t="s">
        <v>390</v>
      </c>
      <c r="CF22" s="10"/>
      <c r="CG22" s="10" t="s">
        <v>391</v>
      </c>
      <c r="CH22" s="10"/>
      <c r="CI22" s="10"/>
      <c r="CJ22" s="10" t="s">
        <v>388</v>
      </c>
      <c r="CK22" s="10"/>
      <c r="CL22" s="10"/>
      <c r="CM22" s="10"/>
      <c r="CN22" s="10" t="s">
        <v>285</v>
      </c>
      <c r="CO22" s="10"/>
      <c r="CP22" s="10"/>
      <c r="CQ22" s="10" t="s">
        <v>291</v>
      </c>
      <c r="CR22" s="10" t="s">
        <v>321</v>
      </c>
      <c r="CS22" s="10"/>
      <c r="CT22" s="10" t="s">
        <v>292</v>
      </c>
      <c r="CU22" s="10"/>
      <c r="CV22" s="10"/>
      <c r="CW22" s="10"/>
      <c r="CX22" s="10" t="s">
        <v>322</v>
      </c>
      <c r="CY22" s="10" t="s">
        <v>328</v>
      </c>
      <c r="CZ22" s="10" t="s">
        <v>330</v>
      </c>
      <c r="DA22" s="10"/>
      <c r="DB22" s="10" t="s">
        <v>288</v>
      </c>
      <c r="DC22" s="10"/>
      <c r="DD22" s="10"/>
      <c r="DE22" s="10" t="s">
        <v>388</v>
      </c>
      <c r="DF22" s="10" t="s">
        <v>328</v>
      </c>
      <c r="DG22" s="10" t="s">
        <v>328</v>
      </c>
      <c r="DH22" s="10"/>
      <c r="DI22" s="10"/>
      <c r="DJ22" s="10"/>
      <c r="DK22" s="10" t="s">
        <v>388</v>
      </c>
      <c r="DL22" s="10"/>
      <c r="DM22" s="10"/>
      <c r="DN22" s="10" t="s">
        <v>289</v>
      </c>
      <c r="DO22" s="10" t="s">
        <v>392</v>
      </c>
      <c r="DP22" s="10"/>
      <c r="DQ22" s="10"/>
      <c r="DR22" s="10" t="s">
        <v>294</v>
      </c>
      <c r="DS22" s="10"/>
      <c r="DT22" s="10"/>
      <c r="DU22" s="10"/>
      <c r="DV22" s="10" t="s">
        <v>294</v>
      </c>
      <c r="DW22" s="10" t="s">
        <v>388</v>
      </c>
      <c r="DX22" s="10"/>
      <c r="DY22" s="10" t="s">
        <v>321</v>
      </c>
      <c r="DZ22" s="10"/>
      <c r="EA22" s="10" t="s">
        <v>393</v>
      </c>
      <c r="EB22" s="10"/>
      <c r="EC22" s="10" t="s">
        <v>288</v>
      </c>
      <c r="ED22" s="10"/>
      <c r="EE22" s="10" t="s">
        <v>388</v>
      </c>
      <c r="EF22" s="10"/>
      <c r="EG22" s="10"/>
      <c r="EH22" s="10" t="s">
        <v>304</v>
      </c>
      <c r="EI22" s="10"/>
      <c r="EJ22" s="10"/>
      <c r="EK22" s="10"/>
      <c r="EL22" s="10" t="s">
        <v>323</v>
      </c>
      <c r="EM22" s="10"/>
      <c r="EN22" s="10"/>
      <c r="EO22" s="10"/>
      <c r="EP22" s="10" t="s">
        <v>388</v>
      </c>
      <c r="EQ22" s="10" t="s">
        <v>394</v>
      </c>
      <c r="ER22" s="10"/>
      <c r="ES22" s="10"/>
      <c r="ET22" s="10"/>
      <c r="EU22" s="10" t="s">
        <v>285</v>
      </c>
      <c r="EV22" s="10" t="s">
        <v>294</v>
      </c>
      <c r="EW22" s="10"/>
      <c r="EX22" s="10"/>
      <c r="EY22" s="10" t="s">
        <v>395</v>
      </c>
      <c r="EZ22" s="10" t="s">
        <v>328</v>
      </c>
      <c r="FA22" s="10"/>
      <c r="FB22" s="10" t="s">
        <v>396</v>
      </c>
      <c r="FC22" s="10"/>
      <c r="FD22" s="10"/>
      <c r="FE22" s="10" t="s">
        <v>388</v>
      </c>
      <c r="FF22" s="10" t="s">
        <v>397</v>
      </c>
      <c r="FG22" s="10" t="s">
        <v>388</v>
      </c>
      <c r="FH22" s="10"/>
      <c r="FI22" s="10" t="s">
        <v>321</v>
      </c>
      <c r="FJ22" s="10" t="s">
        <v>289</v>
      </c>
      <c r="FK22" s="10" t="s">
        <v>294</v>
      </c>
      <c r="FL22" s="10" t="s">
        <v>289</v>
      </c>
      <c r="FM22" s="10" t="s">
        <v>292</v>
      </c>
      <c r="FN22" s="10" t="s">
        <v>327</v>
      </c>
      <c r="FO22" s="10" t="s">
        <v>320</v>
      </c>
      <c r="FP22" s="10"/>
      <c r="FQ22" s="10"/>
      <c r="FR22" s="10" t="s">
        <v>329</v>
      </c>
      <c r="FS22" s="10" t="s">
        <v>325</v>
      </c>
      <c r="FT22" s="10"/>
      <c r="FU22" s="10" t="s">
        <v>300</v>
      </c>
      <c r="FV22" s="10"/>
      <c r="FW22" s="10" t="s">
        <v>390</v>
      </c>
      <c r="FX22" s="10"/>
      <c r="FY22" s="10" t="s">
        <v>322</v>
      </c>
      <c r="FZ22" s="10" t="s">
        <v>320</v>
      </c>
      <c r="GA22" s="10"/>
      <c r="GB22" s="10"/>
      <c r="GC22" s="10"/>
      <c r="GD22" s="10" t="s">
        <v>285</v>
      </c>
      <c r="GE22" s="10"/>
      <c r="GF22" s="10"/>
      <c r="GG22" s="10"/>
      <c r="GH22" s="10" t="s">
        <v>288</v>
      </c>
      <c r="GI22" s="10" t="s">
        <v>388</v>
      </c>
      <c r="GJ22" s="10" t="s">
        <v>325</v>
      </c>
      <c r="GK22" s="10"/>
      <c r="GL22" s="10" t="s">
        <v>398</v>
      </c>
      <c r="GM22" s="10"/>
      <c r="GN22" s="10"/>
      <c r="GO22" s="10"/>
      <c r="GP22" s="10"/>
      <c r="GQ22" s="10"/>
      <c r="GR22" s="10" t="s">
        <v>320</v>
      </c>
      <c r="GS22" s="10" t="s">
        <v>346</v>
      </c>
      <c r="GT22" s="10" t="s">
        <v>399</v>
      </c>
      <c r="GU22" s="10"/>
      <c r="GV22" s="10"/>
      <c r="GW22" s="10"/>
      <c r="GX22" s="10"/>
      <c r="GY22" s="10"/>
      <c r="GZ22" s="10"/>
      <c r="HA22" s="10"/>
      <c r="HB22" s="10" t="s">
        <v>338</v>
      </c>
      <c r="HC22" s="10" t="s">
        <v>301</v>
      </c>
      <c r="HD22" s="10"/>
      <c r="HE22" s="10"/>
      <c r="HF22" s="10"/>
      <c r="HG22" s="10" t="s">
        <v>400</v>
      </c>
      <c r="HH22" s="10" t="s">
        <v>401</v>
      </c>
      <c r="HI22" s="10" t="s">
        <v>388</v>
      </c>
      <c r="HJ22" s="10" t="s">
        <v>327</v>
      </c>
      <c r="HK22" s="10"/>
      <c r="HL22" s="10" t="s">
        <v>321</v>
      </c>
      <c r="HM22" s="10" t="s">
        <v>402</v>
      </c>
      <c r="HN22" s="10" t="s">
        <v>301</v>
      </c>
      <c r="HO22" s="10" t="s">
        <v>403</v>
      </c>
      <c r="HP22" s="10"/>
      <c r="HQ22" s="10"/>
      <c r="HR22" s="10"/>
      <c r="HS22" s="10"/>
      <c r="HT22" s="10" t="s">
        <v>304</v>
      </c>
      <c r="HU22" s="10"/>
      <c r="HV22" s="10" t="s">
        <v>404</v>
      </c>
      <c r="HW22" s="10" t="s">
        <v>405</v>
      </c>
      <c r="HX22" s="10" t="s">
        <v>406</v>
      </c>
      <c r="HY22" s="10"/>
      <c r="HZ22" s="10" t="s">
        <v>407</v>
      </c>
      <c r="IA22" s="10" t="s">
        <v>301</v>
      </c>
      <c r="IB22" s="10"/>
      <c r="IC22" s="10" t="s">
        <v>399</v>
      </c>
      <c r="ID22" s="10" t="s">
        <v>408</v>
      </c>
      <c r="IE22" s="10" t="s">
        <v>409</v>
      </c>
      <c r="IF22" s="10"/>
      <c r="IG22" s="10" t="s">
        <v>346</v>
      </c>
      <c r="IH22" s="10" t="s">
        <v>410</v>
      </c>
      <c r="II22" s="10"/>
      <c r="IJ22" s="10" t="s">
        <v>304</v>
      </c>
      <c r="IK22" s="10"/>
      <c r="IL22" s="10" t="s">
        <v>301</v>
      </c>
      <c r="IM22" s="10"/>
      <c r="IN22" s="10"/>
      <c r="IO22" s="10" t="s">
        <v>411</v>
      </c>
      <c r="IP22" s="10" t="s">
        <v>399</v>
      </c>
      <c r="IQ22" s="10"/>
      <c r="IR22" s="10" t="s">
        <v>388</v>
      </c>
      <c r="IS22" s="10"/>
      <c r="IT22" s="10" t="s">
        <v>412</v>
      </c>
      <c r="IU22" s="10" t="s">
        <v>413</v>
      </c>
      <c r="IV22" s="10"/>
      <c r="IW22" s="10" t="s">
        <v>387</v>
      </c>
      <c r="IX22" s="10" t="s">
        <v>407</v>
      </c>
      <c r="IY22" s="10" t="s">
        <v>399</v>
      </c>
      <c r="IZ22" s="10"/>
      <c r="JA22" s="10" t="s">
        <v>414</v>
      </c>
      <c r="JB22" s="10" t="s">
        <v>327</v>
      </c>
      <c r="JC22" s="10" t="s">
        <v>388</v>
      </c>
      <c r="JD22" s="10"/>
      <c r="JE22" s="10"/>
      <c r="JF22" s="10" t="s">
        <v>415</v>
      </c>
      <c r="JG22" s="10" t="s">
        <v>301</v>
      </c>
      <c r="JH22" s="10"/>
      <c r="JI22" s="10"/>
      <c r="JJ22" s="10"/>
      <c r="JK22" s="10"/>
      <c r="JL22" s="10" t="s">
        <v>325</v>
      </c>
      <c r="JM22" s="10" t="s">
        <v>304</v>
      </c>
      <c r="JN22" s="10"/>
      <c r="JO22" s="10">
        <v>19050830</v>
      </c>
      <c r="JP22" s="11">
        <v>2057489.64</v>
      </c>
      <c r="JQ22" s="11">
        <f t="shared" si="0"/>
        <v>1714574.7</v>
      </c>
      <c r="JR22" s="11">
        <f t="shared" si="1"/>
        <v>3429149.4</v>
      </c>
      <c r="JS22">
        <f t="shared" si="2"/>
        <v>342.91494</v>
      </c>
    </row>
    <row r="23" spans="1:279" ht="51" customHeight="1" thickBot="1" x14ac:dyDescent="0.3">
      <c r="A23" s="7">
        <v>9</v>
      </c>
      <c r="B23" s="8" t="s">
        <v>416</v>
      </c>
      <c r="C23" s="8" t="s">
        <v>417</v>
      </c>
      <c r="D23" s="9" t="s">
        <v>418</v>
      </c>
      <c r="E23" s="9" t="s">
        <v>283</v>
      </c>
      <c r="F23" s="9">
        <v>0.28999999999999998</v>
      </c>
      <c r="G23" s="10" t="s">
        <v>419</v>
      </c>
      <c r="H23" s="10"/>
      <c r="I23" s="10"/>
      <c r="J23" s="10"/>
      <c r="K23" s="10" t="s">
        <v>321</v>
      </c>
      <c r="L23" s="10"/>
      <c r="M23" s="10"/>
      <c r="N23" s="10"/>
      <c r="O23" s="10" t="s">
        <v>420</v>
      </c>
      <c r="P23" s="10"/>
      <c r="Q23" s="10" t="s">
        <v>294</v>
      </c>
      <c r="R23" s="10"/>
      <c r="S23" s="10" t="s">
        <v>421</v>
      </c>
      <c r="T23" s="10"/>
      <c r="U23" s="10"/>
      <c r="V23" s="10"/>
      <c r="W23" s="10"/>
      <c r="X23" s="10" t="s">
        <v>320</v>
      </c>
      <c r="Y23" s="10"/>
      <c r="Z23" s="10" t="s">
        <v>293</v>
      </c>
      <c r="AA23" s="10">
        <v>740</v>
      </c>
      <c r="AB23" s="10"/>
      <c r="AC23" s="10"/>
      <c r="AD23" s="10">
        <v>740</v>
      </c>
      <c r="AE23" s="10"/>
      <c r="AF23" s="10"/>
      <c r="AG23" s="10"/>
      <c r="AH23" s="10"/>
      <c r="AI23" s="10"/>
      <c r="AJ23" s="10"/>
      <c r="AK23" s="10"/>
      <c r="AL23" s="10" t="s">
        <v>289</v>
      </c>
      <c r="AM23" s="10"/>
      <c r="AN23" s="10" t="s">
        <v>422</v>
      </c>
      <c r="AO23" s="10"/>
      <c r="AP23" s="10" t="s">
        <v>423</v>
      </c>
      <c r="AQ23" s="10"/>
      <c r="AR23" s="10" t="s">
        <v>424</v>
      </c>
      <c r="AS23" s="10"/>
      <c r="AT23" s="10"/>
      <c r="AU23" s="10"/>
      <c r="AV23" s="10"/>
      <c r="AW23" s="10"/>
      <c r="AX23" s="10"/>
      <c r="AY23" s="10"/>
      <c r="AZ23" s="10" t="s">
        <v>391</v>
      </c>
      <c r="BA23" s="10">
        <v>740</v>
      </c>
      <c r="BB23" s="10"/>
      <c r="BC23" s="10"/>
      <c r="BD23" s="10"/>
      <c r="BE23" s="10"/>
      <c r="BF23" s="10" t="s">
        <v>425</v>
      </c>
      <c r="BG23" s="10"/>
      <c r="BH23" s="10"/>
      <c r="BI23" s="10" t="s">
        <v>319</v>
      </c>
      <c r="BJ23" s="10"/>
      <c r="BK23" s="10"/>
      <c r="BL23" s="10"/>
      <c r="BM23" s="10"/>
      <c r="BN23" s="10"/>
      <c r="BO23" s="10"/>
      <c r="BP23" s="10">
        <v>740</v>
      </c>
      <c r="BQ23" s="10" t="s">
        <v>284</v>
      </c>
      <c r="BR23" s="10"/>
      <c r="BS23" s="10"/>
      <c r="BT23" s="10"/>
      <c r="BU23" s="10"/>
      <c r="BV23" s="10"/>
      <c r="BW23" s="10"/>
      <c r="BX23" s="10"/>
      <c r="BY23" s="10"/>
      <c r="BZ23" s="10"/>
      <c r="CA23" s="10"/>
      <c r="CB23" s="10"/>
      <c r="CC23" s="10" t="s">
        <v>286</v>
      </c>
      <c r="CD23" s="10" t="s">
        <v>426</v>
      </c>
      <c r="CE23" s="10"/>
      <c r="CF23" s="10"/>
      <c r="CG23" s="10"/>
      <c r="CH23" s="10" t="s">
        <v>427</v>
      </c>
      <c r="CI23" s="10"/>
      <c r="CJ23" s="10"/>
      <c r="CK23" s="10"/>
      <c r="CL23" s="10" t="s">
        <v>321</v>
      </c>
      <c r="CM23" s="10"/>
      <c r="CN23" s="10" t="s">
        <v>320</v>
      </c>
      <c r="CO23" s="10"/>
      <c r="CP23" s="10"/>
      <c r="CQ23" s="10"/>
      <c r="CR23" s="10"/>
      <c r="CS23" s="10"/>
      <c r="CT23" s="10"/>
      <c r="CU23" s="10"/>
      <c r="CV23" s="10" t="s">
        <v>302</v>
      </c>
      <c r="CW23" s="10"/>
      <c r="CX23" s="10"/>
      <c r="CY23" s="10" t="s">
        <v>321</v>
      </c>
      <c r="CZ23" s="10"/>
      <c r="DA23" s="10"/>
      <c r="DB23" s="10"/>
      <c r="DC23" s="10"/>
      <c r="DD23" s="10">
        <v>740</v>
      </c>
      <c r="DE23" s="10"/>
      <c r="DF23" s="10"/>
      <c r="DG23" s="10"/>
      <c r="DH23" s="10"/>
      <c r="DI23" s="10"/>
      <c r="DJ23" s="10"/>
      <c r="DK23" s="10">
        <v>740</v>
      </c>
      <c r="DL23" s="10"/>
      <c r="DM23" s="10" t="s">
        <v>428</v>
      </c>
      <c r="DN23" s="10"/>
      <c r="DO23" s="10"/>
      <c r="DP23" s="10"/>
      <c r="DQ23" s="10"/>
      <c r="DR23" s="10"/>
      <c r="DS23" s="10"/>
      <c r="DT23" s="10"/>
      <c r="DU23" s="10"/>
      <c r="DV23" s="10"/>
      <c r="DW23" s="10"/>
      <c r="DX23" s="10"/>
      <c r="DY23" s="10"/>
      <c r="DZ23" s="10"/>
      <c r="EA23" s="10"/>
      <c r="EB23" s="10"/>
      <c r="EC23" s="10"/>
      <c r="ED23" s="10"/>
      <c r="EE23" s="10"/>
      <c r="EF23" s="10"/>
      <c r="EG23" s="10" t="s">
        <v>323</v>
      </c>
      <c r="EH23" s="10"/>
      <c r="EI23" s="10"/>
      <c r="EJ23" s="10" t="s">
        <v>292</v>
      </c>
      <c r="EK23" s="10" t="s">
        <v>324</v>
      </c>
      <c r="EL23" s="10"/>
      <c r="EM23" s="10"/>
      <c r="EN23" s="10" t="s">
        <v>320</v>
      </c>
      <c r="EO23" s="10"/>
      <c r="EP23" s="10"/>
      <c r="EQ23" s="10"/>
      <c r="ER23" s="10"/>
      <c r="ES23" s="10"/>
      <c r="ET23" s="10" t="s">
        <v>429</v>
      </c>
      <c r="EU23" s="10" t="s">
        <v>320</v>
      </c>
      <c r="EV23" s="10"/>
      <c r="EW23" s="10"/>
      <c r="EX23" s="10"/>
      <c r="EY23" s="10"/>
      <c r="EZ23" s="10"/>
      <c r="FA23" s="10"/>
      <c r="FB23" s="10"/>
      <c r="FC23" s="10"/>
      <c r="FD23" s="10"/>
      <c r="FE23" s="10" t="s">
        <v>284</v>
      </c>
      <c r="FF23" s="10"/>
      <c r="FG23" s="10"/>
      <c r="FH23" s="10"/>
      <c r="FI23" s="10"/>
      <c r="FJ23" s="10"/>
      <c r="FK23" s="10"/>
      <c r="FL23" s="10"/>
      <c r="FM23" s="10"/>
      <c r="FN23" s="10"/>
      <c r="FO23" s="10"/>
      <c r="FP23" s="10"/>
      <c r="FQ23" s="10"/>
      <c r="FR23" s="10"/>
      <c r="FS23" s="10"/>
      <c r="FT23" s="10" t="s">
        <v>284</v>
      </c>
      <c r="FU23" s="10"/>
      <c r="FV23" s="10"/>
      <c r="FW23" s="10"/>
      <c r="FX23" s="10"/>
      <c r="FY23" s="10"/>
      <c r="FZ23" s="10"/>
      <c r="GA23" s="10"/>
      <c r="GB23" s="10" t="s">
        <v>320</v>
      </c>
      <c r="GC23" s="10"/>
      <c r="GD23" s="10"/>
      <c r="GE23" s="10" t="s">
        <v>294</v>
      </c>
      <c r="GF23" s="10"/>
      <c r="GG23" s="10"/>
      <c r="GH23" s="10"/>
      <c r="GI23" s="10"/>
      <c r="GJ23" s="10"/>
      <c r="GK23" s="10"/>
      <c r="GL23" s="10"/>
      <c r="GM23" s="10"/>
      <c r="GN23" s="10"/>
      <c r="GO23" s="10"/>
      <c r="GP23" s="10"/>
      <c r="GQ23" s="10">
        <v>740</v>
      </c>
      <c r="GR23" s="10" t="s">
        <v>320</v>
      </c>
      <c r="GS23" s="10"/>
      <c r="GT23" s="10" t="s">
        <v>321</v>
      </c>
      <c r="GU23" s="10" t="s">
        <v>346</v>
      </c>
      <c r="GV23" s="10" t="s">
        <v>430</v>
      </c>
      <c r="GW23" s="10" t="s">
        <v>431</v>
      </c>
      <c r="GX23" s="10"/>
      <c r="GY23" s="10"/>
      <c r="GZ23" s="10"/>
      <c r="HA23" s="10"/>
      <c r="HB23" s="10"/>
      <c r="HC23" s="10" t="s">
        <v>304</v>
      </c>
      <c r="HD23" s="10" t="s">
        <v>412</v>
      </c>
      <c r="HE23" s="10" t="s">
        <v>301</v>
      </c>
      <c r="HF23" s="10" t="s">
        <v>304</v>
      </c>
      <c r="HG23" s="10" t="s">
        <v>321</v>
      </c>
      <c r="HH23" s="10"/>
      <c r="HI23" s="10">
        <v>740</v>
      </c>
      <c r="HJ23" s="10"/>
      <c r="HK23" s="10"/>
      <c r="HL23" s="10"/>
      <c r="HM23" s="10"/>
      <c r="HN23" s="10"/>
      <c r="HO23" s="10"/>
      <c r="HP23" s="10" t="s">
        <v>432</v>
      </c>
      <c r="HQ23" s="10" t="s">
        <v>412</v>
      </c>
      <c r="HR23" s="10"/>
      <c r="HS23" s="10"/>
      <c r="HT23" s="10" t="s">
        <v>292</v>
      </c>
      <c r="HU23" s="10" t="s">
        <v>304</v>
      </c>
      <c r="HV23" s="10"/>
      <c r="HW23" s="10"/>
      <c r="HX23" s="10" t="s">
        <v>433</v>
      </c>
      <c r="HY23" s="10" t="s">
        <v>434</v>
      </c>
      <c r="HZ23" s="10" t="s">
        <v>304</v>
      </c>
      <c r="IA23" s="10"/>
      <c r="IB23" s="10" t="s">
        <v>435</v>
      </c>
      <c r="IC23" s="10">
        <v>740</v>
      </c>
      <c r="ID23" s="10"/>
      <c r="IE23" s="10"/>
      <c r="IF23" s="10"/>
      <c r="IG23" s="10"/>
      <c r="IH23" s="10"/>
      <c r="II23" s="10" t="s">
        <v>327</v>
      </c>
      <c r="IJ23" s="10" t="s">
        <v>289</v>
      </c>
      <c r="IK23" s="10"/>
      <c r="IL23" s="10"/>
      <c r="IM23" s="10"/>
      <c r="IN23" s="10" t="s">
        <v>414</v>
      </c>
      <c r="IO23" s="10" t="s">
        <v>301</v>
      </c>
      <c r="IP23" s="10" t="s">
        <v>399</v>
      </c>
      <c r="IQ23" s="10" t="s">
        <v>292</v>
      </c>
      <c r="IR23" s="10"/>
      <c r="IS23" s="10">
        <v>740</v>
      </c>
      <c r="IT23" s="10" t="s">
        <v>304</v>
      </c>
      <c r="IU23" s="10"/>
      <c r="IV23" s="10" t="s">
        <v>436</v>
      </c>
      <c r="IW23" s="10"/>
      <c r="IX23" s="10"/>
      <c r="IY23" s="10"/>
      <c r="IZ23" s="10"/>
      <c r="JA23" s="10"/>
      <c r="JB23" s="10"/>
      <c r="JC23" s="10" t="s">
        <v>329</v>
      </c>
      <c r="JD23" s="10"/>
      <c r="JE23" s="10" t="s">
        <v>399</v>
      </c>
      <c r="JF23" s="10"/>
      <c r="JG23" s="10"/>
      <c r="JH23" s="10" t="s">
        <v>301</v>
      </c>
      <c r="JI23" s="10" t="s">
        <v>323</v>
      </c>
      <c r="JJ23" s="10"/>
      <c r="JK23" s="10"/>
      <c r="JL23" s="10"/>
      <c r="JM23" s="10"/>
      <c r="JN23" s="10">
        <v>740</v>
      </c>
      <c r="JO23" s="10">
        <v>5290370</v>
      </c>
      <c r="JP23" s="11">
        <v>1841048.76</v>
      </c>
      <c r="JQ23" s="11">
        <f t="shared" si="0"/>
        <v>1534207.3</v>
      </c>
      <c r="JR23" s="11">
        <f t="shared" si="1"/>
        <v>1534207.2999999998</v>
      </c>
      <c r="JS23">
        <f t="shared" si="2"/>
        <v>153.42072999999999</v>
      </c>
    </row>
    <row r="24" spans="1:279" ht="51" customHeight="1" thickBot="1" x14ac:dyDescent="0.3">
      <c r="A24" s="7" t="s">
        <v>437</v>
      </c>
      <c r="B24" s="8" t="s">
        <v>438</v>
      </c>
      <c r="C24" s="8" t="s">
        <v>439</v>
      </c>
      <c r="D24" s="9" t="s">
        <v>440</v>
      </c>
      <c r="E24" s="9" t="s">
        <v>311</v>
      </c>
      <c r="F24" s="9">
        <v>14.83</v>
      </c>
      <c r="G24" s="10">
        <v>680</v>
      </c>
      <c r="H24" s="10"/>
      <c r="I24" s="10"/>
      <c r="J24" s="10"/>
      <c r="K24" s="10"/>
      <c r="L24" s="10"/>
      <c r="M24" s="10"/>
      <c r="N24" s="10"/>
      <c r="O24" s="10"/>
      <c r="P24" s="10"/>
      <c r="Q24" s="10"/>
      <c r="R24" s="10"/>
      <c r="S24" s="10">
        <v>100</v>
      </c>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v>2</v>
      </c>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v>20</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v>50</v>
      </c>
      <c r="GU24" s="10"/>
      <c r="GV24" s="10"/>
      <c r="GW24" s="10"/>
      <c r="GX24" s="10"/>
      <c r="GY24" s="10">
        <v>100</v>
      </c>
      <c r="GZ24" s="10"/>
      <c r="HA24" s="10"/>
      <c r="HB24" s="10"/>
      <c r="HC24" s="10">
        <v>100</v>
      </c>
      <c r="HD24" s="10"/>
      <c r="HE24" s="10"/>
      <c r="HF24" s="10"/>
      <c r="HG24" s="10"/>
      <c r="HH24" s="10"/>
      <c r="HI24" s="10"/>
      <c r="HJ24" s="10"/>
      <c r="HK24" s="10"/>
      <c r="HL24" s="10"/>
      <c r="HM24" s="10"/>
      <c r="HN24" s="10">
        <v>350</v>
      </c>
      <c r="HO24" s="10"/>
      <c r="HP24" s="10"/>
      <c r="HQ24" s="10"/>
      <c r="HR24" s="10"/>
      <c r="HS24" s="10"/>
      <c r="HT24" s="10"/>
      <c r="HU24" s="10"/>
      <c r="HV24" s="10" t="s">
        <v>294</v>
      </c>
      <c r="HW24" s="10"/>
      <c r="HX24" s="10"/>
      <c r="HY24" s="10"/>
      <c r="HZ24" s="10"/>
      <c r="IA24" s="10"/>
      <c r="IB24" s="10"/>
      <c r="IC24" s="10"/>
      <c r="ID24" s="10"/>
      <c r="IE24" s="10"/>
      <c r="IF24" s="10"/>
      <c r="IG24" s="10"/>
      <c r="IH24" s="10"/>
      <c r="II24" s="10"/>
      <c r="IJ24" s="10"/>
      <c r="IK24" s="10"/>
      <c r="IL24" s="10"/>
      <c r="IM24" s="10"/>
      <c r="IN24" s="10"/>
      <c r="IO24" s="10"/>
      <c r="IP24" s="10"/>
      <c r="IQ24" s="10" t="s">
        <v>284</v>
      </c>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v>12402</v>
      </c>
      <c r="JP24" s="11">
        <v>220705.99</v>
      </c>
      <c r="JQ24" s="11">
        <f t="shared" si="0"/>
        <v>183921.65833333333</v>
      </c>
      <c r="JR24" s="11">
        <f t="shared" si="1"/>
        <v>183921.66</v>
      </c>
      <c r="JS24">
        <f t="shared" si="2"/>
        <v>18.392166</v>
      </c>
    </row>
    <row r="25" spans="1:279" ht="51" customHeight="1" thickBot="1" x14ac:dyDescent="0.3">
      <c r="A25" s="7" t="s">
        <v>441</v>
      </c>
      <c r="B25" s="8" t="s">
        <v>438</v>
      </c>
      <c r="C25" s="8" t="s">
        <v>442</v>
      </c>
      <c r="D25" s="9" t="s">
        <v>443</v>
      </c>
      <c r="E25" s="9" t="s">
        <v>311</v>
      </c>
      <c r="F25" s="9">
        <v>14.83</v>
      </c>
      <c r="G25" s="10"/>
      <c r="H25" s="10"/>
      <c r="I25" s="10">
        <v>5</v>
      </c>
      <c r="J25" s="10"/>
      <c r="K25" s="10"/>
      <c r="L25" s="10"/>
      <c r="M25" s="10"/>
      <c r="N25" s="10"/>
      <c r="O25" s="10"/>
      <c r="P25" s="10"/>
      <c r="Q25" s="10"/>
      <c r="R25" s="10"/>
      <c r="S25" s="10">
        <v>100</v>
      </c>
      <c r="T25" s="10"/>
      <c r="U25" s="10"/>
      <c r="V25" s="10"/>
      <c r="W25" s="10"/>
      <c r="X25" s="10"/>
      <c r="Y25" s="10"/>
      <c r="Z25" s="10"/>
      <c r="AA25" s="10"/>
      <c r="AB25" s="10"/>
      <c r="AC25" s="10"/>
      <c r="AD25" s="10"/>
      <c r="AE25" s="10"/>
      <c r="AF25" s="10"/>
      <c r="AG25" s="10"/>
      <c r="AH25" s="10"/>
      <c r="AI25" s="10"/>
      <c r="AJ25" s="10"/>
      <c r="AK25" s="10"/>
      <c r="AL25" s="10"/>
      <c r="AM25" s="10"/>
      <c r="AN25" s="10" t="s">
        <v>428</v>
      </c>
      <c r="AO25" s="10">
        <v>100</v>
      </c>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v>20</v>
      </c>
      <c r="CQ25" s="10"/>
      <c r="CR25" s="10"/>
      <c r="CS25" s="10"/>
      <c r="CT25" s="10"/>
      <c r="CU25" s="10">
        <v>10</v>
      </c>
      <c r="CV25" s="10"/>
      <c r="CW25" s="10"/>
      <c r="CX25" s="10"/>
      <c r="CY25" s="10"/>
      <c r="CZ25" s="10"/>
      <c r="DA25" s="10"/>
      <c r="DB25" s="10"/>
      <c r="DC25" s="10"/>
      <c r="DD25" s="10"/>
      <c r="DE25" s="10"/>
      <c r="DF25" s="10"/>
      <c r="DG25" s="10"/>
      <c r="DH25" s="10"/>
      <c r="DI25" s="10"/>
      <c r="DJ25" s="10"/>
      <c r="DK25" s="10">
        <v>50</v>
      </c>
      <c r="DL25" s="10"/>
      <c r="DM25" s="10"/>
      <c r="DN25" s="10"/>
      <c r="DO25" s="10"/>
      <c r="DP25" s="10"/>
      <c r="DQ25" s="10"/>
      <c r="DR25" s="10"/>
      <c r="DS25" s="10"/>
      <c r="DT25" s="10"/>
      <c r="DU25" s="10"/>
      <c r="DV25" s="10"/>
      <c r="DW25" s="10"/>
      <c r="DX25" s="10">
        <v>5</v>
      </c>
      <c r="DY25" s="10"/>
      <c r="DZ25" s="10">
        <v>5</v>
      </c>
      <c r="EA25" s="10">
        <v>50</v>
      </c>
      <c r="EB25" s="10"/>
      <c r="EC25" s="10"/>
      <c r="ED25" s="10"/>
      <c r="EE25" s="10"/>
      <c r="EF25" s="10"/>
      <c r="EG25" s="10"/>
      <c r="EH25" s="10"/>
      <c r="EI25" s="10"/>
      <c r="EJ25" s="10"/>
      <c r="EK25" s="10"/>
      <c r="EL25" s="10"/>
      <c r="EM25" s="10"/>
      <c r="EN25" s="10"/>
      <c r="EO25" s="10"/>
      <c r="EP25" s="10"/>
      <c r="EQ25" s="10"/>
      <c r="ER25" s="10"/>
      <c r="ES25" s="10">
        <v>50</v>
      </c>
      <c r="ET25" s="10"/>
      <c r="EU25" s="10"/>
      <c r="EV25" s="10"/>
      <c r="EW25" s="10"/>
      <c r="EX25" s="10">
        <v>5</v>
      </c>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v>60</v>
      </c>
      <c r="GF25" s="10"/>
      <c r="GG25" s="10"/>
      <c r="GH25" s="10"/>
      <c r="GI25" s="10"/>
      <c r="GJ25" s="10"/>
      <c r="GK25" s="10"/>
      <c r="GL25" s="10"/>
      <c r="GM25" s="10"/>
      <c r="GN25" s="10"/>
      <c r="GO25" s="10"/>
      <c r="GP25" s="10"/>
      <c r="GQ25" s="10"/>
      <c r="GR25" s="10"/>
      <c r="GS25" s="10"/>
      <c r="GT25" s="10"/>
      <c r="GU25" s="10"/>
      <c r="GV25" s="10">
        <v>3</v>
      </c>
      <c r="GW25" s="10"/>
      <c r="GX25" s="10"/>
      <c r="GY25" s="10"/>
      <c r="GZ25" s="10">
        <v>300</v>
      </c>
      <c r="HA25" s="10"/>
      <c r="HB25" s="10"/>
      <c r="HC25" s="10">
        <v>500</v>
      </c>
      <c r="HD25" s="10"/>
      <c r="HE25" s="10"/>
      <c r="HF25" s="10"/>
      <c r="HG25" s="10"/>
      <c r="HH25" s="10"/>
      <c r="HI25" s="10"/>
      <c r="HJ25" s="10"/>
      <c r="HK25" s="10"/>
      <c r="HL25" s="10"/>
      <c r="HM25" s="10"/>
      <c r="HN25" s="10"/>
      <c r="HO25" s="10"/>
      <c r="HP25" s="10" t="s">
        <v>287</v>
      </c>
      <c r="HQ25" s="10"/>
      <c r="HR25" s="10">
        <v>120</v>
      </c>
      <c r="HS25" s="10"/>
      <c r="HT25" s="10"/>
      <c r="HU25" s="10"/>
      <c r="HV25" s="10"/>
      <c r="HW25" s="10"/>
      <c r="HX25" s="10"/>
      <c r="HY25" s="10"/>
      <c r="HZ25" s="10"/>
      <c r="IA25" s="10"/>
      <c r="IB25" s="10"/>
      <c r="IC25" s="10"/>
      <c r="ID25" s="10"/>
      <c r="IE25" s="10"/>
      <c r="IF25" s="10"/>
      <c r="IG25" s="10">
        <v>350</v>
      </c>
      <c r="IH25" s="10"/>
      <c r="II25" s="10"/>
      <c r="IJ25" s="10">
        <v>500</v>
      </c>
      <c r="IK25" s="10"/>
      <c r="IL25" s="10">
        <v>300</v>
      </c>
      <c r="IM25" s="10"/>
      <c r="IN25" s="10"/>
      <c r="IO25" s="10"/>
      <c r="IP25" s="10"/>
      <c r="IQ25" s="10">
        <v>500</v>
      </c>
      <c r="IR25" s="10"/>
      <c r="IS25" s="10"/>
      <c r="IT25" s="10"/>
      <c r="IU25" s="10"/>
      <c r="IV25" s="10"/>
      <c r="IW25" s="10"/>
      <c r="IX25" s="10"/>
      <c r="IY25" s="10"/>
      <c r="IZ25" s="10"/>
      <c r="JA25" s="10"/>
      <c r="JB25" s="10"/>
      <c r="JC25" s="10"/>
      <c r="JD25" s="10"/>
      <c r="JE25" s="10"/>
      <c r="JF25" s="10">
        <v>50</v>
      </c>
      <c r="JG25" s="10"/>
      <c r="JH25" s="10"/>
      <c r="JI25" s="10"/>
      <c r="JJ25" s="10"/>
      <c r="JK25" s="10"/>
      <c r="JL25" s="10"/>
      <c r="JM25" s="10"/>
      <c r="JN25" s="10"/>
      <c r="JO25" s="10">
        <v>9083</v>
      </c>
      <c r="JP25" s="11">
        <v>160751.26999999999</v>
      </c>
      <c r="JQ25" s="11">
        <f t="shared" si="0"/>
        <v>133959.39166666666</v>
      </c>
      <c r="JR25" s="11">
        <f t="shared" si="1"/>
        <v>134700.89000000001</v>
      </c>
      <c r="JS25">
        <f t="shared" si="2"/>
        <v>13.470089000000002</v>
      </c>
    </row>
    <row r="26" spans="1:279" ht="51" customHeight="1" thickBot="1" x14ac:dyDescent="0.3">
      <c r="A26" s="7" t="s">
        <v>444</v>
      </c>
      <c r="B26" s="8" t="s">
        <v>445</v>
      </c>
      <c r="C26" s="8" t="s">
        <v>446</v>
      </c>
      <c r="D26" s="9" t="s">
        <v>447</v>
      </c>
      <c r="E26" s="9" t="s">
        <v>311</v>
      </c>
      <c r="F26" s="9">
        <v>25</v>
      </c>
      <c r="G26" s="10">
        <v>100</v>
      </c>
      <c r="H26" s="10"/>
      <c r="I26" s="10"/>
      <c r="J26" s="10"/>
      <c r="K26" s="10"/>
      <c r="L26" s="10"/>
      <c r="M26" s="10"/>
      <c r="N26" s="10"/>
      <c r="O26" s="10"/>
      <c r="P26" s="10"/>
      <c r="Q26" s="10"/>
      <c r="R26" s="10"/>
      <c r="S26" s="10"/>
      <c r="T26" s="10"/>
      <c r="U26" s="10"/>
      <c r="V26" s="10"/>
      <c r="W26" s="10"/>
      <c r="X26" s="10"/>
      <c r="Y26" s="10"/>
      <c r="Z26" s="10" t="s">
        <v>291</v>
      </c>
      <c r="AA26" s="10"/>
      <c r="AB26" s="10"/>
      <c r="AC26" s="10"/>
      <c r="AD26" s="10"/>
      <c r="AE26" s="10"/>
      <c r="AF26" s="10"/>
      <c r="AG26" s="10"/>
      <c r="AH26" s="10"/>
      <c r="AI26" s="10"/>
      <c r="AJ26" s="10"/>
      <c r="AK26" s="10"/>
      <c r="AL26" s="10"/>
      <c r="AM26" s="10"/>
      <c r="AN26" s="10"/>
      <c r="AO26" s="10">
        <v>150</v>
      </c>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v>500</v>
      </c>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t="s">
        <v>288</v>
      </c>
      <c r="EK26" s="10"/>
      <c r="EL26" s="10"/>
      <c r="EM26" s="10"/>
      <c r="EN26" s="10"/>
      <c r="EO26" s="10"/>
      <c r="EP26" s="10"/>
      <c r="EQ26" s="10"/>
      <c r="ER26" s="10"/>
      <c r="ES26" s="10">
        <v>30</v>
      </c>
      <c r="ET26" s="10"/>
      <c r="EU26" s="10"/>
      <c r="EV26" s="10"/>
      <c r="EW26" s="10"/>
      <c r="EX26" s="10"/>
      <c r="EY26" s="10"/>
      <c r="EZ26" s="10"/>
      <c r="FA26" s="10"/>
      <c r="FB26" s="10"/>
      <c r="FC26" s="10"/>
      <c r="FD26" s="10"/>
      <c r="FE26" s="10">
        <v>500</v>
      </c>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t="s">
        <v>448</v>
      </c>
      <c r="GT26" s="10"/>
      <c r="GU26" s="10"/>
      <c r="GV26" s="10"/>
      <c r="GW26" s="10"/>
      <c r="GX26" s="10"/>
      <c r="GY26" s="10"/>
      <c r="GZ26" s="10"/>
      <c r="HA26" s="10"/>
      <c r="HB26" s="10"/>
      <c r="HC26" s="10"/>
      <c r="HD26" s="10"/>
      <c r="HE26" s="10"/>
      <c r="HF26" s="10"/>
      <c r="HG26" s="10"/>
      <c r="HH26" s="10"/>
      <c r="HI26" s="10">
        <v>100</v>
      </c>
      <c r="HJ26" s="10"/>
      <c r="HK26" s="10">
        <v>50</v>
      </c>
      <c r="HL26" s="10"/>
      <c r="HM26" s="10"/>
      <c r="HN26" s="10"/>
      <c r="HO26" s="10"/>
      <c r="HP26" s="10"/>
      <c r="HQ26" s="10" t="s">
        <v>449</v>
      </c>
      <c r="HR26" s="10"/>
      <c r="HS26" s="10"/>
      <c r="HT26" s="10"/>
      <c r="HU26" s="10" t="s">
        <v>294</v>
      </c>
      <c r="HV26" s="10" t="s">
        <v>405</v>
      </c>
      <c r="HW26" s="10"/>
      <c r="HX26" s="10"/>
      <c r="HY26" s="10"/>
      <c r="HZ26" s="10" t="s">
        <v>303</v>
      </c>
      <c r="IA26" s="10"/>
      <c r="IB26" s="10"/>
      <c r="IC26" s="10"/>
      <c r="ID26" s="10"/>
      <c r="IE26" s="10"/>
      <c r="IF26" s="10"/>
      <c r="IG26" s="10"/>
      <c r="IH26" s="10"/>
      <c r="II26" s="10" t="s">
        <v>288</v>
      </c>
      <c r="IJ26" s="10" t="s">
        <v>320</v>
      </c>
      <c r="IK26" s="10"/>
      <c r="IL26" s="10" t="s">
        <v>304</v>
      </c>
      <c r="IM26" s="10"/>
      <c r="IN26" s="10"/>
      <c r="IO26" s="10"/>
      <c r="IP26" s="10"/>
      <c r="IQ26" s="10">
        <v>500</v>
      </c>
      <c r="IR26" s="10"/>
      <c r="IS26" s="10" t="s">
        <v>292</v>
      </c>
      <c r="IT26" s="10"/>
      <c r="IU26" s="10"/>
      <c r="IV26" s="10"/>
      <c r="IW26" s="10"/>
      <c r="IX26" s="10" t="s">
        <v>293</v>
      </c>
      <c r="IY26" s="10"/>
      <c r="IZ26" s="10"/>
      <c r="JA26" s="10"/>
      <c r="JB26" s="10"/>
      <c r="JC26" s="10">
        <v>5</v>
      </c>
      <c r="JD26" s="10"/>
      <c r="JE26" s="10"/>
      <c r="JF26" s="10"/>
      <c r="JG26" s="10"/>
      <c r="JH26" s="10"/>
      <c r="JI26" s="10">
        <v>500</v>
      </c>
      <c r="JJ26" s="10"/>
      <c r="JK26" s="10"/>
      <c r="JL26" s="10"/>
      <c r="JM26" s="10"/>
      <c r="JN26" s="10"/>
      <c r="JO26" s="10">
        <v>347435</v>
      </c>
      <c r="JP26" s="11">
        <v>416922</v>
      </c>
      <c r="JQ26" s="11">
        <f t="shared" si="0"/>
        <v>347435</v>
      </c>
      <c r="JR26" s="11">
        <f t="shared" si="1"/>
        <v>8685875</v>
      </c>
      <c r="JS26">
        <f t="shared" si="2"/>
        <v>868.58750000000009</v>
      </c>
    </row>
    <row r="27" spans="1:279" ht="51" customHeight="1" thickBot="1" x14ac:dyDescent="0.3">
      <c r="A27" s="7" t="s">
        <v>450</v>
      </c>
      <c r="B27" s="8" t="s">
        <v>445</v>
      </c>
      <c r="C27" s="8" t="s">
        <v>451</v>
      </c>
      <c r="D27" s="9" t="s">
        <v>452</v>
      </c>
      <c r="E27" s="9" t="s">
        <v>311</v>
      </c>
      <c r="F27" s="9">
        <v>25</v>
      </c>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v>5</v>
      </c>
      <c r="AL27" s="10">
        <v>30</v>
      </c>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v>150</v>
      </c>
      <c r="HA27" s="10"/>
      <c r="HB27" s="10"/>
      <c r="HC27" s="10"/>
      <c r="HD27" s="10"/>
      <c r="HE27" s="10"/>
      <c r="HF27" s="10"/>
      <c r="HG27" s="10"/>
      <c r="HH27" s="10"/>
      <c r="HI27" s="10"/>
      <c r="HJ27" s="10"/>
      <c r="HK27" s="10">
        <v>50</v>
      </c>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v>50</v>
      </c>
      <c r="JJ27" s="10"/>
      <c r="JK27" s="10"/>
      <c r="JL27" s="10"/>
      <c r="JM27" s="10"/>
      <c r="JN27" s="10"/>
      <c r="JO27" s="10">
        <v>285</v>
      </c>
      <c r="JP27" s="11">
        <v>8550</v>
      </c>
      <c r="JQ27" s="11">
        <f t="shared" si="0"/>
        <v>7125</v>
      </c>
      <c r="JR27" s="11">
        <f t="shared" si="1"/>
        <v>7125</v>
      </c>
      <c r="JS27">
        <f t="shared" si="2"/>
        <v>0.71250000000000002</v>
      </c>
    </row>
    <row r="28" spans="1:279" ht="51" customHeight="1" thickBot="1" x14ac:dyDescent="0.3">
      <c r="A28" s="7" t="s">
        <v>453</v>
      </c>
      <c r="B28" s="8" t="s">
        <v>454</v>
      </c>
      <c r="C28" s="8" t="s">
        <v>455</v>
      </c>
      <c r="D28" s="9" t="s">
        <v>456</v>
      </c>
      <c r="E28" s="9" t="s">
        <v>283</v>
      </c>
      <c r="F28" s="9">
        <v>1.4</v>
      </c>
      <c r="G28" s="10">
        <v>160</v>
      </c>
      <c r="H28" s="10"/>
      <c r="I28" s="10"/>
      <c r="J28" s="10"/>
      <c r="K28" s="10"/>
      <c r="L28" s="10"/>
      <c r="M28" s="10"/>
      <c r="N28" s="10"/>
      <c r="O28" s="10"/>
      <c r="P28" s="10"/>
      <c r="Q28" s="10">
        <v>300</v>
      </c>
      <c r="R28" s="10"/>
      <c r="S28" s="10"/>
      <c r="T28" s="10"/>
      <c r="U28" s="10"/>
      <c r="V28" s="10"/>
      <c r="W28" s="10"/>
      <c r="X28" s="10"/>
      <c r="Y28" s="10">
        <v>100</v>
      </c>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t="s">
        <v>291</v>
      </c>
      <c r="BG28" s="10"/>
      <c r="BH28" s="10">
        <v>100</v>
      </c>
      <c r="BI28" s="10"/>
      <c r="BJ28" s="10"/>
      <c r="BK28" s="10"/>
      <c r="BL28" s="10"/>
      <c r="BM28" s="10"/>
      <c r="BN28" s="10"/>
      <c r="BO28" s="10"/>
      <c r="BP28" s="10">
        <v>500</v>
      </c>
      <c r="BQ28" s="10"/>
      <c r="BR28" s="10"/>
      <c r="BS28" s="10"/>
      <c r="BT28" s="10"/>
      <c r="BU28" s="10"/>
      <c r="BV28" s="10"/>
      <c r="BW28" s="10"/>
      <c r="BX28" s="10"/>
      <c r="BY28" s="10"/>
      <c r="BZ28" s="10"/>
      <c r="CA28" s="10"/>
      <c r="CB28" s="10"/>
      <c r="CC28" s="10" t="s">
        <v>286</v>
      </c>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v>400</v>
      </c>
      <c r="FF28" s="10"/>
      <c r="FG28" s="10"/>
      <c r="FH28" s="10"/>
      <c r="FI28" s="10"/>
      <c r="FJ28" s="10"/>
      <c r="FK28" s="10"/>
      <c r="FL28" s="10"/>
      <c r="FM28" s="10"/>
      <c r="FN28" s="10"/>
      <c r="FO28" s="10"/>
      <c r="FP28" s="10"/>
      <c r="FQ28" s="10"/>
      <c r="FR28" s="10"/>
      <c r="FS28" s="10"/>
      <c r="FT28" s="10"/>
      <c r="FU28" s="10"/>
      <c r="FV28" s="10"/>
      <c r="FW28" s="10"/>
      <c r="FX28" s="10"/>
      <c r="FY28" s="10"/>
      <c r="FZ28" s="10" t="s">
        <v>284</v>
      </c>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t="s">
        <v>304</v>
      </c>
      <c r="HE28" s="10"/>
      <c r="HF28" s="10"/>
      <c r="HG28" s="10"/>
      <c r="HH28" s="10"/>
      <c r="HI28" s="10"/>
      <c r="HJ28" s="10"/>
      <c r="HK28" s="10"/>
      <c r="HL28" s="10"/>
      <c r="HM28" s="10"/>
      <c r="HN28" s="10"/>
      <c r="HO28" s="10"/>
      <c r="HP28" s="10"/>
      <c r="HQ28" s="10"/>
      <c r="HR28" s="10"/>
      <c r="HS28" s="10"/>
      <c r="HT28" s="10" t="s">
        <v>303</v>
      </c>
      <c r="HU28" s="10"/>
      <c r="HV28" s="10" t="s">
        <v>303</v>
      </c>
      <c r="HW28" s="10"/>
      <c r="HX28" s="10"/>
      <c r="HY28" s="10"/>
      <c r="HZ28" s="10" t="s">
        <v>303</v>
      </c>
      <c r="IA28" s="10"/>
      <c r="IB28" s="10"/>
      <c r="IC28" s="10"/>
      <c r="ID28" s="10" t="s">
        <v>320</v>
      </c>
      <c r="IE28" s="10"/>
      <c r="IF28" s="10"/>
      <c r="IG28" s="10"/>
      <c r="IH28" s="10"/>
      <c r="II28" s="10"/>
      <c r="IJ28" s="10"/>
      <c r="IK28" s="10"/>
      <c r="IL28" s="10"/>
      <c r="IM28" s="10"/>
      <c r="IN28" s="10"/>
      <c r="IO28" s="10"/>
      <c r="IP28" s="10"/>
      <c r="IQ28" s="10"/>
      <c r="IR28" s="10"/>
      <c r="IS28" s="10"/>
      <c r="IT28" s="10"/>
      <c r="IU28" s="10"/>
      <c r="IV28" s="10" t="s">
        <v>288</v>
      </c>
      <c r="IW28" s="10"/>
      <c r="IX28" s="10"/>
      <c r="IY28" s="10"/>
      <c r="IZ28" s="10"/>
      <c r="JA28" s="10"/>
      <c r="JB28" s="10"/>
      <c r="JC28" s="10"/>
      <c r="JD28" s="10"/>
      <c r="JE28" s="10" t="s">
        <v>289</v>
      </c>
      <c r="JF28" s="10"/>
      <c r="JG28" s="10"/>
      <c r="JH28" s="10"/>
      <c r="JI28" s="10" t="s">
        <v>320</v>
      </c>
      <c r="JJ28" s="10">
        <v>100</v>
      </c>
      <c r="JK28" s="10"/>
      <c r="JL28" s="10"/>
      <c r="JM28" s="10"/>
      <c r="JN28" s="10"/>
      <c r="JO28" s="10">
        <v>201160</v>
      </c>
      <c r="JP28" s="11">
        <v>337680</v>
      </c>
      <c r="JQ28" s="11">
        <f t="shared" si="0"/>
        <v>281400</v>
      </c>
      <c r="JR28" s="11">
        <f t="shared" si="1"/>
        <v>281624</v>
      </c>
      <c r="JS28">
        <f t="shared" si="2"/>
        <v>28.162400000000002</v>
      </c>
    </row>
    <row r="29" spans="1:279" ht="51" customHeight="1" thickBot="1" x14ac:dyDescent="0.3">
      <c r="A29" s="7" t="s">
        <v>457</v>
      </c>
      <c r="B29" s="8" t="s">
        <v>454</v>
      </c>
      <c r="C29" s="8" t="s">
        <v>458</v>
      </c>
      <c r="D29" s="9" t="s">
        <v>459</v>
      </c>
      <c r="E29" s="9" t="s">
        <v>283</v>
      </c>
      <c r="F29" s="9">
        <v>1</v>
      </c>
      <c r="G29" s="10">
        <v>510</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v>500</v>
      </c>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v>400</v>
      </c>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t="s">
        <v>320</v>
      </c>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t="s">
        <v>304</v>
      </c>
      <c r="HD29" s="10" t="s">
        <v>301</v>
      </c>
      <c r="HE29" s="10"/>
      <c r="HF29" s="10"/>
      <c r="HG29" s="10" t="s">
        <v>327</v>
      </c>
      <c r="HH29" s="10" t="s">
        <v>460</v>
      </c>
      <c r="HI29" s="10"/>
      <c r="HJ29" s="10"/>
      <c r="HK29" s="10"/>
      <c r="HL29" s="10"/>
      <c r="HM29" s="10"/>
      <c r="HN29" s="10"/>
      <c r="HO29" s="10"/>
      <c r="HP29" s="10"/>
      <c r="HQ29" s="10" t="s">
        <v>449</v>
      </c>
      <c r="HR29" s="10"/>
      <c r="HS29" s="10"/>
      <c r="HT29" s="10" t="s">
        <v>323</v>
      </c>
      <c r="HU29" s="10"/>
      <c r="HV29" s="10"/>
      <c r="HW29" s="10"/>
      <c r="HX29" s="10"/>
      <c r="HY29" s="10"/>
      <c r="HZ29" s="10" t="s">
        <v>326</v>
      </c>
      <c r="IA29" s="10" t="s">
        <v>304</v>
      </c>
      <c r="IB29" s="10" t="s">
        <v>288</v>
      </c>
      <c r="IC29" s="10"/>
      <c r="ID29" s="10"/>
      <c r="IE29" s="10"/>
      <c r="IF29" s="10"/>
      <c r="IG29" s="10"/>
      <c r="IH29" s="10"/>
      <c r="II29" s="10" t="s">
        <v>320</v>
      </c>
      <c r="IJ29" s="10"/>
      <c r="IK29" s="10"/>
      <c r="IL29" s="10"/>
      <c r="IM29" s="10"/>
      <c r="IN29" s="10"/>
      <c r="IO29" s="10"/>
      <c r="IP29" s="10"/>
      <c r="IQ29" s="10"/>
      <c r="IR29" s="10"/>
      <c r="IS29" s="10" t="s">
        <v>292</v>
      </c>
      <c r="IT29" s="10"/>
      <c r="IU29" s="10"/>
      <c r="IV29" s="10" t="s">
        <v>293</v>
      </c>
      <c r="IW29" s="10"/>
      <c r="IX29" s="10" t="s">
        <v>294</v>
      </c>
      <c r="IY29" s="10"/>
      <c r="IZ29" s="10"/>
      <c r="JA29" s="10"/>
      <c r="JB29" s="10"/>
      <c r="JC29" s="10"/>
      <c r="JD29" s="10"/>
      <c r="JE29" s="10"/>
      <c r="JF29" s="10"/>
      <c r="JG29" s="10"/>
      <c r="JH29" s="10"/>
      <c r="JI29" s="10"/>
      <c r="JJ29" s="10"/>
      <c r="JK29" s="10"/>
      <c r="JL29" s="10"/>
      <c r="JM29" s="10"/>
      <c r="JN29" s="10"/>
      <c r="JO29" s="10">
        <v>1960010</v>
      </c>
      <c r="JP29" s="11">
        <v>2352012</v>
      </c>
      <c r="JQ29" s="11">
        <f t="shared" si="0"/>
        <v>1960010</v>
      </c>
      <c r="JR29" s="11">
        <f t="shared" si="1"/>
        <v>1960010</v>
      </c>
      <c r="JS29">
        <f t="shared" si="2"/>
        <v>196.001</v>
      </c>
    </row>
    <row r="30" spans="1:279" ht="51" customHeight="1" thickBot="1" x14ac:dyDescent="0.3">
      <c r="A30" s="7" t="s">
        <v>461</v>
      </c>
      <c r="B30" s="8" t="s">
        <v>462</v>
      </c>
      <c r="C30" s="8" t="s">
        <v>463</v>
      </c>
      <c r="D30" s="9" t="s">
        <v>464</v>
      </c>
      <c r="E30" s="9" t="s">
        <v>283</v>
      </c>
      <c r="F30" s="9">
        <v>8.1999999999999993</v>
      </c>
      <c r="G30" s="10">
        <v>510</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v>20</v>
      </c>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v>100</v>
      </c>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v>20</v>
      </c>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t="s">
        <v>284</v>
      </c>
      <c r="JF30" s="10"/>
      <c r="JG30" s="10"/>
      <c r="JH30" s="10"/>
      <c r="JI30" s="10"/>
      <c r="JJ30" s="10"/>
      <c r="JK30" s="10"/>
      <c r="JL30" s="10"/>
      <c r="JM30" s="10"/>
      <c r="JN30" s="10"/>
      <c r="JO30" s="10">
        <v>1650</v>
      </c>
      <c r="JP30" s="11">
        <v>16078.56</v>
      </c>
      <c r="JQ30" s="11">
        <f t="shared" si="0"/>
        <v>13398.8</v>
      </c>
      <c r="JR30" s="11">
        <f t="shared" si="1"/>
        <v>13529.999999999998</v>
      </c>
      <c r="JS30">
        <f t="shared" si="2"/>
        <v>1.353</v>
      </c>
    </row>
    <row r="31" spans="1:279" ht="51" customHeight="1" thickBot="1" x14ac:dyDescent="0.3">
      <c r="A31" s="7" t="s">
        <v>465</v>
      </c>
      <c r="B31" s="8" t="s">
        <v>462</v>
      </c>
      <c r="C31" s="8" t="s">
        <v>466</v>
      </c>
      <c r="D31" s="9" t="s">
        <v>467</v>
      </c>
      <c r="E31" s="9" t="s">
        <v>283</v>
      </c>
      <c r="F31" s="9">
        <v>6.9</v>
      </c>
      <c r="G31" s="10">
        <v>520</v>
      </c>
      <c r="H31" s="10"/>
      <c r="I31" s="10"/>
      <c r="J31" s="10"/>
      <c r="K31" s="10"/>
      <c r="L31" s="10"/>
      <c r="M31" s="10"/>
      <c r="N31" s="10"/>
      <c r="O31" s="10"/>
      <c r="P31" s="10"/>
      <c r="Q31" s="10"/>
      <c r="R31" s="10"/>
      <c r="S31" s="10"/>
      <c r="T31" s="10"/>
      <c r="U31" s="10"/>
      <c r="V31" s="10"/>
      <c r="W31" s="10"/>
      <c r="X31" s="10"/>
      <c r="Y31" s="10">
        <v>20</v>
      </c>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t="s">
        <v>289</v>
      </c>
      <c r="HA31" s="10"/>
      <c r="HB31" s="10"/>
      <c r="HC31" s="10" t="s">
        <v>304</v>
      </c>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v>102540</v>
      </c>
      <c r="JP31" s="11">
        <v>848882.16</v>
      </c>
      <c r="JQ31" s="11">
        <f t="shared" si="0"/>
        <v>707401.8</v>
      </c>
      <c r="JR31" s="11">
        <f t="shared" si="1"/>
        <v>707526</v>
      </c>
      <c r="JS31">
        <f t="shared" si="2"/>
        <v>70.752600000000001</v>
      </c>
    </row>
    <row r="32" spans="1:279" ht="51" customHeight="1" thickBot="1" x14ac:dyDescent="0.3">
      <c r="A32" s="7" t="s">
        <v>468</v>
      </c>
      <c r="B32" s="8" t="s">
        <v>469</v>
      </c>
      <c r="C32" s="8" t="s">
        <v>470</v>
      </c>
      <c r="D32" s="9" t="s">
        <v>471</v>
      </c>
      <c r="E32" s="9" t="s">
        <v>283</v>
      </c>
      <c r="F32" s="9">
        <v>6.55</v>
      </c>
      <c r="G32" s="10">
        <v>540</v>
      </c>
      <c r="H32" s="10"/>
      <c r="I32" s="10"/>
      <c r="J32" s="10"/>
      <c r="K32" s="10"/>
      <c r="L32" s="10"/>
      <c r="M32" s="10"/>
      <c r="N32" s="10"/>
      <c r="O32" s="10"/>
      <c r="P32" s="10"/>
      <c r="Q32" s="10"/>
      <c r="R32" s="10"/>
      <c r="S32" s="10">
        <v>400</v>
      </c>
      <c r="T32" s="10"/>
      <c r="U32" s="10"/>
      <c r="V32" s="10"/>
      <c r="W32" s="10"/>
      <c r="X32" s="10"/>
      <c r="Y32" s="10"/>
      <c r="Z32" s="10"/>
      <c r="AA32" s="10"/>
      <c r="AB32" s="10"/>
      <c r="AC32" s="10"/>
      <c r="AD32" s="10"/>
      <c r="AE32" s="10"/>
      <c r="AF32" s="10"/>
      <c r="AG32" s="10"/>
      <c r="AH32" s="10"/>
      <c r="AI32" s="10"/>
      <c r="AJ32" s="10"/>
      <c r="AK32" s="10"/>
      <c r="AL32" s="10"/>
      <c r="AM32" s="10"/>
      <c r="AN32" s="10"/>
      <c r="AO32" s="10" t="s">
        <v>284</v>
      </c>
      <c r="AP32" s="10" t="s">
        <v>284</v>
      </c>
      <c r="AQ32" s="10"/>
      <c r="AR32" s="10"/>
      <c r="AS32" s="10"/>
      <c r="AT32" s="10"/>
      <c r="AU32" s="10"/>
      <c r="AV32" s="10"/>
      <c r="AW32" s="10"/>
      <c r="AX32" s="10"/>
      <c r="AY32" s="10"/>
      <c r="AZ32" s="10"/>
      <c r="BA32" s="10"/>
      <c r="BB32" s="10"/>
      <c r="BC32" s="10"/>
      <c r="BD32" s="10"/>
      <c r="BE32" s="10"/>
      <c r="BF32" s="10"/>
      <c r="BG32" s="10"/>
      <c r="BH32" s="10"/>
      <c r="BI32" s="10" t="s">
        <v>472</v>
      </c>
      <c r="BJ32" s="10"/>
      <c r="BK32" s="10"/>
      <c r="BL32" s="10"/>
      <c r="BM32" s="10"/>
      <c r="BN32" s="10"/>
      <c r="BO32" s="10"/>
      <c r="BP32" s="10"/>
      <c r="BQ32" s="10"/>
      <c r="BR32" s="10"/>
      <c r="BS32" s="10"/>
      <c r="BT32" s="10"/>
      <c r="BU32" s="10"/>
      <c r="BV32" s="10"/>
      <c r="BW32" s="10"/>
      <c r="BX32" s="10"/>
      <c r="BY32" s="10">
        <v>200</v>
      </c>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v>120</v>
      </c>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v>100</v>
      </c>
      <c r="EW32" s="10"/>
      <c r="EX32" s="10"/>
      <c r="EY32" s="10"/>
      <c r="EZ32" s="10"/>
      <c r="FA32" s="10"/>
      <c r="FB32" s="10"/>
      <c r="FC32" s="10"/>
      <c r="FD32" s="10"/>
      <c r="FE32" s="10">
        <v>100</v>
      </c>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v>75</v>
      </c>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t="s">
        <v>371</v>
      </c>
      <c r="HV32" s="10"/>
      <c r="HW32" s="10"/>
      <c r="HX32" s="10"/>
      <c r="HY32" s="10"/>
      <c r="HZ32" s="10"/>
      <c r="IA32" s="10"/>
      <c r="IB32" s="10"/>
      <c r="IC32" s="10"/>
      <c r="ID32" s="10"/>
      <c r="IE32" s="10"/>
      <c r="IF32" s="10"/>
      <c r="IG32" s="10"/>
      <c r="IH32" s="10" t="s">
        <v>289</v>
      </c>
      <c r="II32" s="10"/>
      <c r="IJ32" s="10"/>
      <c r="IK32" s="10"/>
      <c r="IL32" s="10"/>
      <c r="IM32" s="10" t="s">
        <v>289</v>
      </c>
      <c r="IN32" s="10"/>
      <c r="IO32" s="10"/>
      <c r="IP32" s="10"/>
      <c r="IQ32" s="10" t="s">
        <v>320</v>
      </c>
      <c r="IR32" s="10"/>
      <c r="IS32" s="10" t="s">
        <v>321</v>
      </c>
      <c r="IT32" s="10"/>
      <c r="IU32" s="10">
        <v>200</v>
      </c>
      <c r="IV32" s="10"/>
      <c r="IW32" s="10"/>
      <c r="IX32" s="10"/>
      <c r="IY32" s="10"/>
      <c r="IZ32" s="10"/>
      <c r="JA32" s="10"/>
      <c r="JB32" s="10"/>
      <c r="JC32" s="10">
        <v>375</v>
      </c>
      <c r="JD32" s="10"/>
      <c r="JE32" s="10"/>
      <c r="JF32" s="10"/>
      <c r="JG32" s="10" t="s">
        <v>284</v>
      </c>
      <c r="JH32" s="10"/>
      <c r="JI32" s="10"/>
      <c r="JJ32" s="10"/>
      <c r="JK32" s="10"/>
      <c r="JL32" s="10"/>
      <c r="JM32" s="10"/>
      <c r="JN32" s="10"/>
      <c r="JO32" s="10">
        <v>50210</v>
      </c>
      <c r="JP32" s="11">
        <v>394650.6</v>
      </c>
      <c r="JQ32" s="11">
        <f t="shared" si="0"/>
        <v>328875.5</v>
      </c>
      <c r="JR32" s="11">
        <f t="shared" si="1"/>
        <v>328875.5</v>
      </c>
      <c r="JS32">
        <f t="shared" si="2"/>
        <v>32.887550000000005</v>
      </c>
    </row>
    <row r="33" spans="1:279" ht="51" customHeight="1" thickBot="1" x14ac:dyDescent="0.3">
      <c r="A33" s="7" t="s">
        <v>473</v>
      </c>
      <c r="B33" s="8" t="s">
        <v>469</v>
      </c>
      <c r="C33" s="8" t="s">
        <v>474</v>
      </c>
      <c r="D33" s="9" t="s">
        <v>475</v>
      </c>
      <c r="E33" s="9" t="s">
        <v>283</v>
      </c>
      <c r="F33" s="9">
        <v>6.55</v>
      </c>
      <c r="G33" s="10">
        <v>20</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v>300</v>
      </c>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t="s">
        <v>284</v>
      </c>
      <c r="EI33" s="10">
        <v>500</v>
      </c>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t="s">
        <v>321</v>
      </c>
      <c r="HE33" s="10"/>
      <c r="HF33" s="10">
        <v>60</v>
      </c>
      <c r="HG33" s="10" t="s">
        <v>293</v>
      </c>
      <c r="HH33" s="10"/>
      <c r="HI33" s="10"/>
      <c r="HJ33" s="10"/>
      <c r="HK33" s="10"/>
      <c r="HL33" s="10"/>
      <c r="HM33" s="10"/>
      <c r="HN33" s="10"/>
      <c r="HO33" s="10"/>
      <c r="HP33" s="10"/>
      <c r="HQ33" s="10" t="s">
        <v>324</v>
      </c>
      <c r="HR33" s="10">
        <v>200</v>
      </c>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t="s">
        <v>476</v>
      </c>
      <c r="JI33" s="10"/>
      <c r="JJ33" s="10"/>
      <c r="JK33" s="10"/>
      <c r="JL33" s="10"/>
      <c r="JM33" s="10"/>
      <c r="JN33" s="10"/>
      <c r="JO33" s="10">
        <v>77080</v>
      </c>
      <c r="JP33" s="11">
        <v>605848.80000000005</v>
      </c>
      <c r="JQ33" s="11">
        <f t="shared" si="0"/>
        <v>504874.00000000006</v>
      </c>
      <c r="JR33" s="11">
        <f t="shared" si="1"/>
        <v>504874</v>
      </c>
      <c r="JS33">
        <f t="shared" si="2"/>
        <v>50.487400000000001</v>
      </c>
    </row>
    <row r="34" spans="1:279" ht="51" customHeight="1" thickBot="1" x14ac:dyDescent="0.3">
      <c r="A34" s="7" t="s">
        <v>477</v>
      </c>
      <c r="B34" s="8" t="s">
        <v>478</v>
      </c>
      <c r="C34" s="8" t="s">
        <v>479</v>
      </c>
      <c r="D34" s="9" t="s">
        <v>480</v>
      </c>
      <c r="E34" s="9" t="s">
        <v>283</v>
      </c>
      <c r="F34" s="9">
        <v>10.1</v>
      </c>
      <c r="G34" s="10">
        <v>10</v>
      </c>
      <c r="H34" s="10"/>
      <c r="I34" s="10"/>
      <c r="J34" s="10"/>
      <c r="K34" s="10"/>
      <c r="L34" s="10"/>
      <c r="M34" s="10"/>
      <c r="N34" s="10"/>
      <c r="O34" s="10"/>
      <c r="P34" s="10"/>
      <c r="Q34" s="10"/>
      <c r="R34" s="10"/>
      <c r="S34" s="10">
        <v>100</v>
      </c>
      <c r="T34" s="10"/>
      <c r="U34" s="10"/>
      <c r="V34" s="10"/>
      <c r="W34" s="10"/>
      <c r="X34" s="10"/>
      <c r="Y34" s="10">
        <v>10</v>
      </c>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v>400</v>
      </c>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v>10</v>
      </c>
      <c r="DI34" s="10"/>
      <c r="DJ34" s="10"/>
      <c r="DK34" s="10">
        <v>80</v>
      </c>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v>100</v>
      </c>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v>100</v>
      </c>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v>10</v>
      </c>
      <c r="JD34" s="10"/>
      <c r="JE34" s="10" t="s">
        <v>320</v>
      </c>
      <c r="JF34" s="10"/>
      <c r="JG34" s="10"/>
      <c r="JH34" s="10"/>
      <c r="JI34" s="10"/>
      <c r="JJ34" s="10"/>
      <c r="JK34" s="10"/>
      <c r="JL34" s="10"/>
      <c r="JM34" s="10">
        <v>100</v>
      </c>
      <c r="JN34" s="10"/>
      <c r="JO34" s="10">
        <v>3920</v>
      </c>
      <c r="JP34" s="11">
        <v>47352.84</v>
      </c>
      <c r="JQ34" s="11">
        <f t="shared" si="0"/>
        <v>39460.699999999997</v>
      </c>
      <c r="JR34" s="11">
        <f t="shared" si="1"/>
        <v>39592</v>
      </c>
      <c r="JS34">
        <f t="shared" si="2"/>
        <v>3.9592000000000001</v>
      </c>
    </row>
    <row r="35" spans="1:279" ht="51" customHeight="1" thickBot="1" x14ac:dyDescent="0.3">
      <c r="A35" s="7" t="s">
        <v>481</v>
      </c>
      <c r="B35" s="8" t="s">
        <v>478</v>
      </c>
      <c r="C35" s="8" t="s">
        <v>482</v>
      </c>
      <c r="D35" s="9" t="s">
        <v>483</v>
      </c>
      <c r="E35" s="9" t="s">
        <v>283</v>
      </c>
      <c r="F35" s="9">
        <v>9.8000000000000007</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v>400</v>
      </c>
      <c r="BZ35" s="10"/>
      <c r="CA35" s="10"/>
      <c r="CB35" s="10"/>
      <c r="CC35" s="10"/>
      <c r="CD35" s="10"/>
      <c r="CE35" s="10"/>
      <c r="CF35" s="10">
        <v>20</v>
      </c>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v>10</v>
      </c>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v>50</v>
      </c>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v>10</v>
      </c>
      <c r="GR35" s="10"/>
      <c r="GS35" s="10"/>
      <c r="GT35" s="10"/>
      <c r="GU35" s="10"/>
      <c r="GV35" s="10"/>
      <c r="GW35" s="10"/>
      <c r="GX35" s="10"/>
      <c r="GY35" s="10"/>
      <c r="GZ35" s="10"/>
      <c r="HA35" s="10"/>
      <c r="HB35" s="10"/>
      <c r="HC35" s="10" t="s">
        <v>303</v>
      </c>
      <c r="HD35" s="10"/>
      <c r="HE35" s="10"/>
      <c r="HF35" s="10">
        <v>50</v>
      </c>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v>25540</v>
      </c>
      <c r="JP35" s="11">
        <v>300291.59999999998</v>
      </c>
      <c r="JQ35" s="11">
        <f t="shared" si="0"/>
        <v>250243</v>
      </c>
      <c r="JR35" s="11">
        <f t="shared" si="1"/>
        <v>250292.00000000003</v>
      </c>
      <c r="JS35">
        <f t="shared" si="2"/>
        <v>25.029200000000003</v>
      </c>
    </row>
    <row r="36" spans="1:279" ht="51" customHeight="1" thickBot="1" x14ac:dyDescent="0.3">
      <c r="A36" s="7" t="s">
        <v>484</v>
      </c>
      <c r="B36" s="8" t="s">
        <v>485</v>
      </c>
      <c r="C36" s="8" t="s">
        <v>486</v>
      </c>
      <c r="D36" s="9" t="s">
        <v>487</v>
      </c>
      <c r="E36" s="9" t="s">
        <v>311</v>
      </c>
      <c r="F36" s="9">
        <v>71</v>
      </c>
      <c r="G36" s="10">
        <v>70</v>
      </c>
      <c r="H36" s="10"/>
      <c r="I36" s="10"/>
      <c r="J36" s="10">
        <v>20</v>
      </c>
      <c r="K36" s="10"/>
      <c r="L36" s="10"/>
      <c r="M36" s="10"/>
      <c r="N36" s="10">
        <v>50</v>
      </c>
      <c r="O36" s="10"/>
      <c r="P36" s="10"/>
      <c r="Q36" s="10"/>
      <c r="R36" s="10"/>
      <c r="S36" s="10">
        <v>20</v>
      </c>
      <c r="T36" s="10">
        <v>5</v>
      </c>
      <c r="U36" s="10">
        <v>100</v>
      </c>
      <c r="V36" s="10"/>
      <c r="W36" s="10"/>
      <c r="X36" s="10"/>
      <c r="Y36" s="10"/>
      <c r="Z36" s="10">
        <v>80</v>
      </c>
      <c r="AA36" s="10"/>
      <c r="AB36" s="10"/>
      <c r="AC36" s="10"/>
      <c r="AD36" s="10">
        <v>10</v>
      </c>
      <c r="AE36" s="10"/>
      <c r="AF36" s="10"/>
      <c r="AG36" s="10"/>
      <c r="AH36" s="10"/>
      <c r="AI36" s="10"/>
      <c r="AJ36" s="10"/>
      <c r="AK36" s="10">
        <v>5</v>
      </c>
      <c r="AL36" s="10"/>
      <c r="AM36" s="10">
        <v>10</v>
      </c>
      <c r="AN36" s="10"/>
      <c r="AO36" s="10">
        <v>350</v>
      </c>
      <c r="AP36" s="10"/>
      <c r="AQ36" s="10">
        <v>100</v>
      </c>
      <c r="AR36" s="10"/>
      <c r="AS36" s="10"/>
      <c r="AT36" s="10"/>
      <c r="AU36" s="10">
        <v>20</v>
      </c>
      <c r="AV36" s="10"/>
      <c r="AW36" s="10"/>
      <c r="AX36" s="10"/>
      <c r="AY36" s="10"/>
      <c r="AZ36" s="10"/>
      <c r="BA36" s="10"/>
      <c r="BB36" s="10">
        <v>2</v>
      </c>
      <c r="BC36" s="10"/>
      <c r="BD36" s="10"/>
      <c r="BE36" s="10">
        <v>8</v>
      </c>
      <c r="BF36" s="10"/>
      <c r="BG36" s="10"/>
      <c r="BH36" s="10"/>
      <c r="BI36" s="10"/>
      <c r="BJ36" s="10"/>
      <c r="BK36" s="10"/>
      <c r="BL36" s="10"/>
      <c r="BM36" s="10"/>
      <c r="BN36" s="10"/>
      <c r="BO36" s="10"/>
      <c r="BP36" s="10">
        <v>8</v>
      </c>
      <c r="BQ36" s="10"/>
      <c r="BR36" s="10"/>
      <c r="BS36" s="10"/>
      <c r="BT36" s="10">
        <v>30</v>
      </c>
      <c r="BU36" s="10">
        <v>50</v>
      </c>
      <c r="BV36" s="10"/>
      <c r="BW36" s="10"/>
      <c r="BX36" s="10"/>
      <c r="BY36" s="10"/>
      <c r="BZ36" s="10"/>
      <c r="CA36" s="10"/>
      <c r="CB36" s="10"/>
      <c r="CC36" s="10"/>
      <c r="CD36" s="10"/>
      <c r="CE36" s="10"/>
      <c r="CF36" s="10"/>
      <c r="CG36" s="10">
        <v>10</v>
      </c>
      <c r="CH36" s="10"/>
      <c r="CI36" s="10"/>
      <c r="CJ36" s="10">
        <v>10</v>
      </c>
      <c r="CK36" s="10">
        <v>5</v>
      </c>
      <c r="CL36" s="10"/>
      <c r="CM36" s="10"/>
      <c r="CN36" s="10"/>
      <c r="CO36" s="10"/>
      <c r="CP36" s="10"/>
      <c r="CQ36" s="10"/>
      <c r="CR36" s="10"/>
      <c r="CS36" s="10"/>
      <c r="CT36" s="10"/>
      <c r="CU36" s="10"/>
      <c r="CV36" s="10"/>
      <c r="CW36" s="10"/>
      <c r="CX36" s="10">
        <v>100</v>
      </c>
      <c r="CY36" s="10"/>
      <c r="CZ36" s="10"/>
      <c r="DA36" s="10"/>
      <c r="DB36" s="10"/>
      <c r="DC36" s="10"/>
      <c r="DD36" s="10">
        <v>8</v>
      </c>
      <c r="DE36" s="10"/>
      <c r="DF36" s="10"/>
      <c r="DG36" s="10"/>
      <c r="DH36" s="10"/>
      <c r="DI36" s="10"/>
      <c r="DJ36" s="10"/>
      <c r="DK36" s="10"/>
      <c r="DL36" s="10"/>
      <c r="DM36" s="10"/>
      <c r="DN36" s="10"/>
      <c r="DO36" s="10"/>
      <c r="DP36" s="10"/>
      <c r="DQ36" s="10"/>
      <c r="DR36" s="10"/>
      <c r="DS36" s="10"/>
      <c r="DT36" s="10"/>
      <c r="DU36" s="10">
        <v>10</v>
      </c>
      <c r="DV36" s="10"/>
      <c r="DW36" s="10"/>
      <c r="DX36" s="10"/>
      <c r="DY36" s="10">
        <v>20</v>
      </c>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v>5</v>
      </c>
      <c r="FH36" s="10"/>
      <c r="FI36" s="10"/>
      <c r="FJ36" s="10"/>
      <c r="FK36" s="10"/>
      <c r="FL36" s="10"/>
      <c r="FM36" s="10">
        <v>15</v>
      </c>
      <c r="FN36" s="10">
        <v>20</v>
      </c>
      <c r="FO36" s="10"/>
      <c r="FP36" s="10"/>
      <c r="FQ36" s="10"/>
      <c r="FR36" s="10"/>
      <c r="FS36" s="10"/>
      <c r="FT36" s="10"/>
      <c r="FU36" s="10">
        <v>20</v>
      </c>
      <c r="FV36" s="10"/>
      <c r="FW36" s="10"/>
      <c r="FX36" s="10"/>
      <c r="FY36" s="10"/>
      <c r="FZ36" s="10"/>
      <c r="GA36" s="10"/>
      <c r="GB36" s="10"/>
      <c r="GC36" s="10"/>
      <c r="GD36" s="10"/>
      <c r="GE36" s="10">
        <v>20</v>
      </c>
      <c r="GF36" s="10"/>
      <c r="GG36" s="10"/>
      <c r="GH36" s="10"/>
      <c r="GI36" s="10"/>
      <c r="GJ36" s="10"/>
      <c r="GK36" s="10">
        <v>5</v>
      </c>
      <c r="GL36" s="10"/>
      <c r="GM36" s="10">
        <v>10</v>
      </c>
      <c r="GN36" s="10"/>
      <c r="GO36" s="10"/>
      <c r="GP36" s="10"/>
      <c r="GQ36" s="10"/>
      <c r="GR36" s="10"/>
      <c r="GS36" s="10"/>
      <c r="GT36" s="10"/>
      <c r="GU36" s="10"/>
      <c r="GV36" s="10">
        <v>600</v>
      </c>
      <c r="GW36" s="10">
        <v>100</v>
      </c>
      <c r="GX36" s="10"/>
      <c r="GY36" s="10">
        <v>50</v>
      </c>
      <c r="GZ36" s="10"/>
      <c r="HA36" s="10"/>
      <c r="HB36" s="10"/>
      <c r="HC36" s="10">
        <v>500</v>
      </c>
      <c r="HD36" s="10"/>
      <c r="HE36" s="10"/>
      <c r="HF36" s="10"/>
      <c r="HG36" s="10"/>
      <c r="HH36" s="10"/>
      <c r="HI36" s="10"/>
      <c r="HJ36" s="10"/>
      <c r="HK36" s="10"/>
      <c r="HL36" s="10"/>
      <c r="HM36" s="10"/>
      <c r="HN36" s="10"/>
      <c r="HO36" s="10"/>
      <c r="HP36" s="10"/>
      <c r="HQ36" s="10"/>
      <c r="HR36" s="10">
        <v>150</v>
      </c>
      <c r="HS36" s="10"/>
      <c r="HT36" s="10"/>
      <c r="HU36" s="10"/>
      <c r="HV36" s="10"/>
      <c r="HW36" s="10"/>
      <c r="HX36" s="10"/>
      <c r="HY36" s="10"/>
      <c r="HZ36" s="10"/>
      <c r="IA36" s="10"/>
      <c r="IB36" s="10"/>
      <c r="IC36" s="10"/>
      <c r="ID36" s="10">
        <v>20</v>
      </c>
      <c r="IE36" s="10"/>
      <c r="IF36" s="10">
        <v>70</v>
      </c>
      <c r="IG36" s="10"/>
      <c r="IH36" s="10"/>
      <c r="II36" s="10"/>
      <c r="IJ36" s="10"/>
      <c r="IK36" s="10"/>
      <c r="IL36" s="10"/>
      <c r="IM36" s="10"/>
      <c r="IN36" s="10">
        <v>50</v>
      </c>
      <c r="IO36" s="10">
        <v>200</v>
      </c>
      <c r="IP36" s="10"/>
      <c r="IQ36" s="10"/>
      <c r="IR36" s="10"/>
      <c r="IS36" s="10"/>
      <c r="IT36" s="10"/>
      <c r="IU36" s="10"/>
      <c r="IV36" s="10"/>
      <c r="IW36" s="10"/>
      <c r="IX36" s="10"/>
      <c r="IY36" s="10"/>
      <c r="IZ36" s="10"/>
      <c r="JA36" s="10"/>
      <c r="JB36" s="10"/>
      <c r="JC36" s="10"/>
      <c r="JD36" s="10"/>
      <c r="JE36" s="10">
        <v>400</v>
      </c>
      <c r="JF36" s="10"/>
      <c r="JG36" s="10"/>
      <c r="JH36" s="10"/>
      <c r="JI36" s="10"/>
      <c r="JJ36" s="10"/>
      <c r="JK36" s="10"/>
      <c r="JL36" s="10"/>
      <c r="JM36" s="10"/>
      <c r="JN36" s="10"/>
      <c r="JO36" s="10">
        <v>3336</v>
      </c>
      <c r="JP36" s="11">
        <v>284227.20000000001</v>
      </c>
      <c r="JQ36" s="11">
        <f t="shared" si="0"/>
        <v>236856.00000000003</v>
      </c>
      <c r="JR36" s="11">
        <f t="shared" si="1"/>
        <v>236856</v>
      </c>
      <c r="JS36">
        <f t="shared" si="2"/>
        <v>23.685600000000001</v>
      </c>
    </row>
    <row r="37" spans="1:279" ht="51" customHeight="1" thickBot="1" x14ac:dyDescent="0.3">
      <c r="A37" s="7" t="s">
        <v>488</v>
      </c>
      <c r="B37" s="8" t="s">
        <v>485</v>
      </c>
      <c r="C37" s="8" t="s">
        <v>489</v>
      </c>
      <c r="D37" s="9" t="s">
        <v>490</v>
      </c>
      <c r="E37" s="9" t="s">
        <v>311</v>
      </c>
      <c r="F37" s="9">
        <v>68</v>
      </c>
      <c r="G37" s="10">
        <v>20</v>
      </c>
      <c r="H37" s="10"/>
      <c r="I37" s="10"/>
      <c r="J37" s="10"/>
      <c r="K37" s="10"/>
      <c r="L37" s="10"/>
      <c r="M37" s="10"/>
      <c r="N37" s="10"/>
      <c r="O37" s="10"/>
      <c r="P37" s="10"/>
      <c r="Q37" s="10"/>
      <c r="R37" s="10">
        <v>50</v>
      </c>
      <c r="S37" s="10"/>
      <c r="T37" s="10">
        <v>20</v>
      </c>
      <c r="U37" s="10"/>
      <c r="V37" s="10"/>
      <c r="W37" s="10"/>
      <c r="X37" s="10"/>
      <c r="Y37" s="10"/>
      <c r="Z37" s="10">
        <v>40</v>
      </c>
      <c r="AA37" s="10"/>
      <c r="AB37" s="10"/>
      <c r="AC37" s="10"/>
      <c r="AD37" s="10"/>
      <c r="AE37" s="10"/>
      <c r="AF37" s="10"/>
      <c r="AG37" s="10"/>
      <c r="AH37" s="10"/>
      <c r="AI37" s="10"/>
      <c r="AJ37" s="10"/>
      <c r="AK37" s="10"/>
      <c r="AL37" s="10"/>
      <c r="AM37" s="10"/>
      <c r="AN37" s="10"/>
      <c r="AO37" s="10"/>
      <c r="AP37" s="10"/>
      <c r="AQ37" s="10">
        <v>500</v>
      </c>
      <c r="AR37" s="10"/>
      <c r="AS37" s="10"/>
      <c r="AT37" s="10"/>
      <c r="AU37" s="10"/>
      <c r="AV37" s="10"/>
      <c r="AW37" s="10"/>
      <c r="AX37" s="10"/>
      <c r="AY37" s="10"/>
      <c r="AZ37" s="10"/>
      <c r="BA37" s="10"/>
      <c r="BB37" s="10"/>
      <c r="BC37" s="10"/>
      <c r="BD37" s="10"/>
      <c r="BE37" s="10"/>
      <c r="BF37" s="10"/>
      <c r="BG37" s="10">
        <v>1</v>
      </c>
      <c r="BH37" s="10">
        <v>25</v>
      </c>
      <c r="BI37" s="10"/>
      <c r="BJ37" s="10"/>
      <c r="BK37" s="10"/>
      <c r="BL37" s="10"/>
      <c r="BM37" s="10"/>
      <c r="BN37" s="10"/>
      <c r="BO37" s="10"/>
      <c r="BP37" s="10"/>
      <c r="BQ37" s="10"/>
      <c r="BR37" s="10"/>
      <c r="BS37" s="10"/>
      <c r="BT37" s="10"/>
      <c r="BU37" s="10"/>
      <c r="BV37" s="10"/>
      <c r="BW37" s="10"/>
      <c r="BX37" s="10"/>
      <c r="BY37" s="10"/>
      <c r="BZ37" s="10"/>
      <c r="CA37" s="10"/>
      <c r="CB37" s="10">
        <v>3</v>
      </c>
      <c r="CC37" s="10"/>
      <c r="CD37" s="10"/>
      <c r="CE37" s="10"/>
      <c r="CF37" s="10"/>
      <c r="CG37" s="10"/>
      <c r="CH37" s="10"/>
      <c r="CI37" s="10"/>
      <c r="CJ37" s="10">
        <v>5</v>
      </c>
      <c r="CK37" s="10"/>
      <c r="CL37" s="10"/>
      <c r="CM37" s="10"/>
      <c r="CN37" s="10"/>
      <c r="CO37" s="10">
        <v>50</v>
      </c>
      <c r="CP37" s="10"/>
      <c r="CQ37" s="10"/>
      <c r="CR37" s="10"/>
      <c r="CS37" s="10"/>
      <c r="CT37" s="10"/>
      <c r="CU37" s="10"/>
      <c r="CV37" s="10"/>
      <c r="CW37" s="10"/>
      <c r="CX37" s="10"/>
      <c r="CY37" s="10"/>
      <c r="CZ37" s="10"/>
      <c r="DA37" s="10"/>
      <c r="DB37" s="10"/>
      <c r="DC37" s="10"/>
      <c r="DD37" s="10"/>
      <c r="DE37" s="10"/>
      <c r="DF37" s="10"/>
      <c r="DG37" s="10"/>
      <c r="DH37" s="10"/>
      <c r="DI37" s="10">
        <v>10</v>
      </c>
      <c r="DJ37" s="10"/>
      <c r="DK37" s="10"/>
      <c r="DL37" s="10"/>
      <c r="DM37" s="10"/>
      <c r="DN37" s="10"/>
      <c r="DO37" s="10"/>
      <c r="DP37" s="10"/>
      <c r="DQ37" s="10"/>
      <c r="DR37" s="10"/>
      <c r="DS37" s="10"/>
      <c r="DT37" s="10"/>
      <c r="DU37" s="10"/>
      <c r="DV37" s="10"/>
      <c r="DW37" s="10">
        <v>5</v>
      </c>
      <c r="DX37" s="10"/>
      <c r="DY37" s="10"/>
      <c r="DZ37" s="10"/>
      <c r="EA37" s="10">
        <v>30</v>
      </c>
      <c r="EB37" s="10"/>
      <c r="EC37" s="10"/>
      <c r="ED37" s="10"/>
      <c r="EE37" s="10"/>
      <c r="EF37" s="10"/>
      <c r="EG37" s="10"/>
      <c r="EH37" s="10"/>
      <c r="EI37" s="10"/>
      <c r="EJ37" s="10"/>
      <c r="EK37" s="10"/>
      <c r="EL37" s="10"/>
      <c r="EM37" s="10"/>
      <c r="EN37" s="10"/>
      <c r="EO37" s="10"/>
      <c r="EP37" s="10"/>
      <c r="EQ37" s="10"/>
      <c r="ER37" s="10"/>
      <c r="ES37" s="10"/>
      <c r="ET37" s="10"/>
      <c r="EU37" s="10"/>
      <c r="EV37" s="10"/>
      <c r="EW37" s="10"/>
      <c r="EX37" s="10">
        <v>10</v>
      </c>
      <c r="EY37" s="10"/>
      <c r="EZ37" s="10"/>
      <c r="FA37" s="10"/>
      <c r="FB37" s="10"/>
      <c r="FC37" s="10"/>
      <c r="FD37" s="10"/>
      <c r="FE37" s="10">
        <v>5</v>
      </c>
      <c r="FF37" s="10"/>
      <c r="FG37" s="10">
        <v>5</v>
      </c>
      <c r="FH37" s="10"/>
      <c r="FI37" s="10"/>
      <c r="FJ37" s="10"/>
      <c r="FK37" s="10"/>
      <c r="FL37" s="10"/>
      <c r="FM37" s="10"/>
      <c r="FN37" s="10"/>
      <c r="FO37" s="10"/>
      <c r="FP37" s="10"/>
      <c r="FQ37" s="10"/>
      <c r="FR37" s="10"/>
      <c r="FS37" s="10"/>
      <c r="FT37" s="10"/>
      <c r="FU37" s="10"/>
      <c r="FV37" s="10"/>
      <c r="FW37" s="10"/>
      <c r="FX37" s="10"/>
      <c r="FY37" s="10"/>
      <c r="FZ37" s="10"/>
      <c r="GA37" s="10"/>
      <c r="GB37" s="10">
        <v>20</v>
      </c>
      <c r="GC37" s="10"/>
      <c r="GD37" s="10"/>
      <c r="GE37" s="10">
        <v>20</v>
      </c>
      <c r="GF37" s="10"/>
      <c r="GG37" s="10"/>
      <c r="GH37" s="10"/>
      <c r="GI37" s="10"/>
      <c r="GJ37" s="10"/>
      <c r="GK37" s="10"/>
      <c r="GL37" s="10"/>
      <c r="GM37" s="10">
        <v>5</v>
      </c>
      <c r="GN37" s="10"/>
      <c r="GO37" s="10"/>
      <c r="GP37" s="10"/>
      <c r="GQ37" s="10"/>
      <c r="GR37" s="10"/>
      <c r="GS37" s="10"/>
      <c r="GT37" s="10"/>
      <c r="GU37" s="10"/>
      <c r="GV37" s="10"/>
      <c r="GW37" s="10">
        <v>200</v>
      </c>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v>150</v>
      </c>
      <c r="IV37" s="10"/>
      <c r="IW37" s="10"/>
      <c r="IX37" s="10"/>
      <c r="IY37" s="10"/>
      <c r="IZ37" s="10"/>
      <c r="JA37" s="10"/>
      <c r="JB37" s="10"/>
      <c r="JC37" s="10">
        <v>3</v>
      </c>
      <c r="JD37" s="10"/>
      <c r="JE37" s="10"/>
      <c r="JF37" s="10"/>
      <c r="JG37" s="10"/>
      <c r="JH37" s="10"/>
      <c r="JI37" s="10"/>
      <c r="JJ37" s="10"/>
      <c r="JK37" s="10"/>
      <c r="JL37" s="10"/>
      <c r="JM37" s="10"/>
      <c r="JN37" s="10"/>
      <c r="JO37" s="10">
        <v>1177</v>
      </c>
      <c r="JP37" s="11">
        <v>96043.199999999997</v>
      </c>
      <c r="JQ37" s="11">
        <f t="shared" si="0"/>
        <v>80036</v>
      </c>
      <c r="JR37" s="11">
        <f t="shared" si="1"/>
        <v>80036</v>
      </c>
      <c r="JS37">
        <f t="shared" si="2"/>
        <v>8.0036000000000005</v>
      </c>
    </row>
    <row r="38" spans="1:279" ht="51" customHeight="1" thickBot="1" x14ac:dyDescent="0.3">
      <c r="A38" s="7" t="s">
        <v>491</v>
      </c>
      <c r="B38" s="8" t="s">
        <v>492</v>
      </c>
      <c r="C38" s="8" t="s">
        <v>493</v>
      </c>
      <c r="D38" s="9" t="s">
        <v>494</v>
      </c>
      <c r="E38" s="9" t="s">
        <v>311</v>
      </c>
      <c r="F38" s="9">
        <v>49.5</v>
      </c>
      <c r="G38" s="10">
        <v>190</v>
      </c>
      <c r="H38" s="10"/>
      <c r="I38" s="10"/>
      <c r="J38" s="10"/>
      <c r="K38" s="10"/>
      <c r="L38" s="10"/>
      <c r="M38" s="10">
        <v>100</v>
      </c>
      <c r="N38" s="10"/>
      <c r="O38" s="10"/>
      <c r="P38" s="10"/>
      <c r="Q38" s="10"/>
      <c r="R38" s="10"/>
      <c r="S38" s="10">
        <v>50</v>
      </c>
      <c r="T38" s="10"/>
      <c r="U38" s="10"/>
      <c r="V38" s="10"/>
      <c r="W38" s="10"/>
      <c r="X38" s="10"/>
      <c r="Y38" s="10"/>
      <c r="Z38" s="10"/>
      <c r="AA38" s="10"/>
      <c r="AB38" s="10"/>
      <c r="AC38" s="10"/>
      <c r="AD38" s="10"/>
      <c r="AE38" s="10">
        <v>10</v>
      </c>
      <c r="AF38" s="10">
        <v>200</v>
      </c>
      <c r="AG38" s="10"/>
      <c r="AH38" s="10"/>
      <c r="AI38" s="10"/>
      <c r="AJ38" s="10"/>
      <c r="AK38" s="10">
        <v>5</v>
      </c>
      <c r="AL38" s="10"/>
      <c r="AM38" s="10">
        <v>10</v>
      </c>
      <c r="AN38" s="10" t="s">
        <v>495</v>
      </c>
      <c r="AO38" s="10"/>
      <c r="AP38" s="10">
        <v>300</v>
      </c>
      <c r="AQ38" s="10"/>
      <c r="AR38" s="10">
        <v>520</v>
      </c>
      <c r="AS38" s="10"/>
      <c r="AT38" s="10"/>
      <c r="AU38" s="10"/>
      <c r="AV38" s="10"/>
      <c r="AW38" s="10">
        <v>5</v>
      </c>
      <c r="AX38" s="10"/>
      <c r="AY38" s="10"/>
      <c r="AZ38" s="10"/>
      <c r="BA38" s="10"/>
      <c r="BB38" s="10">
        <v>2</v>
      </c>
      <c r="BC38" s="10">
        <v>10</v>
      </c>
      <c r="BD38" s="10"/>
      <c r="BE38" s="10"/>
      <c r="BF38" s="10">
        <v>100</v>
      </c>
      <c r="BG38" s="10">
        <v>10</v>
      </c>
      <c r="BH38" s="10"/>
      <c r="BI38" s="10"/>
      <c r="BJ38" s="10"/>
      <c r="BK38" s="10"/>
      <c r="BL38" s="10"/>
      <c r="BM38" s="10"/>
      <c r="BN38" s="10"/>
      <c r="BO38" s="10"/>
      <c r="BP38" s="10">
        <v>8</v>
      </c>
      <c r="BQ38" s="10">
        <v>10</v>
      </c>
      <c r="BR38" s="10"/>
      <c r="BS38" s="10"/>
      <c r="BT38" s="10"/>
      <c r="BU38" s="10"/>
      <c r="BV38" s="10"/>
      <c r="BW38" s="10"/>
      <c r="BX38" s="10"/>
      <c r="BY38" s="10"/>
      <c r="BZ38" s="10"/>
      <c r="CA38" s="10"/>
      <c r="CB38" s="10"/>
      <c r="CC38" s="10">
        <v>10</v>
      </c>
      <c r="CD38" s="10"/>
      <c r="CE38" s="10"/>
      <c r="CF38" s="10"/>
      <c r="CG38" s="10">
        <v>10</v>
      </c>
      <c r="CH38" s="10">
        <v>6</v>
      </c>
      <c r="CI38" s="10"/>
      <c r="CJ38" s="10"/>
      <c r="CK38" s="10"/>
      <c r="CL38" s="10">
        <v>40</v>
      </c>
      <c r="CM38" s="10"/>
      <c r="CN38" s="10"/>
      <c r="CO38" s="10"/>
      <c r="CP38" s="10"/>
      <c r="CQ38" s="10"/>
      <c r="CR38" s="10">
        <v>10</v>
      </c>
      <c r="CS38" s="10"/>
      <c r="CT38" s="10"/>
      <c r="CU38" s="10"/>
      <c r="CV38" s="10"/>
      <c r="CW38" s="10"/>
      <c r="CX38" s="10"/>
      <c r="CY38" s="10">
        <v>25</v>
      </c>
      <c r="CZ38" s="10"/>
      <c r="DA38" s="10"/>
      <c r="DB38" s="10"/>
      <c r="DC38" s="10"/>
      <c r="DD38" s="10"/>
      <c r="DE38" s="10"/>
      <c r="DF38" s="10">
        <v>10</v>
      </c>
      <c r="DG38" s="10"/>
      <c r="DH38" s="10"/>
      <c r="DI38" s="10"/>
      <c r="DJ38" s="10">
        <v>200</v>
      </c>
      <c r="DK38" s="10">
        <v>6</v>
      </c>
      <c r="DL38" s="10"/>
      <c r="DM38" s="10"/>
      <c r="DN38" s="10"/>
      <c r="DO38" s="10">
        <v>100</v>
      </c>
      <c r="DP38" s="10"/>
      <c r="DQ38" s="10"/>
      <c r="DR38" s="10"/>
      <c r="DS38" s="10"/>
      <c r="DT38" s="10"/>
      <c r="DU38" s="10"/>
      <c r="DV38" s="10"/>
      <c r="DW38" s="10"/>
      <c r="DX38" s="10"/>
      <c r="DY38" s="10"/>
      <c r="DZ38" s="10"/>
      <c r="EA38" s="10"/>
      <c r="EB38" s="10">
        <v>20</v>
      </c>
      <c r="EC38" s="10"/>
      <c r="ED38" s="10">
        <v>10</v>
      </c>
      <c r="EE38" s="10"/>
      <c r="EF38" s="10"/>
      <c r="EG38" s="10"/>
      <c r="EH38" s="10"/>
      <c r="EI38" s="10"/>
      <c r="EJ38" s="10">
        <v>100</v>
      </c>
      <c r="EK38" s="10">
        <v>30</v>
      </c>
      <c r="EL38" s="10">
        <v>50</v>
      </c>
      <c r="EM38" s="10"/>
      <c r="EN38" s="10"/>
      <c r="EO38" s="10"/>
      <c r="EP38" s="10">
        <v>5</v>
      </c>
      <c r="EQ38" s="10"/>
      <c r="ER38" s="10">
        <v>10</v>
      </c>
      <c r="ES38" s="10"/>
      <c r="ET38" s="10"/>
      <c r="EU38" s="10"/>
      <c r="EV38" s="10">
        <v>20</v>
      </c>
      <c r="EW38" s="10"/>
      <c r="EX38" s="10"/>
      <c r="EY38" s="10"/>
      <c r="EZ38" s="10"/>
      <c r="FA38" s="10"/>
      <c r="FB38" s="10"/>
      <c r="FC38" s="10"/>
      <c r="FD38" s="10"/>
      <c r="FE38" s="10"/>
      <c r="FF38" s="10"/>
      <c r="FG38" s="10"/>
      <c r="FH38" s="10">
        <v>20</v>
      </c>
      <c r="FI38" s="10"/>
      <c r="FJ38" s="10"/>
      <c r="FK38" s="10">
        <v>20</v>
      </c>
      <c r="FL38" s="10"/>
      <c r="FM38" s="10">
        <v>10</v>
      </c>
      <c r="FN38" s="10"/>
      <c r="FO38" s="10"/>
      <c r="FP38" s="10"/>
      <c r="FQ38" s="10"/>
      <c r="FR38" s="10"/>
      <c r="FS38" s="10"/>
      <c r="FT38" s="10"/>
      <c r="FU38" s="10"/>
      <c r="FV38" s="10"/>
      <c r="FW38" s="10"/>
      <c r="FX38" s="10"/>
      <c r="FY38" s="10"/>
      <c r="FZ38" s="10"/>
      <c r="GA38" s="10"/>
      <c r="GB38" s="10">
        <v>40</v>
      </c>
      <c r="GC38" s="10"/>
      <c r="GD38" s="10">
        <v>10</v>
      </c>
      <c r="GE38" s="10"/>
      <c r="GF38" s="10"/>
      <c r="GG38" s="10"/>
      <c r="GH38" s="10"/>
      <c r="GI38" s="10"/>
      <c r="GJ38" s="10">
        <v>5</v>
      </c>
      <c r="GK38" s="10"/>
      <c r="GL38" s="10"/>
      <c r="GM38" s="10"/>
      <c r="GN38" s="10"/>
      <c r="GO38" s="10"/>
      <c r="GP38" s="10"/>
      <c r="GQ38" s="10"/>
      <c r="GR38" s="10"/>
      <c r="GS38" s="10"/>
      <c r="GT38" s="10">
        <v>250</v>
      </c>
      <c r="GU38" s="10" t="s">
        <v>320</v>
      </c>
      <c r="GV38" s="10">
        <v>536</v>
      </c>
      <c r="GW38" s="10"/>
      <c r="GX38" s="10"/>
      <c r="GY38" s="10"/>
      <c r="GZ38" s="10">
        <v>60</v>
      </c>
      <c r="HA38" s="10"/>
      <c r="HB38" s="10"/>
      <c r="HC38" s="10"/>
      <c r="HD38" s="10"/>
      <c r="HE38" s="10">
        <v>600</v>
      </c>
      <c r="HF38" s="10">
        <v>50</v>
      </c>
      <c r="HG38" s="10" t="s">
        <v>287</v>
      </c>
      <c r="HH38" s="10">
        <v>900</v>
      </c>
      <c r="HI38" s="10">
        <v>10</v>
      </c>
      <c r="HJ38" s="10"/>
      <c r="HK38" s="10"/>
      <c r="HL38" s="10">
        <v>10</v>
      </c>
      <c r="HM38" s="10"/>
      <c r="HN38" s="10">
        <v>300</v>
      </c>
      <c r="HO38" s="10">
        <v>200</v>
      </c>
      <c r="HP38" s="10"/>
      <c r="HQ38" s="10">
        <v>100</v>
      </c>
      <c r="HR38" s="10"/>
      <c r="HS38" s="10"/>
      <c r="HT38" s="10"/>
      <c r="HU38" s="10"/>
      <c r="HV38" s="10"/>
      <c r="HW38" s="10"/>
      <c r="HX38" s="10">
        <v>47</v>
      </c>
      <c r="HY38" s="10" t="s">
        <v>320</v>
      </c>
      <c r="HZ38" s="10"/>
      <c r="IA38" s="10">
        <v>80</v>
      </c>
      <c r="IB38" s="10">
        <v>100</v>
      </c>
      <c r="IC38" s="10">
        <v>100</v>
      </c>
      <c r="ID38" s="10">
        <v>50</v>
      </c>
      <c r="IE38" s="10"/>
      <c r="IF38" s="10">
        <v>70</v>
      </c>
      <c r="IG38" s="10">
        <v>20</v>
      </c>
      <c r="IH38" s="10">
        <v>100</v>
      </c>
      <c r="II38" s="10"/>
      <c r="IJ38" s="10"/>
      <c r="IK38" s="10"/>
      <c r="IL38" s="10">
        <v>70</v>
      </c>
      <c r="IM38" s="10">
        <v>20</v>
      </c>
      <c r="IN38" s="10">
        <v>50</v>
      </c>
      <c r="IO38" s="10"/>
      <c r="IP38" s="10"/>
      <c r="IQ38" s="10">
        <v>100</v>
      </c>
      <c r="IR38" s="10"/>
      <c r="IS38" s="10"/>
      <c r="IT38" s="10"/>
      <c r="IU38" s="10"/>
      <c r="IV38" s="10"/>
      <c r="IW38" s="10">
        <v>60</v>
      </c>
      <c r="IX38" s="10"/>
      <c r="IY38" s="10">
        <v>350</v>
      </c>
      <c r="IZ38" s="10"/>
      <c r="JA38" s="10"/>
      <c r="JB38" s="10"/>
      <c r="JC38" s="10">
        <v>105</v>
      </c>
      <c r="JD38" s="10"/>
      <c r="JE38" s="10">
        <v>400</v>
      </c>
      <c r="JF38" s="10"/>
      <c r="JG38" s="10"/>
      <c r="JH38" s="10"/>
      <c r="JI38" s="10"/>
      <c r="JJ38" s="10"/>
      <c r="JK38" s="10"/>
      <c r="JL38" s="10"/>
      <c r="JM38" s="10"/>
      <c r="JN38" s="10">
        <v>60</v>
      </c>
      <c r="JO38" s="10">
        <v>15795</v>
      </c>
      <c r="JP38" s="11">
        <v>938223</v>
      </c>
      <c r="JQ38" s="11">
        <f t="shared" si="0"/>
        <v>781852.5</v>
      </c>
      <c r="JR38" s="11">
        <f t="shared" si="1"/>
        <v>781852.5</v>
      </c>
      <c r="JS38">
        <f t="shared" si="2"/>
        <v>78.185250000000011</v>
      </c>
    </row>
    <row r="39" spans="1:279" ht="51" customHeight="1" thickBot="1" x14ac:dyDescent="0.3">
      <c r="A39" s="7" t="s">
        <v>496</v>
      </c>
      <c r="B39" s="8" t="s">
        <v>492</v>
      </c>
      <c r="C39" s="8" t="s">
        <v>497</v>
      </c>
      <c r="D39" s="9" t="s">
        <v>498</v>
      </c>
      <c r="E39" s="9" t="s">
        <v>311</v>
      </c>
      <c r="F39" s="9">
        <v>49.5</v>
      </c>
      <c r="G39" s="10">
        <v>40</v>
      </c>
      <c r="H39" s="10">
        <v>10</v>
      </c>
      <c r="I39" s="10"/>
      <c r="J39" s="10"/>
      <c r="K39" s="10"/>
      <c r="L39" s="10"/>
      <c r="M39" s="10"/>
      <c r="N39" s="10"/>
      <c r="O39" s="10"/>
      <c r="P39" s="10"/>
      <c r="Q39" s="10"/>
      <c r="R39" s="10"/>
      <c r="S39" s="10">
        <v>120</v>
      </c>
      <c r="T39" s="10"/>
      <c r="U39" s="10"/>
      <c r="V39" s="10"/>
      <c r="W39" s="10"/>
      <c r="X39" s="10"/>
      <c r="Y39" s="10"/>
      <c r="Z39" s="10"/>
      <c r="AA39" s="10"/>
      <c r="AB39" s="10"/>
      <c r="AC39" s="10"/>
      <c r="AD39" s="10"/>
      <c r="AE39" s="10">
        <v>10</v>
      </c>
      <c r="AF39" s="10"/>
      <c r="AG39" s="10"/>
      <c r="AH39" s="10"/>
      <c r="AI39" s="10"/>
      <c r="AJ39" s="10"/>
      <c r="AK39" s="10"/>
      <c r="AL39" s="10"/>
      <c r="AM39" s="10"/>
      <c r="AN39" s="10"/>
      <c r="AO39" s="10"/>
      <c r="AP39" s="10">
        <v>200</v>
      </c>
      <c r="AQ39" s="10"/>
      <c r="AR39" s="10"/>
      <c r="AS39" s="10"/>
      <c r="AT39" s="10"/>
      <c r="AU39" s="10"/>
      <c r="AV39" s="10"/>
      <c r="AW39" s="10"/>
      <c r="AX39" s="10"/>
      <c r="AY39" s="10"/>
      <c r="AZ39" s="10"/>
      <c r="BA39" s="10"/>
      <c r="BB39" s="10"/>
      <c r="BC39" s="10"/>
      <c r="BD39" s="10"/>
      <c r="BE39" s="10"/>
      <c r="BF39" s="10"/>
      <c r="BG39" s="10">
        <v>1</v>
      </c>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v>20</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v>10</v>
      </c>
      <c r="FQ39" s="10"/>
      <c r="FR39" s="10"/>
      <c r="FS39" s="10"/>
      <c r="FT39" s="10">
        <v>4</v>
      </c>
      <c r="FU39" s="10"/>
      <c r="FV39" s="10"/>
      <c r="FW39" s="10"/>
      <c r="FX39" s="10"/>
      <c r="FY39" s="10"/>
      <c r="FZ39" s="10"/>
      <c r="GA39" s="10"/>
      <c r="GB39" s="10">
        <v>10</v>
      </c>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v>50</v>
      </c>
      <c r="HA39" s="10"/>
      <c r="HB39" s="10"/>
      <c r="HC39" s="10"/>
      <c r="HD39" s="10"/>
      <c r="HE39" s="10"/>
      <c r="HF39" s="10"/>
      <c r="HG39" s="10" t="s">
        <v>284</v>
      </c>
      <c r="HH39" s="10"/>
      <c r="HI39" s="10"/>
      <c r="HJ39" s="10"/>
      <c r="HK39" s="10"/>
      <c r="HL39" s="10"/>
      <c r="HM39" s="10"/>
      <c r="HN39" s="10"/>
      <c r="HO39" s="10"/>
      <c r="HP39" s="10"/>
      <c r="HQ39" s="10"/>
      <c r="HR39" s="10"/>
      <c r="HS39" s="10"/>
      <c r="HT39" s="10"/>
      <c r="HU39" s="10"/>
      <c r="HV39" s="10"/>
      <c r="HW39" s="10"/>
      <c r="HX39" s="10">
        <v>552</v>
      </c>
      <c r="HY39" s="10"/>
      <c r="HZ39" s="10"/>
      <c r="IA39" s="10"/>
      <c r="IB39" s="10"/>
      <c r="IC39" s="10"/>
      <c r="ID39" s="10"/>
      <c r="IE39" s="10"/>
      <c r="IF39" s="10"/>
      <c r="IG39" s="10"/>
      <c r="IH39" s="10"/>
      <c r="II39" s="10"/>
      <c r="IJ39" s="10"/>
      <c r="IK39" s="10"/>
      <c r="IL39" s="10"/>
      <c r="IM39" s="10"/>
      <c r="IN39" s="10"/>
      <c r="IO39" s="10"/>
      <c r="IP39" s="10"/>
      <c r="IQ39" s="10">
        <v>100</v>
      </c>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v>2127</v>
      </c>
      <c r="JP39" s="11">
        <v>126343.8</v>
      </c>
      <c r="JQ39" s="11">
        <f t="shared" si="0"/>
        <v>105286.5</v>
      </c>
      <c r="JR39" s="11">
        <f t="shared" si="1"/>
        <v>105286.5</v>
      </c>
      <c r="JS39">
        <f t="shared" si="2"/>
        <v>10.528650000000001</v>
      </c>
    </row>
    <row r="40" spans="1:279" ht="51" customHeight="1" thickBot="1" x14ac:dyDescent="0.3">
      <c r="A40" s="7" t="s">
        <v>499</v>
      </c>
      <c r="B40" s="8" t="s">
        <v>500</v>
      </c>
      <c r="C40" s="8" t="s">
        <v>501</v>
      </c>
      <c r="D40" s="9" t="s">
        <v>502</v>
      </c>
      <c r="E40" s="9" t="s">
        <v>311</v>
      </c>
      <c r="F40" s="9">
        <v>84</v>
      </c>
      <c r="G40" s="10">
        <v>95</v>
      </c>
      <c r="H40" s="10"/>
      <c r="I40" s="10"/>
      <c r="J40" s="10">
        <v>60</v>
      </c>
      <c r="K40" s="10"/>
      <c r="L40" s="10"/>
      <c r="M40" s="10"/>
      <c r="N40" s="10"/>
      <c r="O40" s="10">
        <v>10</v>
      </c>
      <c r="P40" s="10"/>
      <c r="Q40" s="10"/>
      <c r="R40" s="10"/>
      <c r="S40" s="10"/>
      <c r="T40" s="10"/>
      <c r="U40" s="10"/>
      <c r="V40" s="10"/>
      <c r="W40" s="10"/>
      <c r="X40" s="10"/>
      <c r="Y40" s="10">
        <v>3</v>
      </c>
      <c r="Z40" s="10"/>
      <c r="AA40" s="10"/>
      <c r="AB40" s="10"/>
      <c r="AC40" s="10"/>
      <c r="AD40" s="10"/>
      <c r="AE40" s="10"/>
      <c r="AF40" s="10"/>
      <c r="AG40" s="10"/>
      <c r="AH40" s="10"/>
      <c r="AI40" s="10">
        <v>6</v>
      </c>
      <c r="AJ40" s="10"/>
      <c r="AK40" s="10"/>
      <c r="AL40" s="10"/>
      <c r="AM40" s="10"/>
      <c r="AN40" s="10"/>
      <c r="AO40" s="10"/>
      <c r="AP40" s="10">
        <v>50</v>
      </c>
      <c r="AQ40" s="10"/>
      <c r="AR40" s="10"/>
      <c r="AS40" s="10">
        <v>100</v>
      </c>
      <c r="AT40" s="10"/>
      <c r="AU40" s="10"/>
      <c r="AV40" s="10"/>
      <c r="AW40" s="10"/>
      <c r="AX40" s="10"/>
      <c r="AY40" s="10"/>
      <c r="AZ40" s="10"/>
      <c r="BA40" s="10"/>
      <c r="BB40" s="10"/>
      <c r="BC40" s="10"/>
      <c r="BD40" s="10"/>
      <c r="BE40" s="10"/>
      <c r="BF40" s="10"/>
      <c r="BG40" s="10"/>
      <c r="BH40" s="10"/>
      <c r="BI40" s="10"/>
      <c r="BJ40" s="10"/>
      <c r="BK40" s="10"/>
      <c r="BL40" s="10"/>
      <c r="BM40" s="10"/>
      <c r="BN40" s="10"/>
      <c r="BO40" s="10"/>
      <c r="BP40" s="10">
        <v>8</v>
      </c>
      <c r="BQ40" s="10"/>
      <c r="BR40" s="10"/>
      <c r="BS40" s="10"/>
      <c r="BT40" s="10"/>
      <c r="BU40" s="10"/>
      <c r="BV40" s="10"/>
      <c r="BW40" s="10"/>
      <c r="BX40" s="10"/>
      <c r="BY40" s="10"/>
      <c r="BZ40" s="10"/>
      <c r="CA40" s="10"/>
      <c r="CB40" s="10"/>
      <c r="CC40" s="10">
        <v>10</v>
      </c>
      <c r="CD40" s="10"/>
      <c r="CE40" s="10"/>
      <c r="CF40" s="10"/>
      <c r="CG40" s="10"/>
      <c r="CH40" s="10"/>
      <c r="CI40" s="10"/>
      <c r="CJ40" s="10">
        <v>10</v>
      </c>
      <c r="CK40" s="10"/>
      <c r="CL40" s="10"/>
      <c r="CM40" s="10"/>
      <c r="CN40" s="10"/>
      <c r="CO40" s="10">
        <v>12</v>
      </c>
      <c r="CP40" s="10"/>
      <c r="CQ40" s="10"/>
      <c r="CR40" s="10"/>
      <c r="CS40" s="10"/>
      <c r="CT40" s="10"/>
      <c r="CU40" s="10"/>
      <c r="CV40" s="10"/>
      <c r="CW40" s="10"/>
      <c r="CX40" s="10"/>
      <c r="CY40" s="10"/>
      <c r="CZ40" s="10"/>
      <c r="DA40" s="10"/>
      <c r="DB40" s="10"/>
      <c r="DC40" s="10"/>
      <c r="DD40" s="10"/>
      <c r="DE40" s="10"/>
      <c r="DF40" s="10">
        <v>10</v>
      </c>
      <c r="DG40" s="10"/>
      <c r="DH40" s="10"/>
      <c r="DI40" s="10">
        <v>1</v>
      </c>
      <c r="DJ40" s="10"/>
      <c r="DK40" s="10">
        <v>3</v>
      </c>
      <c r="DL40" s="10"/>
      <c r="DM40" s="10"/>
      <c r="DN40" s="10"/>
      <c r="DO40" s="10"/>
      <c r="DP40" s="10"/>
      <c r="DQ40" s="10"/>
      <c r="DR40" s="10"/>
      <c r="DS40" s="10"/>
      <c r="DT40" s="10"/>
      <c r="DU40" s="10"/>
      <c r="DV40" s="10"/>
      <c r="DW40" s="10"/>
      <c r="DX40" s="10"/>
      <c r="DY40" s="10"/>
      <c r="DZ40" s="10"/>
      <c r="EA40" s="10">
        <v>16</v>
      </c>
      <c r="EB40" s="10"/>
      <c r="EC40" s="10"/>
      <c r="ED40" s="10"/>
      <c r="EE40" s="10"/>
      <c r="EF40" s="10"/>
      <c r="EG40" s="10"/>
      <c r="EH40" s="10"/>
      <c r="EI40" s="10"/>
      <c r="EJ40" s="10">
        <v>100</v>
      </c>
      <c r="EK40" s="10"/>
      <c r="EL40" s="10"/>
      <c r="EM40" s="10"/>
      <c r="EN40" s="10"/>
      <c r="EO40" s="10"/>
      <c r="EP40" s="10"/>
      <c r="EQ40" s="10"/>
      <c r="ER40" s="10">
        <v>10</v>
      </c>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v>170</v>
      </c>
      <c r="GW40" s="10"/>
      <c r="GX40" s="10"/>
      <c r="GY40" s="10"/>
      <c r="GZ40" s="10">
        <v>60</v>
      </c>
      <c r="HA40" s="10">
        <v>85</v>
      </c>
      <c r="HB40" s="10"/>
      <c r="HC40" s="10"/>
      <c r="HD40" s="10"/>
      <c r="HE40" s="10">
        <v>200</v>
      </c>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v>20</v>
      </c>
      <c r="IH40" s="10"/>
      <c r="II40" s="10"/>
      <c r="IJ40" s="10"/>
      <c r="IK40" s="10"/>
      <c r="IL40" s="10"/>
      <c r="IM40" s="10">
        <v>20</v>
      </c>
      <c r="IN40" s="10"/>
      <c r="IO40" s="10"/>
      <c r="IP40" s="10"/>
      <c r="IQ40" s="10"/>
      <c r="IR40" s="10"/>
      <c r="IS40" s="10"/>
      <c r="IT40" s="10"/>
      <c r="IU40" s="10">
        <v>150</v>
      </c>
      <c r="IV40" s="10"/>
      <c r="IW40" s="10"/>
      <c r="IX40" s="10"/>
      <c r="IY40" s="10"/>
      <c r="IZ40" s="10"/>
      <c r="JA40" s="10"/>
      <c r="JB40" s="10"/>
      <c r="JC40" s="10"/>
      <c r="JD40" s="10"/>
      <c r="JE40" s="10">
        <v>400</v>
      </c>
      <c r="JF40" s="10"/>
      <c r="JG40" s="10"/>
      <c r="JH40" s="10"/>
      <c r="JI40" s="10"/>
      <c r="JJ40" s="10">
        <v>4</v>
      </c>
      <c r="JK40" s="10"/>
      <c r="JL40" s="10"/>
      <c r="JM40" s="10"/>
      <c r="JN40" s="10"/>
      <c r="JO40" s="10">
        <v>1613</v>
      </c>
      <c r="JP40" s="11">
        <v>162590.39999999999</v>
      </c>
      <c r="JQ40" s="11">
        <f t="shared" si="0"/>
        <v>135492</v>
      </c>
      <c r="JR40" s="11">
        <f t="shared" si="1"/>
        <v>135492</v>
      </c>
      <c r="JS40">
        <f t="shared" si="2"/>
        <v>13.549200000000001</v>
      </c>
    </row>
    <row r="41" spans="1:279" ht="51" customHeight="1" thickBot="1" x14ac:dyDescent="0.3">
      <c r="A41" s="7" t="s">
        <v>503</v>
      </c>
      <c r="B41" s="8" t="s">
        <v>500</v>
      </c>
      <c r="C41" s="8" t="s">
        <v>504</v>
      </c>
      <c r="D41" s="9" t="s">
        <v>505</v>
      </c>
      <c r="E41" s="9" t="s">
        <v>311</v>
      </c>
      <c r="F41" s="9">
        <v>79</v>
      </c>
      <c r="G41" s="10"/>
      <c r="H41" s="10"/>
      <c r="I41" s="10"/>
      <c r="J41" s="10"/>
      <c r="K41" s="10"/>
      <c r="L41" s="10"/>
      <c r="M41" s="10"/>
      <c r="N41" s="10"/>
      <c r="O41" s="10"/>
      <c r="P41" s="10"/>
      <c r="Q41" s="10"/>
      <c r="R41" s="10"/>
      <c r="S41" s="10"/>
      <c r="T41" s="10"/>
      <c r="U41" s="10"/>
      <c r="V41" s="10"/>
      <c r="W41" s="10"/>
      <c r="X41" s="10"/>
      <c r="Y41" s="10">
        <v>3</v>
      </c>
      <c r="Z41" s="10"/>
      <c r="AA41" s="10"/>
      <c r="AB41" s="10"/>
      <c r="AC41" s="10"/>
      <c r="AD41" s="10"/>
      <c r="AE41" s="10"/>
      <c r="AF41" s="10"/>
      <c r="AG41" s="10"/>
      <c r="AH41" s="10"/>
      <c r="AI41" s="10"/>
      <c r="AJ41" s="10"/>
      <c r="AK41" s="10"/>
      <c r="AL41" s="10"/>
      <c r="AM41" s="10"/>
      <c r="AN41" s="10"/>
      <c r="AO41" s="10"/>
      <c r="AP41" s="10">
        <v>100</v>
      </c>
      <c r="AQ41" s="10"/>
      <c r="AR41" s="10"/>
      <c r="AS41" s="10"/>
      <c r="AT41" s="10"/>
      <c r="AU41" s="10"/>
      <c r="AV41" s="10"/>
      <c r="AW41" s="10"/>
      <c r="AX41" s="10"/>
      <c r="AY41" s="10"/>
      <c r="AZ41" s="10"/>
      <c r="BA41" s="10"/>
      <c r="BB41" s="10"/>
      <c r="BC41" s="10"/>
      <c r="BD41" s="10"/>
      <c r="BE41" s="10"/>
      <c r="BF41" s="10"/>
      <c r="BG41" s="10">
        <v>1</v>
      </c>
      <c r="BH41" s="10"/>
      <c r="BI41" s="10"/>
      <c r="BJ41" s="10"/>
      <c r="BK41" s="10"/>
      <c r="BL41" s="10"/>
      <c r="BM41" s="10"/>
      <c r="BN41" s="10"/>
      <c r="BO41" s="10"/>
      <c r="BP41" s="10"/>
      <c r="BQ41" s="10"/>
      <c r="BR41" s="10"/>
      <c r="BS41" s="10"/>
      <c r="BT41" s="10"/>
      <c r="BU41" s="10"/>
      <c r="BV41" s="10">
        <v>5</v>
      </c>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v>10</v>
      </c>
      <c r="DJ41" s="10"/>
      <c r="DK41" s="10"/>
      <c r="DL41" s="10"/>
      <c r="DM41" s="10"/>
      <c r="DN41" s="10"/>
      <c r="DO41" s="10"/>
      <c r="DP41" s="10">
        <v>5</v>
      </c>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v>5</v>
      </c>
      <c r="EQ41" s="10"/>
      <c r="ER41" s="10">
        <v>5</v>
      </c>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v>50</v>
      </c>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v>50</v>
      </c>
      <c r="IH41" s="10"/>
      <c r="II41" s="10"/>
      <c r="IJ41" s="10"/>
      <c r="IK41" s="10"/>
      <c r="IL41" s="10"/>
      <c r="IM41" s="10"/>
      <c r="IN41" s="10"/>
      <c r="IO41" s="10"/>
      <c r="IP41" s="10"/>
      <c r="IQ41" s="10"/>
      <c r="IR41" s="10"/>
      <c r="IS41" s="10"/>
      <c r="IT41" s="10"/>
      <c r="IU41" s="10"/>
      <c r="IV41" s="10"/>
      <c r="IW41" s="10"/>
      <c r="IX41" s="10"/>
      <c r="IY41" s="10"/>
      <c r="IZ41" s="10"/>
      <c r="JA41" s="10"/>
      <c r="JB41" s="10"/>
      <c r="JC41" s="10">
        <v>2</v>
      </c>
      <c r="JD41" s="10"/>
      <c r="JE41" s="10"/>
      <c r="JF41" s="10"/>
      <c r="JG41" s="10"/>
      <c r="JH41" s="10"/>
      <c r="JI41" s="10"/>
      <c r="JJ41" s="10"/>
      <c r="JK41" s="10"/>
      <c r="JL41" s="10"/>
      <c r="JM41" s="10"/>
      <c r="JN41" s="10"/>
      <c r="JO41" s="10">
        <v>236</v>
      </c>
      <c r="JP41" s="11">
        <v>22372.799999999999</v>
      </c>
      <c r="JQ41" s="11">
        <f t="shared" si="0"/>
        <v>18644</v>
      </c>
      <c r="JR41" s="11">
        <f t="shared" si="1"/>
        <v>18644</v>
      </c>
      <c r="JS41">
        <f t="shared" si="2"/>
        <v>1.8644000000000001</v>
      </c>
    </row>
    <row r="42" spans="1:279" ht="51" customHeight="1" thickBot="1" x14ac:dyDescent="0.3">
      <c r="A42" s="7" t="s">
        <v>506</v>
      </c>
      <c r="B42" s="8" t="s">
        <v>507</v>
      </c>
      <c r="C42" s="8" t="s">
        <v>508</v>
      </c>
      <c r="D42" s="9" t="s">
        <v>509</v>
      </c>
      <c r="E42" s="9" t="s">
        <v>311</v>
      </c>
      <c r="F42" s="9">
        <v>64</v>
      </c>
      <c r="G42" s="10">
        <v>90</v>
      </c>
      <c r="H42" s="10"/>
      <c r="I42" s="10"/>
      <c r="J42" s="10"/>
      <c r="K42" s="10"/>
      <c r="L42" s="10"/>
      <c r="M42" s="10"/>
      <c r="N42" s="10"/>
      <c r="O42" s="10"/>
      <c r="P42" s="10"/>
      <c r="Q42" s="10"/>
      <c r="R42" s="10"/>
      <c r="S42" s="10"/>
      <c r="T42" s="10"/>
      <c r="U42" s="10">
        <v>20</v>
      </c>
      <c r="V42" s="10"/>
      <c r="W42" s="10"/>
      <c r="X42" s="10"/>
      <c r="Y42" s="10"/>
      <c r="Z42" s="10">
        <v>60</v>
      </c>
      <c r="AA42" s="10"/>
      <c r="AB42" s="10"/>
      <c r="AC42" s="10"/>
      <c r="AD42" s="10"/>
      <c r="AE42" s="10"/>
      <c r="AF42" s="10"/>
      <c r="AG42" s="10"/>
      <c r="AH42" s="10"/>
      <c r="AI42" s="10"/>
      <c r="AJ42" s="10"/>
      <c r="AK42" s="10"/>
      <c r="AL42" s="10"/>
      <c r="AM42" s="10"/>
      <c r="AN42" s="10"/>
      <c r="AO42" s="10"/>
      <c r="AP42" s="10">
        <v>50</v>
      </c>
      <c r="AQ42" s="10"/>
      <c r="AR42" s="10"/>
      <c r="AS42" s="10"/>
      <c r="AT42" s="10"/>
      <c r="AU42" s="10"/>
      <c r="AV42" s="10"/>
      <c r="AW42" s="10"/>
      <c r="AX42" s="10"/>
      <c r="AY42" s="10"/>
      <c r="AZ42" s="10">
        <v>25</v>
      </c>
      <c r="BA42" s="10"/>
      <c r="BB42" s="10">
        <v>2</v>
      </c>
      <c r="BC42" s="10"/>
      <c r="BD42" s="10"/>
      <c r="BE42" s="10"/>
      <c r="BF42" s="10"/>
      <c r="BG42" s="10"/>
      <c r="BH42" s="10"/>
      <c r="BI42" s="10"/>
      <c r="BJ42" s="10"/>
      <c r="BK42" s="10"/>
      <c r="BL42" s="10"/>
      <c r="BM42" s="10"/>
      <c r="BN42" s="10"/>
      <c r="BO42" s="10"/>
      <c r="BP42" s="10">
        <v>8</v>
      </c>
      <c r="BQ42" s="10"/>
      <c r="BR42" s="10"/>
      <c r="BS42" s="10"/>
      <c r="BT42" s="10"/>
      <c r="BU42" s="10">
        <v>10</v>
      </c>
      <c r="BV42" s="10"/>
      <c r="BW42" s="10"/>
      <c r="BX42" s="10"/>
      <c r="BY42" s="10"/>
      <c r="BZ42" s="10"/>
      <c r="CA42" s="10"/>
      <c r="CB42" s="10"/>
      <c r="CC42" s="10">
        <v>10</v>
      </c>
      <c r="CD42" s="10"/>
      <c r="CE42" s="10"/>
      <c r="CF42" s="10"/>
      <c r="CG42" s="10"/>
      <c r="CH42" s="10"/>
      <c r="CI42" s="10"/>
      <c r="CJ42" s="10"/>
      <c r="CK42" s="10"/>
      <c r="CL42" s="10"/>
      <c r="CM42" s="10"/>
      <c r="CN42" s="10">
        <v>3</v>
      </c>
      <c r="CO42" s="10"/>
      <c r="CP42" s="10"/>
      <c r="CQ42" s="10"/>
      <c r="CR42" s="10"/>
      <c r="CS42" s="10"/>
      <c r="CT42" s="10"/>
      <c r="CU42" s="10"/>
      <c r="CV42" s="10"/>
      <c r="CW42" s="10"/>
      <c r="CX42" s="10"/>
      <c r="CY42" s="10"/>
      <c r="CZ42" s="10"/>
      <c r="DA42" s="10"/>
      <c r="DB42" s="10"/>
      <c r="DC42" s="10"/>
      <c r="DD42" s="10"/>
      <c r="DE42" s="10"/>
      <c r="DF42" s="10">
        <v>10</v>
      </c>
      <c r="DG42" s="10"/>
      <c r="DH42" s="10"/>
      <c r="DI42" s="10"/>
      <c r="DJ42" s="10"/>
      <c r="DK42" s="10">
        <v>10</v>
      </c>
      <c r="DL42" s="10"/>
      <c r="DM42" s="10"/>
      <c r="DN42" s="10"/>
      <c r="DO42" s="10"/>
      <c r="DP42" s="10"/>
      <c r="DQ42" s="10"/>
      <c r="DR42" s="10"/>
      <c r="DS42" s="10"/>
      <c r="DT42" s="10"/>
      <c r="DU42" s="10"/>
      <c r="DV42" s="10"/>
      <c r="DW42" s="10"/>
      <c r="DX42" s="10"/>
      <c r="DY42" s="10"/>
      <c r="DZ42" s="10"/>
      <c r="EA42" s="10"/>
      <c r="EB42" s="10">
        <v>20</v>
      </c>
      <c r="EC42" s="10"/>
      <c r="ED42" s="10"/>
      <c r="EE42" s="10"/>
      <c r="EF42" s="10"/>
      <c r="EG42" s="10"/>
      <c r="EH42" s="10"/>
      <c r="EI42" s="10"/>
      <c r="EJ42" s="10">
        <v>60</v>
      </c>
      <c r="EK42" s="10"/>
      <c r="EL42" s="10">
        <v>20</v>
      </c>
      <c r="EM42" s="10"/>
      <c r="EN42" s="10"/>
      <c r="EO42" s="10"/>
      <c r="EP42" s="10"/>
      <c r="EQ42" s="10"/>
      <c r="ER42" s="10"/>
      <c r="ES42" s="10"/>
      <c r="ET42" s="10"/>
      <c r="EU42" s="10">
        <v>10</v>
      </c>
      <c r="EV42" s="10">
        <v>20</v>
      </c>
      <c r="EW42" s="10"/>
      <c r="EX42" s="10"/>
      <c r="EY42" s="10"/>
      <c r="EZ42" s="10"/>
      <c r="FA42" s="10"/>
      <c r="FB42" s="10"/>
      <c r="FC42" s="10"/>
      <c r="FD42" s="10"/>
      <c r="FE42" s="10">
        <v>5</v>
      </c>
      <c r="FF42" s="10"/>
      <c r="FG42" s="10"/>
      <c r="FH42" s="10">
        <v>20</v>
      </c>
      <c r="FI42" s="10"/>
      <c r="FJ42" s="10"/>
      <c r="FK42" s="10"/>
      <c r="FL42" s="10"/>
      <c r="FM42" s="10">
        <v>10</v>
      </c>
      <c r="FN42" s="10"/>
      <c r="FO42" s="10"/>
      <c r="FP42" s="10"/>
      <c r="FQ42" s="10"/>
      <c r="FR42" s="10"/>
      <c r="FS42" s="10"/>
      <c r="FT42" s="10"/>
      <c r="FU42" s="10"/>
      <c r="FV42" s="10"/>
      <c r="FW42" s="10"/>
      <c r="FX42" s="10"/>
      <c r="FY42" s="10"/>
      <c r="FZ42" s="10"/>
      <c r="GA42" s="10"/>
      <c r="GB42" s="10"/>
      <c r="GC42" s="10"/>
      <c r="GD42" s="10"/>
      <c r="GE42" s="10"/>
      <c r="GF42" s="10"/>
      <c r="GG42" s="10"/>
      <c r="GH42" s="10"/>
      <c r="GI42" s="10"/>
      <c r="GJ42" s="10">
        <v>5</v>
      </c>
      <c r="GK42" s="10">
        <v>1</v>
      </c>
      <c r="GL42" s="10"/>
      <c r="GM42" s="10"/>
      <c r="GN42" s="10"/>
      <c r="GO42" s="10"/>
      <c r="GP42" s="10"/>
      <c r="GQ42" s="10"/>
      <c r="GR42" s="10"/>
      <c r="GS42" s="10">
        <v>120</v>
      </c>
      <c r="GT42" s="10"/>
      <c r="GU42" s="10"/>
      <c r="GV42" s="10"/>
      <c r="GW42" s="10"/>
      <c r="GX42" s="10"/>
      <c r="GY42" s="10">
        <v>50</v>
      </c>
      <c r="GZ42" s="10">
        <v>30</v>
      </c>
      <c r="HA42" s="10"/>
      <c r="HB42" s="10"/>
      <c r="HC42" s="10"/>
      <c r="HD42" s="10"/>
      <c r="HE42" s="10"/>
      <c r="HF42" s="10"/>
      <c r="HG42" s="10"/>
      <c r="HH42" s="10"/>
      <c r="HI42" s="10">
        <v>5</v>
      </c>
      <c r="HJ42" s="10">
        <v>50</v>
      </c>
      <c r="HK42" s="10">
        <v>5</v>
      </c>
      <c r="HL42" s="10"/>
      <c r="HM42" s="10"/>
      <c r="HN42" s="10">
        <v>10</v>
      </c>
      <c r="HO42" s="10">
        <v>100</v>
      </c>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v>30</v>
      </c>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v>869</v>
      </c>
      <c r="JP42" s="11">
        <v>66739.199999999997</v>
      </c>
      <c r="JQ42" s="11">
        <f t="shared" si="0"/>
        <v>55616</v>
      </c>
      <c r="JR42" s="11">
        <f t="shared" si="1"/>
        <v>55616</v>
      </c>
      <c r="JS42">
        <f t="shared" si="2"/>
        <v>5.5616000000000003</v>
      </c>
    </row>
    <row r="43" spans="1:279" ht="51" customHeight="1" thickBot="1" x14ac:dyDescent="0.3">
      <c r="A43" s="7" t="s">
        <v>510</v>
      </c>
      <c r="B43" s="8" t="s">
        <v>507</v>
      </c>
      <c r="C43" s="8" t="s">
        <v>511</v>
      </c>
      <c r="D43" s="9" t="s">
        <v>512</v>
      </c>
      <c r="E43" s="9" t="s">
        <v>311</v>
      </c>
      <c r="F43" s="9">
        <v>58</v>
      </c>
      <c r="G43" s="10"/>
      <c r="H43" s="10"/>
      <c r="I43" s="10"/>
      <c r="J43" s="10"/>
      <c r="K43" s="10"/>
      <c r="L43" s="10"/>
      <c r="M43" s="10"/>
      <c r="N43" s="10"/>
      <c r="O43" s="10"/>
      <c r="P43" s="10"/>
      <c r="Q43" s="10"/>
      <c r="R43" s="10"/>
      <c r="S43" s="10"/>
      <c r="T43" s="10"/>
      <c r="U43" s="10"/>
      <c r="V43" s="10"/>
      <c r="W43" s="10"/>
      <c r="X43" s="10"/>
      <c r="Y43" s="10"/>
      <c r="Z43" s="10">
        <v>50</v>
      </c>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v>10</v>
      </c>
      <c r="EB43" s="10"/>
      <c r="EC43" s="10"/>
      <c r="ED43" s="10"/>
      <c r="EE43" s="10">
        <v>4</v>
      </c>
      <c r="EF43" s="10"/>
      <c r="EG43" s="10"/>
      <c r="EH43" s="10"/>
      <c r="EI43" s="10"/>
      <c r="EJ43" s="10"/>
      <c r="EK43" s="10"/>
      <c r="EL43" s="10"/>
      <c r="EM43" s="10"/>
      <c r="EN43" s="10"/>
      <c r="EO43" s="10"/>
      <c r="EP43" s="10">
        <v>5</v>
      </c>
      <c r="EQ43" s="10"/>
      <c r="ER43" s="10"/>
      <c r="ES43" s="10">
        <v>15</v>
      </c>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v>20</v>
      </c>
      <c r="GJ43" s="10"/>
      <c r="GK43" s="10"/>
      <c r="GL43" s="10"/>
      <c r="GM43" s="10"/>
      <c r="GN43" s="10"/>
      <c r="GO43" s="10"/>
      <c r="GP43" s="10"/>
      <c r="GQ43" s="10"/>
      <c r="GR43" s="10"/>
      <c r="GS43" s="10"/>
      <c r="GT43" s="10"/>
      <c r="GU43" s="10"/>
      <c r="GV43" s="10"/>
      <c r="GW43" s="10"/>
      <c r="GX43" s="10"/>
      <c r="GY43" s="10"/>
      <c r="GZ43" s="10">
        <v>50</v>
      </c>
      <c r="HA43" s="10"/>
      <c r="HB43" s="10"/>
      <c r="HC43" s="10"/>
      <c r="HD43" s="10"/>
      <c r="HE43" s="10"/>
      <c r="HF43" s="10"/>
      <c r="HG43" s="10"/>
      <c r="HH43" s="10"/>
      <c r="HI43" s="10">
        <v>10</v>
      </c>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v>164</v>
      </c>
      <c r="JP43" s="11">
        <v>11414.4</v>
      </c>
      <c r="JQ43" s="11">
        <f t="shared" si="0"/>
        <v>9512</v>
      </c>
      <c r="JR43" s="11">
        <f t="shared" si="1"/>
        <v>9512</v>
      </c>
      <c r="JS43">
        <f t="shared" si="2"/>
        <v>0.95120000000000005</v>
      </c>
    </row>
    <row r="44" spans="1:279" ht="51" customHeight="1" thickBot="1" x14ac:dyDescent="0.3">
      <c r="A44" s="7" t="s">
        <v>513</v>
      </c>
      <c r="B44" s="8" t="s">
        <v>514</v>
      </c>
      <c r="C44" s="8" t="s">
        <v>515</v>
      </c>
      <c r="D44" s="9" t="s">
        <v>516</v>
      </c>
      <c r="E44" s="9" t="s">
        <v>311</v>
      </c>
      <c r="F44" s="9">
        <v>54</v>
      </c>
      <c r="G44" s="10">
        <v>120</v>
      </c>
      <c r="H44" s="10"/>
      <c r="I44" s="10"/>
      <c r="J44" s="10"/>
      <c r="K44" s="10"/>
      <c r="L44" s="10"/>
      <c r="M44" s="10"/>
      <c r="N44" s="10"/>
      <c r="O44" s="10"/>
      <c r="P44" s="10"/>
      <c r="Q44" s="10" t="s">
        <v>288</v>
      </c>
      <c r="R44" s="10"/>
      <c r="S44" s="10"/>
      <c r="T44" s="10">
        <v>5</v>
      </c>
      <c r="U44" s="10"/>
      <c r="V44" s="10"/>
      <c r="W44" s="10">
        <v>6</v>
      </c>
      <c r="X44" s="10"/>
      <c r="Y44" s="10">
        <v>2</v>
      </c>
      <c r="Z44" s="10"/>
      <c r="AA44" s="10"/>
      <c r="AB44" s="10"/>
      <c r="AC44" s="10"/>
      <c r="AD44" s="10"/>
      <c r="AE44" s="10"/>
      <c r="AF44" s="10"/>
      <c r="AG44" s="10"/>
      <c r="AH44" s="10"/>
      <c r="AI44" s="10"/>
      <c r="AJ44" s="10">
        <v>10</v>
      </c>
      <c r="AK44" s="10">
        <v>5</v>
      </c>
      <c r="AL44" s="10"/>
      <c r="AM44" s="10"/>
      <c r="AN44" s="10"/>
      <c r="AO44" s="10"/>
      <c r="AP44" s="10"/>
      <c r="AQ44" s="10"/>
      <c r="AR44" s="10"/>
      <c r="AS44" s="10"/>
      <c r="AT44" s="10"/>
      <c r="AU44" s="10"/>
      <c r="AV44" s="10"/>
      <c r="AW44" s="10"/>
      <c r="AX44" s="10"/>
      <c r="AY44" s="10"/>
      <c r="AZ44" s="10"/>
      <c r="BA44" s="10"/>
      <c r="BB44" s="10">
        <v>2</v>
      </c>
      <c r="BC44" s="10">
        <v>10</v>
      </c>
      <c r="BD44" s="10"/>
      <c r="BE44" s="10"/>
      <c r="BF44" s="10"/>
      <c r="BG44" s="10"/>
      <c r="BH44" s="10"/>
      <c r="BI44" s="10"/>
      <c r="BJ44" s="10"/>
      <c r="BK44" s="10"/>
      <c r="BL44" s="10"/>
      <c r="BM44" s="10"/>
      <c r="BN44" s="10">
        <v>20</v>
      </c>
      <c r="BO44" s="10"/>
      <c r="BP44" s="10">
        <v>8</v>
      </c>
      <c r="BQ44" s="10">
        <v>5</v>
      </c>
      <c r="BR44" s="10"/>
      <c r="BS44" s="10">
        <v>15</v>
      </c>
      <c r="BT44" s="10"/>
      <c r="BU44" s="10"/>
      <c r="BV44" s="10">
        <v>5</v>
      </c>
      <c r="BW44" s="10">
        <v>5</v>
      </c>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v>5</v>
      </c>
      <c r="DL44" s="10"/>
      <c r="DM44" s="10"/>
      <c r="DN44" s="10"/>
      <c r="DO44" s="10"/>
      <c r="DP44" s="10">
        <v>5</v>
      </c>
      <c r="DQ44" s="10"/>
      <c r="DR44" s="10">
        <v>10</v>
      </c>
      <c r="DS44" s="10"/>
      <c r="DT44" s="10"/>
      <c r="DU44" s="10"/>
      <c r="DV44" s="10"/>
      <c r="DW44" s="10"/>
      <c r="DX44" s="10"/>
      <c r="DY44" s="10"/>
      <c r="DZ44" s="10"/>
      <c r="EA44" s="10"/>
      <c r="EB44" s="10"/>
      <c r="EC44" s="10"/>
      <c r="ED44" s="10">
        <v>10</v>
      </c>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v>5</v>
      </c>
      <c r="FF44" s="10"/>
      <c r="FG44" s="10"/>
      <c r="FH44" s="10"/>
      <c r="FI44" s="10"/>
      <c r="FJ44" s="10"/>
      <c r="FK44" s="10"/>
      <c r="FL44" s="10"/>
      <c r="FM44" s="10"/>
      <c r="FN44" s="10"/>
      <c r="FO44" s="10">
        <v>15</v>
      </c>
      <c r="FP44" s="10"/>
      <c r="FQ44" s="10"/>
      <c r="FR44" s="10"/>
      <c r="FS44" s="10"/>
      <c r="FT44" s="10"/>
      <c r="FU44" s="10"/>
      <c r="FV44" s="10"/>
      <c r="FW44" s="10"/>
      <c r="FX44" s="10"/>
      <c r="FY44" s="10"/>
      <c r="FZ44" s="10">
        <v>12</v>
      </c>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v>40</v>
      </c>
      <c r="HA44" s="10"/>
      <c r="HB44" s="10"/>
      <c r="HC44" s="10"/>
      <c r="HD44" s="10"/>
      <c r="HE44" s="10"/>
      <c r="HF44" s="10"/>
      <c r="HG44" s="10"/>
      <c r="HH44" s="10"/>
      <c r="HI44" s="10"/>
      <c r="HJ44" s="10">
        <v>12</v>
      </c>
      <c r="HK44" s="10"/>
      <c r="HL44" s="10"/>
      <c r="HM44" s="10"/>
      <c r="HN44" s="10">
        <v>260</v>
      </c>
      <c r="HO44" s="10"/>
      <c r="HP44" s="10"/>
      <c r="HQ44" s="10"/>
      <c r="HR44" s="10"/>
      <c r="HS44" s="10"/>
      <c r="HT44" s="10"/>
      <c r="HU44" s="10"/>
      <c r="HV44" s="10"/>
      <c r="HW44" s="10"/>
      <c r="HX44" s="10"/>
      <c r="HY44" s="10"/>
      <c r="HZ44" s="10"/>
      <c r="IA44" s="10">
        <v>80</v>
      </c>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v>5672</v>
      </c>
      <c r="JP44" s="11">
        <v>367545.59999999998</v>
      </c>
      <c r="JQ44" s="11">
        <f t="shared" si="0"/>
        <v>306288</v>
      </c>
      <c r="JR44" s="11">
        <f t="shared" si="1"/>
        <v>306288</v>
      </c>
      <c r="JS44">
        <f t="shared" si="2"/>
        <v>30.628800000000002</v>
      </c>
    </row>
    <row r="45" spans="1:279" ht="51" customHeight="1" thickBot="1" x14ac:dyDescent="0.3">
      <c r="A45" s="7" t="s">
        <v>517</v>
      </c>
      <c r="B45" s="8" t="s">
        <v>514</v>
      </c>
      <c r="C45" s="8" t="s">
        <v>518</v>
      </c>
      <c r="D45" s="9" t="s">
        <v>519</v>
      </c>
      <c r="E45" s="9" t="s">
        <v>311</v>
      </c>
      <c r="F45" s="9">
        <v>47</v>
      </c>
      <c r="G45" s="10">
        <v>10</v>
      </c>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v>40</v>
      </c>
      <c r="AU45" s="10"/>
      <c r="AV45" s="10"/>
      <c r="AW45" s="10"/>
      <c r="AX45" s="10"/>
      <c r="AY45" s="10"/>
      <c r="AZ45" s="10"/>
      <c r="BA45" s="10">
        <v>10</v>
      </c>
      <c r="BB45" s="10"/>
      <c r="BC45" s="10"/>
      <c r="BD45" s="10"/>
      <c r="BE45" s="10"/>
      <c r="BF45" s="10"/>
      <c r="BG45" s="10">
        <v>2</v>
      </c>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v>100</v>
      </c>
      <c r="CY45" s="10"/>
      <c r="CZ45" s="10"/>
      <c r="DA45" s="10"/>
      <c r="DB45" s="10"/>
      <c r="DC45" s="10"/>
      <c r="DD45" s="10"/>
      <c r="DE45" s="10"/>
      <c r="DF45" s="10"/>
      <c r="DG45" s="10"/>
      <c r="DH45" s="10"/>
      <c r="DI45" s="10"/>
      <c r="DJ45" s="10"/>
      <c r="DK45" s="10">
        <v>5</v>
      </c>
      <c r="DL45" s="10"/>
      <c r="DM45" s="10"/>
      <c r="DN45" s="10"/>
      <c r="DO45" s="10"/>
      <c r="DP45" s="10">
        <v>5</v>
      </c>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v>10</v>
      </c>
      <c r="EQ45" s="10"/>
      <c r="ER45" s="10"/>
      <c r="ES45" s="10"/>
      <c r="ET45" s="10"/>
      <c r="EU45" s="10"/>
      <c r="EV45" s="10"/>
      <c r="EW45" s="10"/>
      <c r="EX45" s="10"/>
      <c r="EY45" s="10"/>
      <c r="EZ45" s="10"/>
      <c r="FA45" s="10"/>
      <c r="FB45" s="10">
        <v>40</v>
      </c>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v>40</v>
      </c>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v>50</v>
      </c>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v>312</v>
      </c>
      <c r="JP45" s="11">
        <v>17596.8</v>
      </c>
      <c r="JQ45" s="11">
        <f t="shared" si="0"/>
        <v>14664</v>
      </c>
      <c r="JR45" s="11">
        <f t="shared" si="1"/>
        <v>14664</v>
      </c>
      <c r="JS45">
        <f t="shared" si="2"/>
        <v>1.4664000000000001</v>
      </c>
    </row>
    <row r="46" spans="1:279" ht="51" customHeight="1" thickBot="1" x14ac:dyDescent="0.3">
      <c r="A46" s="7" t="s">
        <v>520</v>
      </c>
      <c r="B46" s="8" t="s">
        <v>521</v>
      </c>
      <c r="C46" s="8" t="s">
        <v>522</v>
      </c>
      <c r="D46" s="9" t="s">
        <v>523</v>
      </c>
      <c r="E46" s="9" t="s">
        <v>311</v>
      </c>
      <c r="F46" s="9">
        <v>65.7</v>
      </c>
      <c r="G46" s="10">
        <v>10</v>
      </c>
      <c r="H46" s="10"/>
      <c r="I46" s="10"/>
      <c r="J46" s="10"/>
      <c r="K46" s="10"/>
      <c r="L46" s="10"/>
      <c r="M46" s="10"/>
      <c r="N46" s="10"/>
      <c r="O46" s="10"/>
      <c r="P46" s="10"/>
      <c r="Q46" s="10" t="s">
        <v>284</v>
      </c>
      <c r="R46" s="10"/>
      <c r="S46" s="10">
        <v>20</v>
      </c>
      <c r="T46" s="10"/>
      <c r="U46" s="10"/>
      <c r="V46" s="10"/>
      <c r="W46" s="10"/>
      <c r="X46" s="10"/>
      <c r="Y46" s="10"/>
      <c r="Z46" s="10">
        <v>80</v>
      </c>
      <c r="AA46" s="10">
        <v>20</v>
      </c>
      <c r="AB46" s="10"/>
      <c r="AC46" s="10">
        <v>20</v>
      </c>
      <c r="AD46" s="10">
        <v>5</v>
      </c>
      <c r="AE46" s="10">
        <v>5</v>
      </c>
      <c r="AF46" s="10"/>
      <c r="AG46" s="10"/>
      <c r="AH46" s="10"/>
      <c r="AI46" s="10"/>
      <c r="AJ46" s="10"/>
      <c r="AK46" s="10"/>
      <c r="AL46" s="10"/>
      <c r="AM46" s="10"/>
      <c r="AN46" s="10"/>
      <c r="AO46" s="10"/>
      <c r="AP46" s="10">
        <v>50</v>
      </c>
      <c r="AQ46" s="10">
        <v>500</v>
      </c>
      <c r="AR46" s="10">
        <v>240</v>
      </c>
      <c r="AS46" s="10"/>
      <c r="AT46" s="10"/>
      <c r="AU46" s="10"/>
      <c r="AV46" s="10"/>
      <c r="AW46" s="10"/>
      <c r="AX46" s="10"/>
      <c r="AY46" s="10"/>
      <c r="AZ46" s="10"/>
      <c r="BA46" s="10"/>
      <c r="BB46" s="10">
        <v>2</v>
      </c>
      <c r="BC46" s="10"/>
      <c r="BD46" s="10"/>
      <c r="BE46" s="10"/>
      <c r="BF46" s="10"/>
      <c r="BG46" s="10"/>
      <c r="BH46" s="10"/>
      <c r="BI46" s="10"/>
      <c r="BJ46" s="10"/>
      <c r="BK46" s="10"/>
      <c r="BL46" s="10"/>
      <c r="BM46" s="10"/>
      <c r="BN46" s="10"/>
      <c r="BO46" s="10"/>
      <c r="BP46" s="10">
        <v>8</v>
      </c>
      <c r="BQ46" s="10"/>
      <c r="BR46" s="10"/>
      <c r="BS46" s="10"/>
      <c r="BT46" s="10"/>
      <c r="BU46" s="10"/>
      <c r="BV46" s="10"/>
      <c r="BW46" s="10"/>
      <c r="BX46" s="10"/>
      <c r="BY46" s="10"/>
      <c r="BZ46" s="10"/>
      <c r="CA46" s="10"/>
      <c r="CB46" s="10">
        <v>5</v>
      </c>
      <c r="CC46" s="10">
        <v>10</v>
      </c>
      <c r="CD46" s="10"/>
      <c r="CE46" s="10"/>
      <c r="CF46" s="10"/>
      <c r="CG46" s="10"/>
      <c r="CH46" s="10"/>
      <c r="CI46" s="10"/>
      <c r="CJ46" s="10">
        <v>10</v>
      </c>
      <c r="CK46" s="10"/>
      <c r="CL46" s="10"/>
      <c r="CM46" s="10"/>
      <c r="CN46" s="10"/>
      <c r="CO46" s="10"/>
      <c r="CP46" s="10"/>
      <c r="CQ46" s="10"/>
      <c r="CR46" s="10"/>
      <c r="CS46" s="10"/>
      <c r="CT46" s="10"/>
      <c r="CU46" s="10">
        <v>10</v>
      </c>
      <c r="CV46" s="10"/>
      <c r="CW46" s="10">
        <v>10</v>
      </c>
      <c r="CX46" s="10"/>
      <c r="CY46" s="10"/>
      <c r="CZ46" s="10"/>
      <c r="DA46" s="10"/>
      <c r="DB46" s="10"/>
      <c r="DC46" s="10"/>
      <c r="DD46" s="10"/>
      <c r="DE46" s="10"/>
      <c r="DF46" s="10">
        <v>10</v>
      </c>
      <c r="DG46" s="10"/>
      <c r="DH46" s="10"/>
      <c r="DI46" s="10"/>
      <c r="DJ46" s="10"/>
      <c r="DK46" s="10">
        <v>10</v>
      </c>
      <c r="DL46" s="10"/>
      <c r="DM46" s="10"/>
      <c r="DN46" s="10"/>
      <c r="DO46" s="10"/>
      <c r="DP46" s="10"/>
      <c r="DQ46" s="10"/>
      <c r="DR46" s="10">
        <v>10</v>
      </c>
      <c r="DS46" s="10"/>
      <c r="DT46" s="10"/>
      <c r="DU46" s="10"/>
      <c r="DV46" s="10"/>
      <c r="DW46" s="10">
        <v>2</v>
      </c>
      <c r="DX46" s="10"/>
      <c r="DY46" s="10"/>
      <c r="DZ46" s="10">
        <v>5</v>
      </c>
      <c r="EA46" s="10">
        <v>15</v>
      </c>
      <c r="EB46" s="10"/>
      <c r="EC46" s="10"/>
      <c r="ED46" s="10"/>
      <c r="EE46" s="10"/>
      <c r="EF46" s="10"/>
      <c r="EG46" s="10"/>
      <c r="EH46" s="10"/>
      <c r="EI46" s="10"/>
      <c r="EJ46" s="10"/>
      <c r="EK46" s="10"/>
      <c r="EL46" s="10"/>
      <c r="EM46" s="10"/>
      <c r="EN46" s="10"/>
      <c r="EO46" s="10"/>
      <c r="EP46" s="10"/>
      <c r="EQ46" s="10"/>
      <c r="ER46" s="10">
        <v>10</v>
      </c>
      <c r="ES46" s="10"/>
      <c r="ET46" s="10"/>
      <c r="EU46" s="10"/>
      <c r="EV46" s="10"/>
      <c r="EW46" s="10"/>
      <c r="EX46" s="10">
        <v>15</v>
      </c>
      <c r="EY46" s="10"/>
      <c r="EZ46" s="10"/>
      <c r="FA46" s="10"/>
      <c r="FB46" s="10"/>
      <c r="FC46" s="10"/>
      <c r="FD46" s="10"/>
      <c r="FE46" s="10">
        <v>5</v>
      </c>
      <c r="FF46" s="10"/>
      <c r="FG46" s="10"/>
      <c r="FH46" s="10"/>
      <c r="FI46" s="10"/>
      <c r="FJ46" s="10"/>
      <c r="FK46" s="10"/>
      <c r="FL46" s="10"/>
      <c r="FM46" s="10">
        <v>10</v>
      </c>
      <c r="FN46" s="10"/>
      <c r="FO46" s="10">
        <v>15</v>
      </c>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v>20</v>
      </c>
      <c r="GX46" s="10"/>
      <c r="GY46" s="10">
        <v>50</v>
      </c>
      <c r="GZ46" s="10">
        <v>100</v>
      </c>
      <c r="HA46" s="10"/>
      <c r="HB46" s="10"/>
      <c r="HC46" s="10"/>
      <c r="HD46" s="10"/>
      <c r="HE46" s="10"/>
      <c r="HF46" s="10">
        <v>5</v>
      </c>
      <c r="HG46" s="10">
        <v>100</v>
      </c>
      <c r="HH46" s="10"/>
      <c r="HI46" s="10"/>
      <c r="HJ46" s="10">
        <v>50</v>
      </c>
      <c r="HK46" s="10"/>
      <c r="HL46" s="10"/>
      <c r="HM46" s="10"/>
      <c r="HN46" s="10">
        <v>105</v>
      </c>
      <c r="HO46" s="10"/>
      <c r="HP46" s="10">
        <v>280</v>
      </c>
      <c r="HQ46" s="10"/>
      <c r="HR46" s="10"/>
      <c r="HS46" s="10"/>
      <c r="HT46" s="10"/>
      <c r="HU46" s="10"/>
      <c r="HV46" s="10"/>
      <c r="HW46" s="10"/>
      <c r="HX46" s="10"/>
      <c r="HY46" s="10"/>
      <c r="HZ46" s="10"/>
      <c r="IA46" s="10"/>
      <c r="IB46" s="10"/>
      <c r="IC46" s="10"/>
      <c r="ID46" s="10"/>
      <c r="IE46" s="10">
        <v>208</v>
      </c>
      <c r="IF46" s="10"/>
      <c r="IG46" s="10"/>
      <c r="IH46" s="10"/>
      <c r="II46" s="10">
        <v>50</v>
      </c>
      <c r="IJ46" s="10"/>
      <c r="IK46" s="10"/>
      <c r="IL46" s="10">
        <v>50</v>
      </c>
      <c r="IM46" s="10"/>
      <c r="IN46" s="10"/>
      <c r="IO46" s="10"/>
      <c r="IP46" s="10"/>
      <c r="IQ46" s="10">
        <v>100</v>
      </c>
      <c r="IR46" s="10"/>
      <c r="IS46" s="10"/>
      <c r="IT46" s="10"/>
      <c r="IU46" s="10"/>
      <c r="IV46" s="10"/>
      <c r="IW46" s="10"/>
      <c r="IX46" s="10"/>
      <c r="IY46" s="10"/>
      <c r="IZ46" s="10"/>
      <c r="JA46" s="10">
        <v>40</v>
      </c>
      <c r="JB46" s="10"/>
      <c r="JC46" s="10">
        <v>2</v>
      </c>
      <c r="JD46" s="10"/>
      <c r="JE46" s="10"/>
      <c r="JF46" s="10"/>
      <c r="JG46" s="10"/>
      <c r="JH46" s="10"/>
      <c r="JI46" s="10"/>
      <c r="JJ46" s="10"/>
      <c r="JK46" s="10"/>
      <c r="JL46" s="10"/>
      <c r="JM46" s="10"/>
      <c r="JN46" s="10"/>
      <c r="JO46" s="10">
        <v>3272</v>
      </c>
      <c r="JP46" s="11">
        <v>257964.48</v>
      </c>
      <c r="JQ46" s="11">
        <f t="shared" si="0"/>
        <v>214970.40000000002</v>
      </c>
      <c r="JR46" s="11">
        <f t="shared" si="1"/>
        <v>214970.40000000002</v>
      </c>
      <c r="JS46">
        <f t="shared" si="2"/>
        <v>21.497040000000002</v>
      </c>
    </row>
    <row r="47" spans="1:279" ht="51" customHeight="1" thickBot="1" x14ac:dyDescent="0.3">
      <c r="A47" s="7" t="s">
        <v>524</v>
      </c>
      <c r="B47" s="8" t="s">
        <v>521</v>
      </c>
      <c r="C47" s="8" t="s">
        <v>525</v>
      </c>
      <c r="D47" s="9" t="s">
        <v>526</v>
      </c>
      <c r="E47" s="9" t="s">
        <v>311</v>
      </c>
      <c r="F47" s="9">
        <v>65.7</v>
      </c>
      <c r="G47" s="10"/>
      <c r="H47" s="10"/>
      <c r="I47" s="10"/>
      <c r="J47" s="10"/>
      <c r="K47" s="10"/>
      <c r="L47" s="10"/>
      <c r="M47" s="10"/>
      <c r="N47" s="10"/>
      <c r="O47" s="10"/>
      <c r="P47" s="10"/>
      <c r="Q47" s="10"/>
      <c r="R47" s="10"/>
      <c r="S47" s="10">
        <v>50</v>
      </c>
      <c r="T47" s="10"/>
      <c r="U47" s="10"/>
      <c r="V47" s="10"/>
      <c r="W47" s="10"/>
      <c r="X47" s="10"/>
      <c r="Y47" s="10"/>
      <c r="Z47" s="10"/>
      <c r="AA47" s="10"/>
      <c r="AB47" s="10"/>
      <c r="AC47" s="10"/>
      <c r="AD47" s="10"/>
      <c r="AE47" s="10">
        <v>10</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v>20</v>
      </c>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v>40</v>
      </c>
      <c r="GC47" s="10"/>
      <c r="GD47" s="10"/>
      <c r="GE47" s="10">
        <v>20</v>
      </c>
      <c r="GF47" s="10"/>
      <c r="GG47" s="10"/>
      <c r="GH47" s="10"/>
      <c r="GI47" s="10"/>
      <c r="GJ47" s="10"/>
      <c r="GK47" s="10"/>
      <c r="GL47" s="10"/>
      <c r="GM47" s="10"/>
      <c r="GN47" s="10"/>
      <c r="GO47" s="10"/>
      <c r="GP47" s="10"/>
      <c r="GQ47" s="10"/>
      <c r="GR47" s="10"/>
      <c r="GS47" s="10"/>
      <c r="GT47" s="10"/>
      <c r="GU47" s="10"/>
      <c r="GV47" s="10"/>
      <c r="GW47" s="10"/>
      <c r="GX47" s="10"/>
      <c r="GY47" s="10"/>
      <c r="GZ47" s="10">
        <v>30</v>
      </c>
      <c r="HA47" s="10"/>
      <c r="HB47" s="10"/>
      <c r="HC47" s="10"/>
      <c r="HD47" s="10"/>
      <c r="HE47" s="10"/>
      <c r="HF47" s="10"/>
      <c r="HG47" s="10">
        <v>200</v>
      </c>
      <c r="HH47" s="10"/>
      <c r="HI47" s="10"/>
      <c r="HJ47" s="10"/>
      <c r="HK47" s="10"/>
      <c r="HL47" s="10"/>
      <c r="HM47" s="10"/>
      <c r="HN47" s="10"/>
      <c r="HO47" s="10"/>
      <c r="HP47" s="10"/>
      <c r="HQ47" s="10"/>
      <c r="HR47" s="10"/>
      <c r="HS47" s="10"/>
      <c r="HT47" s="10"/>
      <c r="HU47" s="10"/>
      <c r="HV47" s="10" t="s">
        <v>284</v>
      </c>
      <c r="HW47" s="10"/>
      <c r="HX47" s="10"/>
      <c r="HY47" s="10"/>
      <c r="HZ47" s="10"/>
      <c r="IA47" s="10"/>
      <c r="IB47" s="10"/>
      <c r="IC47" s="10"/>
      <c r="ID47" s="10"/>
      <c r="IE47" s="10"/>
      <c r="IF47" s="10"/>
      <c r="IG47" s="10"/>
      <c r="IH47" s="10"/>
      <c r="II47" s="10"/>
      <c r="IJ47" s="10"/>
      <c r="IK47" s="10"/>
      <c r="IL47" s="10"/>
      <c r="IM47" s="10"/>
      <c r="IN47" s="10"/>
      <c r="IO47" s="10"/>
      <c r="IP47" s="10"/>
      <c r="IQ47" s="10">
        <v>50</v>
      </c>
      <c r="IR47" s="10"/>
      <c r="IS47" s="10">
        <v>100</v>
      </c>
      <c r="IT47" s="10"/>
      <c r="IU47" s="10"/>
      <c r="IV47" s="10">
        <v>200</v>
      </c>
      <c r="IW47" s="10"/>
      <c r="IX47" s="10"/>
      <c r="IY47" s="10"/>
      <c r="IZ47" s="10"/>
      <c r="JA47" s="10"/>
      <c r="JB47" s="10"/>
      <c r="JC47" s="10"/>
      <c r="JD47" s="10"/>
      <c r="JE47" s="10"/>
      <c r="JF47" s="10"/>
      <c r="JG47" s="10"/>
      <c r="JH47" s="10"/>
      <c r="JI47" s="10"/>
      <c r="JJ47" s="10"/>
      <c r="JK47" s="10"/>
      <c r="JL47" s="10"/>
      <c r="JM47" s="10"/>
      <c r="JN47" s="10"/>
      <c r="JO47" s="10">
        <v>1720</v>
      </c>
      <c r="JP47" s="11">
        <v>135604.79999999999</v>
      </c>
      <c r="JQ47" s="11">
        <f t="shared" si="0"/>
        <v>113004</v>
      </c>
      <c r="JR47" s="11">
        <f t="shared" si="1"/>
        <v>113004</v>
      </c>
      <c r="JS47">
        <f t="shared" si="2"/>
        <v>11.3004</v>
      </c>
    </row>
    <row r="48" spans="1:279" ht="51" customHeight="1" thickBot="1" x14ac:dyDescent="0.3">
      <c r="A48" s="7">
        <v>22</v>
      </c>
      <c r="B48" s="8" t="s">
        <v>527</v>
      </c>
      <c r="C48" s="8" t="s">
        <v>528</v>
      </c>
      <c r="D48" s="9" t="s">
        <v>529</v>
      </c>
      <c r="E48" s="9" t="s">
        <v>530</v>
      </c>
      <c r="F48" s="9">
        <v>0.8</v>
      </c>
      <c r="G48" s="10">
        <v>200</v>
      </c>
      <c r="H48" s="10"/>
      <c r="I48" s="10"/>
      <c r="J48" s="10"/>
      <c r="K48" s="10"/>
      <c r="L48" s="10"/>
      <c r="M48" s="10"/>
      <c r="N48" s="10"/>
      <c r="O48" s="10"/>
      <c r="P48" s="10"/>
      <c r="Q48" s="10">
        <v>300</v>
      </c>
      <c r="R48" s="10"/>
      <c r="S48" s="10"/>
      <c r="T48" s="10">
        <v>50</v>
      </c>
      <c r="U48" s="10"/>
      <c r="V48" s="10"/>
      <c r="W48" s="10"/>
      <c r="X48" s="10"/>
      <c r="Y48" s="10"/>
      <c r="Z48" s="10"/>
      <c r="AA48" s="10"/>
      <c r="AB48" s="10"/>
      <c r="AC48" s="10" t="s">
        <v>321</v>
      </c>
      <c r="AD48" s="10" t="s">
        <v>371</v>
      </c>
      <c r="AE48" s="10"/>
      <c r="AF48" s="10"/>
      <c r="AG48" s="10"/>
      <c r="AH48" s="10"/>
      <c r="AI48" s="10"/>
      <c r="AJ48" s="10"/>
      <c r="AK48" s="10"/>
      <c r="AL48" s="10"/>
      <c r="AM48" s="10"/>
      <c r="AN48" s="10"/>
      <c r="AO48" s="10"/>
      <c r="AP48" s="10"/>
      <c r="AQ48" s="10" t="s">
        <v>294</v>
      </c>
      <c r="AR48" s="10"/>
      <c r="AS48" s="10"/>
      <c r="AT48" s="10"/>
      <c r="AU48" s="10"/>
      <c r="AV48" s="10"/>
      <c r="AW48" s="10">
        <v>100</v>
      </c>
      <c r="AX48" s="10"/>
      <c r="AY48" s="10"/>
      <c r="AZ48" s="10" t="s">
        <v>320</v>
      </c>
      <c r="BA48" s="10"/>
      <c r="BB48" s="10"/>
      <c r="BC48" s="10"/>
      <c r="BD48" s="10"/>
      <c r="BE48" s="10"/>
      <c r="BF48" s="10"/>
      <c r="BG48" s="10"/>
      <c r="BH48" s="10"/>
      <c r="BI48" s="10"/>
      <c r="BJ48" s="10"/>
      <c r="BK48" s="10"/>
      <c r="BL48" s="10"/>
      <c r="BM48" s="10"/>
      <c r="BN48" s="10"/>
      <c r="BO48" s="10"/>
      <c r="BP48" s="10">
        <v>800</v>
      </c>
      <c r="BQ48" s="10"/>
      <c r="BR48" s="10"/>
      <c r="BS48" s="10">
        <v>600</v>
      </c>
      <c r="BT48" s="10"/>
      <c r="BU48" s="10">
        <v>200</v>
      </c>
      <c r="BV48" s="10"/>
      <c r="BW48" s="10"/>
      <c r="BX48" s="10"/>
      <c r="BY48" s="10"/>
      <c r="BZ48" s="10"/>
      <c r="CA48" s="10"/>
      <c r="CB48" s="10"/>
      <c r="CC48" s="10"/>
      <c r="CD48" s="10"/>
      <c r="CE48" s="10"/>
      <c r="CF48" s="10"/>
      <c r="CG48" s="10"/>
      <c r="CH48" s="10"/>
      <c r="CI48" s="10"/>
      <c r="CJ48" s="10" t="s">
        <v>284</v>
      </c>
      <c r="CK48" s="10"/>
      <c r="CL48" s="10"/>
      <c r="CM48" s="10"/>
      <c r="CN48" s="10">
        <v>300</v>
      </c>
      <c r="CO48" s="10"/>
      <c r="CP48" s="10">
        <v>200</v>
      </c>
      <c r="CQ48" s="10"/>
      <c r="CR48" s="10"/>
      <c r="CS48" s="10"/>
      <c r="CT48" s="10"/>
      <c r="CU48" s="10"/>
      <c r="CV48" s="10"/>
      <c r="CW48" s="10"/>
      <c r="CX48" s="10"/>
      <c r="CY48" s="10"/>
      <c r="CZ48" s="10"/>
      <c r="DA48" s="10"/>
      <c r="DB48" s="10"/>
      <c r="DC48" s="10" t="s">
        <v>284</v>
      </c>
      <c r="DD48" s="10"/>
      <c r="DE48" s="10"/>
      <c r="DF48" s="10"/>
      <c r="DG48" s="10"/>
      <c r="DH48" s="10"/>
      <c r="DI48" s="10"/>
      <c r="DJ48" s="10"/>
      <c r="DK48" s="10"/>
      <c r="DL48" s="10"/>
      <c r="DM48" s="10"/>
      <c r="DN48" s="10"/>
      <c r="DO48" s="10"/>
      <c r="DP48" s="10"/>
      <c r="DQ48" s="10"/>
      <c r="DR48" s="10" t="s">
        <v>284</v>
      </c>
      <c r="DS48" s="10"/>
      <c r="DT48" s="10"/>
      <c r="DU48" s="10"/>
      <c r="DV48" s="10"/>
      <c r="DW48" s="10"/>
      <c r="DX48" s="10"/>
      <c r="DY48" s="10"/>
      <c r="DZ48" s="10"/>
      <c r="EA48" s="10"/>
      <c r="EB48" s="10"/>
      <c r="EC48" s="10"/>
      <c r="ED48" s="10"/>
      <c r="EE48" s="10"/>
      <c r="EF48" s="10"/>
      <c r="EG48" s="10"/>
      <c r="EH48" s="10"/>
      <c r="EI48" s="10"/>
      <c r="EJ48" s="10"/>
      <c r="EK48" s="10"/>
      <c r="EL48" s="10">
        <v>500</v>
      </c>
      <c r="EM48" s="10"/>
      <c r="EN48" s="10"/>
      <c r="EO48" s="10"/>
      <c r="EP48" s="10"/>
      <c r="EQ48" s="10"/>
      <c r="ER48" s="10"/>
      <c r="ES48" s="10"/>
      <c r="ET48" s="10"/>
      <c r="EU48" s="10">
        <v>500</v>
      </c>
      <c r="EV48" s="10"/>
      <c r="EW48" s="10"/>
      <c r="EX48" s="10"/>
      <c r="EY48" s="10"/>
      <c r="EZ48" s="10"/>
      <c r="FA48" s="10"/>
      <c r="FB48" s="10"/>
      <c r="FC48" s="10"/>
      <c r="FD48" s="10"/>
      <c r="FE48" s="10"/>
      <c r="FF48" s="10" t="s">
        <v>320</v>
      </c>
      <c r="FG48" s="10"/>
      <c r="FH48" s="10" t="s">
        <v>286</v>
      </c>
      <c r="FI48" s="10"/>
      <c r="FJ48" s="10"/>
      <c r="FK48" s="10"/>
      <c r="FL48" s="10"/>
      <c r="FM48" s="10" t="s">
        <v>284</v>
      </c>
      <c r="FN48" s="10" t="s">
        <v>294</v>
      </c>
      <c r="FO48" s="10" t="s">
        <v>320</v>
      </c>
      <c r="FP48" s="10">
        <v>30</v>
      </c>
      <c r="FQ48" s="10"/>
      <c r="FR48" s="10"/>
      <c r="FS48" s="10"/>
      <c r="FT48" s="10"/>
      <c r="FU48" s="10" t="s">
        <v>288</v>
      </c>
      <c r="FV48" s="10"/>
      <c r="FW48" s="10"/>
      <c r="FX48" s="10"/>
      <c r="FY48" s="10"/>
      <c r="FZ48" s="10"/>
      <c r="GA48" s="10"/>
      <c r="GB48" s="10" t="s">
        <v>284</v>
      </c>
      <c r="GC48" s="10"/>
      <c r="GD48" s="10"/>
      <c r="GE48" s="10"/>
      <c r="GF48" s="10"/>
      <c r="GG48" s="10"/>
      <c r="GH48" s="10"/>
      <c r="GI48" s="10"/>
      <c r="GJ48" s="10"/>
      <c r="GK48" s="10"/>
      <c r="GL48" s="10"/>
      <c r="GM48" s="10"/>
      <c r="GN48" s="10"/>
      <c r="GO48" s="10"/>
      <c r="GP48" s="10"/>
      <c r="GQ48" s="10"/>
      <c r="GR48" s="10"/>
      <c r="GS48" s="10"/>
      <c r="GT48" s="10" t="s">
        <v>294</v>
      </c>
      <c r="GU48" s="10"/>
      <c r="GV48" s="10" t="s">
        <v>531</v>
      </c>
      <c r="GW48" s="10"/>
      <c r="GX48" s="10"/>
      <c r="GY48" s="10" t="s">
        <v>323</v>
      </c>
      <c r="GZ48" s="10" t="s">
        <v>300</v>
      </c>
      <c r="HA48" s="10" t="s">
        <v>293</v>
      </c>
      <c r="HB48" s="10"/>
      <c r="HC48" s="10"/>
      <c r="HD48" s="10"/>
      <c r="HE48" s="10"/>
      <c r="HF48" s="10"/>
      <c r="HG48" s="10"/>
      <c r="HH48" s="10"/>
      <c r="HI48" s="10">
        <v>100</v>
      </c>
      <c r="HJ48" s="10" t="s">
        <v>294</v>
      </c>
      <c r="HK48" s="10" t="s">
        <v>320</v>
      </c>
      <c r="HL48" s="10"/>
      <c r="HM48" s="10" t="s">
        <v>328</v>
      </c>
      <c r="HN48" s="10" t="s">
        <v>399</v>
      </c>
      <c r="HO48" s="10"/>
      <c r="HP48" s="10"/>
      <c r="HQ48" s="10"/>
      <c r="HR48" s="10"/>
      <c r="HS48" s="10"/>
      <c r="HT48" s="10"/>
      <c r="HU48" s="10"/>
      <c r="HV48" s="10" t="s">
        <v>304</v>
      </c>
      <c r="HW48" s="10"/>
      <c r="HX48" s="10"/>
      <c r="HY48" s="10"/>
      <c r="HZ48" s="10"/>
      <c r="IA48" s="10"/>
      <c r="IB48" s="10" t="s">
        <v>294</v>
      </c>
      <c r="IC48" s="10"/>
      <c r="ID48" s="10"/>
      <c r="IE48" s="10"/>
      <c r="IF48" s="10"/>
      <c r="IG48" s="10"/>
      <c r="IH48" s="10"/>
      <c r="II48" s="10"/>
      <c r="IJ48" s="10"/>
      <c r="IK48" s="10"/>
      <c r="IL48" s="10"/>
      <c r="IM48" s="10"/>
      <c r="IN48" s="10"/>
      <c r="IO48" s="10"/>
      <c r="IP48" s="10"/>
      <c r="IQ48" s="10"/>
      <c r="IR48" s="10"/>
      <c r="IS48" s="10"/>
      <c r="IT48" s="10"/>
      <c r="IU48" s="10">
        <v>500</v>
      </c>
      <c r="IV48" s="10"/>
      <c r="IW48" s="10"/>
      <c r="IX48" s="10"/>
      <c r="IY48" s="10"/>
      <c r="IZ48" s="10"/>
      <c r="JA48" s="10"/>
      <c r="JB48" s="10"/>
      <c r="JC48" s="10"/>
      <c r="JD48" s="10"/>
      <c r="JE48" s="10" t="s">
        <v>289</v>
      </c>
      <c r="JF48" s="10"/>
      <c r="JG48" s="10"/>
      <c r="JH48" s="10"/>
      <c r="JI48" s="10"/>
      <c r="JJ48" s="10"/>
      <c r="JK48" s="10"/>
      <c r="JL48" s="10"/>
      <c r="JM48" s="10"/>
      <c r="JN48" s="10"/>
      <c r="JO48" s="10">
        <v>487280</v>
      </c>
      <c r="JP48" s="11">
        <v>467788.79999999999</v>
      </c>
      <c r="JQ48" s="11">
        <f t="shared" si="0"/>
        <v>389824</v>
      </c>
      <c r="JR48" s="11">
        <f t="shared" si="1"/>
        <v>389824</v>
      </c>
      <c r="JS48">
        <f t="shared" si="2"/>
        <v>38.982399999999998</v>
      </c>
    </row>
    <row r="49" spans="1:279" ht="51" customHeight="1" thickBot="1" x14ac:dyDescent="0.3">
      <c r="A49" s="7">
        <v>23</v>
      </c>
      <c r="B49" s="8" t="s">
        <v>532</v>
      </c>
      <c r="C49" s="8" t="s">
        <v>533</v>
      </c>
      <c r="D49" s="9" t="s">
        <v>534</v>
      </c>
      <c r="E49" s="9" t="s">
        <v>530</v>
      </c>
      <c r="F49" s="9">
        <v>0.8</v>
      </c>
      <c r="G49" s="10"/>
      <c r="H49" s="10"/>
      <c r="I49" s="10"/>
      <c r="J49" s="10"/>
      <c r="K49" s="10"/>
      <c r="L49" s="10"/>
      <c r="M49" s="10"/>
      <c r="N49" s="10"/>
      <c r="O49" s="10" t="s">
        <v>284</v>
      </c>
      <c r="P49" s="10"/>
      <c r="Q49" s="10"/>
      <c r="R49" s="10"/>
      <c r="S49" s="10" t="s">
        <v>284</v>
      </c>
      <c r="T49" s="10"/>
      <c r="U49" s="10"/>
      <c r="V49" s="10"/>
      <c r="W49" s="10"/>
      <c r="X49" s="10"/>
      <c r="Y49" s="10"/>
      <c r="Z49" s="10"/>
      <c r="AA49" s="10"/>
      <c r="AB49" s="10"/>
      <c r="AC49" s="10"/>
      <c r="AD49" s="10"/>
      <c r="AE49" s="10"/>
      <c r="AF49" s="10">
        <v>400</v>
      </c>
      <c r="AG49" s="10"/>
      <c r="AH49" s="10"/>
      <c r="AI49" s="10"/>
      <c r="AJ49" s="10"/>
      <c r="AK49" s="10"/>
      <c r="AL49" s="10"/>
      <c r="AM49" s="10"/>
      <c r="AN49" s="10"/>
      <c r="AO49" s="10"/>
      <c r="AP49" s="10"/>
      <c r="AQ49" s="10" t="s">
        <v>294</v>
      </c>
      <c r="AR49" s="10"/>
      <c r="AS49" s="10"/>
      <c r="AT49" s="10"/>
      <c r="AU49" s="10"/>
      <c r="AV49" s="10"/>
      <c r="AW49" s="10">
        <v>100</v>
      </c>
      <c r="AX49" s="10"/>
      <c r="AY49" s="10"/>
      <c r="AZ49" s="10"/>
      <c r="BA49" s="10"/>
      <c r="BB49" s="10"/>
      <c r="BC49" s="10"/>
      <c r="BD49" s="10"/>
      <c r="BE49" s="10"/>
      <c r="BF49" s="10"/>
      <c r="BG49" s="10"/>
      <c r="BH49" s="10"/>
      <c r="BI49" s="10"/>
      <c r="BJ49" s="10"/>
      <c r="BK49" s="10"/>
      <c r="BL49" s="10"/>
      <c r="BM49" s="10"/>
      <c r="BN49" s="10"/>
      <c r="BO49" s="10"/>
      <c r="BP49" s="10">
        <v>800</v>
      </c>
      <c r="BQ49" s="10">
        <v>500</v>
      </c>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v>200</v>
      </c>
      <c r="CQ49" s="10"/>
      <c r="CR49" s="10"/>
      <c r="CS49" s="10"/>
      <c r="CT49" s="10"/>
      <c r="CU49" s="10"/>
      <c r="CV49" s="10"/>
      <c r="CW49" s="10"/>
      <c r="CX49" s="10"/>
      <c r="CY49" s="10"/>
      <c r="CZ49" s="10"/>
      <c r="DA49" s="10"/>
      <c r="DB49" s="10"/>
      <c r="DC49" s="10" t="s">
        <v>284</v>
      </c>
      <c r="DD49" s="10"/>
      <c r="DE49" s="10"/>
      <c r="DF49" s="10"/>
      <c r="DG49" s="10"/>
      <c r="DH49" s="10"/>
      <c r="DI49" s="10"/>
      <c r="DJ49" s="10"/>
      <c r="DK49" s="10">
        <v>200</v>
      </c>
      <c r="DL49" s="10">
        <v>500</v>
      </c>
      <c r="DM49" s="10"/>
      <c r="DN49" s="10"/>
      <c r="DO49" s="10"/>
      <c r="DP49" s="10"/>
      <c r="DQ49" s="10"/>
      <c r="DR49" s="10"/>
      <c r="DS49" s="10"/>
      <c r="DT49" s="10">
        <v>200</v>
      </c>
      <c r="DU49" s="10"/>
      <c r="DV49" s="10"/>
      <c r="DW49" s="10"/>
      <c r="DX49" s="10"/>
      <c r="DY49" s="10"/>
      <c r="DZ49" s="10"/>
      <c r="EA49" s="10"/>
      <c r="EB49" s="10"/>
      <c r="EC49" s="10" t="s">
        <v>284</v>
      </c>
      <c r="ED49" s="10"/>
      <c r="EE49" s="10"/>
      <c r="EF49" s="10"/>
      <c r="EG49" s="10"/>
      <c r="EH49" s="10"/>
      <c r="EI49" s="10"/>
      <c r="EJ49" s="10"/>
      <c r="EK49" s="10"/>
      <c r="EL49" s="10"/>
      <c r="EM49" s="10"/>
      <c r="EN49" s="10"/>
      <c r="EO49" s="10" t="s">
        <v>284</v>
      </c>
      <c r="EP49" s="10"/>
      <c r="EQ49" s="10" t="s">
        <v>495</v>
      </c>
      <c r="ER49" s="10">
        <v>100</v>
      </c>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t="s">
        <v>289</v>
      </c>
      <c r="FV49" s="10"/>
      <c r="FW49" s="10"/>
      <c r="FX49" s="10"/>
      <c r="FY49" s="10"/>
      <c r="FZ49" s="10"/>
      <c r="GA49" s="10"/>
      <c r="GB49" s="10"/>
      <c r="GC49" s="10"/>
      <c r="GD49" s="10"/>
      <c r="GE49" s="10"/>
      <c r="GF49" s="10"/>
      <c r="GG49" s="10"/>
      <c r="GH49" s="10"/>
      <c r="GI49" s="10"/>
      <c r="GJ49" s="10"/>
      <c r="GK49" s="10"/>
      <c r="GL49" s="10"/>
      <c r="GM49" s="10"/>
      <c r="GN49" s="10"/>
      <c r="GO49" s="10"/>
      <c r="GP49" s="10"/>
      <c r="GQ49" s="10"/>
      <c r="GR49" s="10">
        <v>100</v>
      </c>
      <c r="GS49" s="10"/>
      <c r="GT49" s="10" t="s">
        <v>294</v>
      </c>
      <c r="GU49" s="10"/>
      <c r="GV49" s="10"/>
      <c r="GW49" s="10"/>
      <c r="GX49" s="10"/>
      <c r="GY49" s="10"/>
      <c r="GZ49" s="10" t="s">
        <v>300</v>
      </c>
      <c r="HA49" s="10"/>
      <c r="HB49" s="10" t="s">
        <v>291</v>
      </c>
      <c r="HC49" s="10" t="s">
        <v>286</v>
      </c>
      <c r="HD49" s="10" t="s">
        <v>323</v>
      </c>
      <c r="HE49" s="10"/>
      <c r="HF49" s="10"/>
      <c r="HG49" s="10"/>
      <c r="HH49" s="10"/>
      <c r="HI49" s="10">
        <v>100</v>
      </c>
      <c r="HJ49" s="10"/>
      <c r="HK49" s="10" t="s">
        <v>320</v>
      </c>
      <c r="HL49" s="10"/>
      <c r="HM49" s="10"/>
      <c r="HN49" s="10"/>
      <c r="HO49" s="10" t="s">
        <v>292</v>
      </c>
      <c r="HP49" s="10"/>
      <c r="HQ49" s="10"/>
      <c r="HR49" s="10"/>
      <c r="HS49" s="10"/>
      <c r="HT49" s="10"/>
      <c r="HU49" s="10"/>
      <c r="HV49" s="10" t="s">
        <v>323</v>
      </c>
      <c r="HW49" s="10"/>
      <c r="HX49" s="10"/>
      <c r="HY49" s="10"/>
      <c r="HZ49" s="10" t="s">
        <v>323</v>
      </c>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v>218900</v>
      </c>
      <c r="JP49" s="11">
        <v>210144</v>
      </c>
      <c r="JQ49" s="11">
        <f t="shared" si="0"/>
        <v>175120</v>
      </c>
      <c r="JR49" s="11">
        <f t="shared" si="1"/>
        <v>175120</v>
      </c>
      <c r="JS49">
        <f t="shared" si="2"/>
        <v>17.512</v>
      </c>
    </row>
    <row r="50" spans="1:279" ht="51" customHeight="1" thickBot="1" x14ac:dyDescent="0.3">
      <c r="A50" s="7">
        <v>24</v>
      </c>
      <c r="B50" s="8" t="s">
        <v>535</v>
      </c>
      <c r="C50" s="8" t="s">
        <v>536</v>
      </c>
      <c r="D50" s="9" t="s">
        <v>537</v>
      </c>
      <c r="E50" s="9" t="s">
        <v>530</v>
      </c>
      <c r="F50" s="9">
        <v>0.77</v>
      </c>
      <c r="G50" s="10" t="s">
        <v>284</v>
      </c>
      <c r="H50" s="10"/>
      <c r="I50" s="10"/>
      <c r="J50" s="10"/>
      <c r="K50" s="10"/>
      <c r="L50" s="10"/>
      <c r="M50" s="10"/>
      <c r="N50" s="10"/>
      <c r="O50" s="10"/>
      <c r="P50" s="10"/>
      <c r="Q50" s="10"/>
      <c r="R50" s="10"/>
      <c r="S50" s="10"/>
      <c r="T50" s="10"/>
      <c r="U50" s="10"/>
      <c r="V50" s="10"/>
      <c r="W50" s="10"/>
      <c r="X50" s="10"/>
      <c r="Y50" s="10"/>
      <c r="Z50" s="10"/>
      <c r="AA50" s="10" t="s">
        <v>289</v>
      </c>
      <c r="AB50" s="10"/>
      <c r="AC50" s="10"/>
      <c r="AD50" s="10"/>
      <c r="AE50" s="10"/>
      <c r="AF50" s="10" t="s">
        <v>327</v>
      </c>
      <c r="AG50" s="10"/>
      <c r="AH50" s="10"/>
      <c r="AI50" s="10"/>
      <c r="AJ50" s="10"/>
      <c r="AK50" s="10"/>
      <c r="AL50" s="10"/>
      <c r="AM50" s="10"/>
      <c r="AN50" s="10"/>
      <c r="AO50" s="10">
        <v>900</v>
      </c>
      <c r="AP50" s="10" t="s">
        <v>300</v>
      </c>
      <c r="AQ50" s="10" t="s">
        <v>294</v>
      </c>
      <c r="AR50" s="10"/>
      <c r="AS50" s="10"/>
      <c r="AT50" s="10"/>
      <c r="AU50" s="10"/>
      <c r="AV50" s="10"/>
      <c r="AW50" s="10">
        <v>100</v>
      </c>
      <c r="AX50" s="10"/>
      <c r="AY50" s="10"/>
      <c r="AZ50" s="10"/>
      <c r="BA50" s="10"/>
      <c r="BB50" s="10"/>
      <c r="BC50" s="10"/>
      <c r="BD50" s="10"/>
      <c r="BE50" s="10"/>
      <c r="BF50" s="10" t="s">
        <v>300</v>
      </c>
      <c r="BG50" s="10"/>
      <c r="BH50" s="10"/>
      <c r="BI50" s="10"/>
      <c r="BJ50" s="10" t="s">
        <v>284</v>
      </c>
      <c r="BK50" s="10"/>
      <c r="BL50" s="10"/>
      <c r="BM50" s="10"/>
      <c r="BN50" s="10"/>
      <c r="BO50" s="10"/>
      <c r="BP50" s="10">
        <v>800</v>
      </c>
      <c r="BQ50" s="10">
        <v>500</v>
      </c>
      <c r="BR50" s="10"/>
      <c r="BS50" s="10"/>
      <c r="BT50" s="10"/>
      <c r="BU50" s="10"/>
      <c r="BV50" s="10"/>
      <c r="BW50" s="10"/>
      <c r="BX50" s="10"/>
      <c r="BY50" s="10"/>
      <c r="BZ50" s="10"/>
      <c r="CA50" s="10"/>
      <c r="CB50" s="10"/>
      <c r="CC50" s="10"/>
      <c r="CD50" s="10"/>
      <c r="CE50" s="10"/>
      <c r="CF50" s="10"/>
      <c r="CG50" s="10"/>
      <c r="CH50" s="10">
        <v>600</v>
      </c>
      <c r="CI50" s="10"/>
      <c r="CJ50" s="10"/>
      <c r="CK50" s="10"/>
      <c r="CL50" s="10"/>
      <c r="CM50" s="10"/>
      <c r="CN50" s="10"/>
      <c r="CO50" s="10"/>
      <c r="CP50" s="10">
        <v>200</v>
      </c>
      <c r="CQ50" s="10"/>
      <c r="CR50" s="10"/>
      <c r="CS50" s="10"/>
      <c r="CT50" s="10"/>
      <c r="CU50" s="10"/>
      <c r="CV50" s="10"/>
      <c r="CW50" s="10"/>
      <c r="CX50" s="10"/>
      <c r="CY50" s="10"/>
      <c r="CZ50" s="10"/>
      <c r="DA50" s="10"/>
      <c r="DB50" s="10"/>
      <c r="DC50" s="10" t="s">
        <v>284</v>
      </c>
      <c r="DD50" s="10"/>
      <c r="DE50" s="10"/>
      <c r="DF50" s="10"/>
      <c r="DG50" s="10"/>
      <c r="DH50" s="10"/>
      <c r="DI50" s="10"/>
      <c r="DJ50" s="10" t="s">
        <v>294</v>
      </c>
      <c r="DK50" s="10">
        <v>200</v>
      </c>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t="s">
        <v>320</v>
      </c>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t="s">
        <v>284</v>
      </c>
      <c r="FV50" s="10"/>
      <c r="FW50" s="10"/>
      <c r="FX50" s="10"/>
      <c r="FY50" s="10"/>
      <c r="FZ50" s="10"/>
      <c r="GA50" s="10"/>
      <c r="GB50" s="10"/>
      <c r="GC50" s="10"/>
      <c r="GD50" s="10"/>
      <c r="GE50" s="10" t="s">
        <v>284</v>
      </c>
      <c r="GF50" s="10"/>
      <c r="GG50" s="10"/>
      <c r="GH50" s="10"/>
      <c r="GI50" s="10"/>
      <c r="GJ50" s="10"/>
      <c r="GK50" s="10"/>
      <c r="GL50" s="10"/>
      <c r="GM50" s="10"/>
      <c r="GN50" s="10"/>
      <c r="GO50" s="10"/>
      <c r="GP50" s="10"/>
      <c r="GQ50" s="10"/>
      <c r="GR50" s="10">
        <v>100</v>
      </c>
      <c r="GS50" s="10"/>
      <c r="GT50" s="10"/>
      <c r="GU50" s="10" t="s">
        <v>301</v>
      </c>
      <c r="GV50" s="10" t="s">
        <v>320</v>
      </c>
      <c r="GW50" s="10"/>
      <c r="GX50" s="10"/>
      <c r="GY50" s="10"/>
      <c r="GZ50" s="10" t="s">
        <v>320</v>
      </c>
      <c r="HA50" s="10"/>
      <c r="HB50" s="10"/>
      <c r="HC50" s="10"/>
      <c r="HD50" s="10" t="s">
        <v>323</v>
      </c>
      <c r="HE50" s="10"/>
      <c r="HF50" s="10" t="s">
        <v>288</v>
      </c>
      <c r="HG50" s="10" t="s">
        <v>330</v>
      </c>
      <c r="HH50" s="10"/>
      <c r="HI50" s="10"/>
      <c r="HJ50" s="10"/>
      <c r="HK50" s="10" t="s">
        <v>320</v>
      </c>
      <c r="HL50" s="10"/>
      <c r="HM50" s="10"/>
      <c r="HN50" s="10" t="s">
        <v>304</v>
      </c>
      <c r="HO50" s="10"/>
      <c r="HP50" s="10"/>
      <c r="HQ50" s="10"/>
      <c r="HR50" s="10"/>
      <c r="HS50" s="10"/>
      <c r="HT50" s="10"/>
      <c r="HU50" s="10" t="s">
        <v>289</v>
      </c>
      <c r="HV50" s="10" t="s">
        <v>323</v>
      </c>
      <c r="HW50" s="10"/>
      <c r="HX50" s="10"/>
      <c r="HY50" s="10"/>
      <c r="HZ50" s="10" t="s">
        <v>323</v>
      </c>
      <c r="IA50" s="10"/>
      <c r="IB50" s="10"/>
      <c r="IC50" s="10"/>
      <c r="ID50" s="10"/>
      <c r="IE50" s="10"/>
      <c r="IF50" s="10"/>
      <c r="IG50" s="10"/>
      <c r="IH50" s="10"/>
      <c r="II50" s="10" t="s">
        <v>284</v>
      </c>
      <c r="IJ50" s="10"/>
      <c r="IK50" s="10"/>
      <c r="IL50" s="10"/>
      <c r="IM50" s="10"/>
      <c r="IN50" s="10"/>
      <c r="IO50" s="10"/>
      <c r="IP50" s="10"/>
      <c r="IQ50" s="10" t="s">
        <v>300</v>
      </c>
      <c r="IR50" s="10"/>
      <c r="IS50" s="10" t="s">
        <v>294</v>
      </c>
      <c r="IT50" s="10"/>
      <c r="IU50" s="10"/>
      <c r="IV50" s="10"/>
      <c r="IW50" s="10"/>
      <c r="IX50" s="10"/>
      <c r="IY50" s="10"/>
      <c r="IZ50" s="10"/>
      <c r="JA50" s="10"/>
      <c r="JB50" s="10"/>
      <c r="JC50" s="10" t="s">
        <v>284</v>
      </c>
      <c r="JD50" s="10"/>
      <c r="JE50" s="10"/>
      <c r="JF50" s="10"/>
      <c r="JG50" s="10"/>
      <c r="JH50" s="10"/>
      <c r="JI50" s="10"/>
      <c r="JJ50" s="10"/>
      <c r="JK50" s="10"/>
      <c r="JL50" s="10"/>
      <c r="JM50" s="10"/>
      <c r="JN50" s="10"/>
      <c r="JO50" s="10">
        <v>575400</v>
      </c>
      <c r="JP50" s="11">
        <v>531669.6</v>
      </c>
      <c r="JQ50" s="11">
        <f t="shared" si="0"/>
        <v>443058</v>
      </c>
      <c r="JR50" s="11">
        <f t="shared" si="1"/>
        <v>443058</v>
      </c>
      <c r="JS50">
        <f t="shared" si="2"/>
        <v>44.305800000000005</v>
      </c>
    </row>
    <row r="51" spans="1:279" ht="51" customHeight="1" thickBot="1" x14ac:dyDescent="0.3">
      <c r="A51" s="7">
        <v>25</v>
      </c>
      <c r="B51" s="8" t="s">
        <v>538</v>
      </c>
      <c r="C51" s="8" t="s">
        <v>539</v>
      </c>
      <c r="D51" s="9" t="s">
        <v>540</v>
      </c>
      <c r="E51" s="9" t="s">
        <v>530</v>
      </c>
      <c r="F51" s="9">
        <v>0.8</v>
      </c>
      <c r="G51" s="10"/>
      <c r="H51" s="10"/>
      <c r="I51" s="10"/>
      <c r="J51" s="10"/>
      <c r="K51" s="10"/>
      <c r="L51" s="10"/>
      <c r="M51" s="10"/>
      <c r="N51" s="10"/>
      <c r="O51" s="10"/>
      <c r="P51" s="10"/>
      <c r="Q51" s="10">
        <v>500</v>
      </c>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t="s">
        <v>289</v>
      </c>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v>800</v>
      </c>
      <c r="BQ51" s="10"/>
      <c r="BR51" s="10"/>
      <c r="BS51" s="10"/>
      <c r="BT51" s="10"/>
      <c r="BU51" s="10"/>
      <c r="BV51" s="10"/>
      <c r="BW51" s="10">
        <v>200</v>
      </c>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t="s">
        <v>284</v>
      </c>
      <c r="DD51" s="10"/>
      <c r="DE51" s="10"/>
      <c r="DF51" s="10"/>
      <c r="DG51" s="10"/>
      <c r="DH51" s="10"/>
      <c r="DI51" s="10"/>
      <c r="DJ51" s="10"/>
      <c r="DK51" s="10"/>
      <c r="DL51" s="10">
        <v>200</v>
      </c>
      <c r="DM51" s="10"/>
      <c r="DN51" s="10"/>
      <c r="DO51" s="10"/>
      <c r="DP51" s="10">
        <v>200</v>
      </c>
      <c r="DQ51" s="10"/>
      <c r="DR51" s="10" t="s">
        <v>284</v>
      </c>
      <c r="DS51" s="10"/>
      <c r="DT51" s="10"/>
      <c r="DU51" s="10"/>
      <c r="DV51" s="10"/>
      <c r="DW51" s="10"/>
      <c r="DX51" s="10"/>
      <c r="DY51" s="10"/>
      <c r="DZ51" s="10"/>
      <c r="EA51" s="10"/>
      <c r="EB51" s="10"/>
      <c r="EC51" s="10"/>
      <c r="ED51" s="10"/>
      <c r="EE51" s="10"/>
      <c r="EF51" s="10"/>
      <c r="EG51" s="10"/>
      <c r="EH51" s="10"/>
      <c r="EI51" s="10"/>
      <c r="EJ51" s="10"/>
      <c r="EK51" s="10"/>
      <c r="EL51" s="10">
        <v>200</v>
      </c>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v>100</v>
      </c>
      <c r="GS51" s="10"/>
      <c r="GT51" s="10"/>
      <c r="GU51" s="10"/>
      <c r="GV51" s="10"/>
      <c r="GW51" s="10"/>
      <c r="GX51" s="10"/>
      <c r="GY51" s="10"/>
      <c r="GZ51" s="10" t="s">
        <v>300</v>
      </c>
      <c r="HA51" s="10"/>
      <c r="HB51" s="10"/>
      <c r="HC51" s="10"/>
      <c r="HD51" s="10" t="s">
        <v>323</v>
      </c>
      <c r="HE51" s="10"/>
      <c r="HF51" s="10"/>
      <c r="HG51" s="10"/>
      <c r="HH51" s="10"/>
      <c r="HI51" s="10"/>
      <c r="HJ51" s="10"/>
      <c r="HK51" s="10"/>
      <c r="HL51" s="10"/>
      <c r="HM51" s="10"/>
      <c r="HN51" s="10"/>
      <c r="HO51" s="10"/>
      <c r="HP51" s="10"/>
      <c r="HQ51" s="10"/>
      <c r="HR51" s="10" t="s">
        <v>391</v>
      </c>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v>69200</v>
      </c>
      <c r="JP51" s="11">
        <v>66432</v>
      </c>
      <c r="JQ51" s="11">
        <f t="shared" si="0"/>
        <v>55360</v>
      </c>
      <c r="JR51" s="11">
        <f t="shared" si="1"/>
        <v>55360</v>
      </c>
      <c r="JS51">
        <f t="shared" si="2"/>
        <v>5.5360000000000005</v>
      </c>
    </row>
    <row r="52" spans="1:279" ht="51" customHeight="1" thickBot="1" x14ac:dyDescent="0.3">
      <c r="A52" s="7" t="s">
        <v>541</v>
      </c>
      <c r="B52" s="8" t="s">
        <v>542</v>
      </c>
      <c r="C52" s="8" t="s">
        <v>543</v>
      </c>
      <c r="D52" s="9" t="s">
        <v>544</v>
      </c>
      <c r="E52" s="9" t="s">
        <v>283</v>
      </c>
      <c r="F52" s="9">
        <v>0.7</v>
      </c>
      <c r="G52" s="10">
        <v>333</v>
      </c>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v>333</v>
      </c>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v>500</v>
      </c>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v>333</v>
      </c>
      <c r="EY52" s="10"/>
      <c r="EZ52" s="10"/>
      <c r="FA52" s="10"/>
      <c r="FB52" s="10"/>
      <c r="FC52" s="10"/>
      <c r="FD52" s="10">
        <v>333</v>
      </c>
      <c r="FE52" s="10"/>
      <c r="FF52" s="10"/>
      <c r="FG52" s="10"/>
      <c r="FH52" s="10"/>
      <c r="FI52" s="10"/>
      <c r="FJ52" s="10"/>
      <c r="FK52" s="10"/>
      <c r="FL52" s="10"/>
      <c r="FM52" s="10"/>
      <c r="FN52" s="10"/>
      <c r="FO52" s="10"/>
      <c r="FP52" s="10"/>
      <c r="FQ52" s="10"/>
      <c r="FR52" s="10"/>
      <c r="FS52" s="10"/>
      <c r="FT52" s="10"/>
      <c r="FU52" s="10"/>
      <c r="FV52" s="10"/>
      <c r="FW52" s="10"/>
      <c r="FX52" s="10"/>
      <c r="FY52" s="10"/>
      <c r="FZ52" s="10">
        <v>333</v>
      </c>
      <c r="GA52" s="10"/>
      <c r="GB52" s="10"/>
      <c r="GC52" s="10"/>
      <c r="GD52" s="10"/>
      <c r="GE52" s="10"/>
      <c r="GF52" s="10"/>
      <c r="GG52" s="10"/>
      <c r="GH52" s="10"/>
      <c r="GI52" s="10"/>
      <c r="GJ52" s="10"/>
      <c r="GK52" s="10"/>
      <c r="GL52" s="10"/>
      <c r="GM52" s="10"/>
      <c r="GN52" s="10"/>
      <c r="GO52" s="10" t="s">
        <v>289</v>
      </c>
      <c r="GP52" s="10"/>
      <c r="GQ52" s="10"/>
      <c r="GR52" s="10"/>
      <c r="GS52" s="10"/>
      <c r="GT52" s="10" t="s">
        <v>294</v>
      </c>
      <c r="GU52" s="10"/>
      <c r="GV52" s="10"/>
      <c r="GW52" s="10"/>
      <c r="GX52" s="10"/>
      <c r="GY52" s="10"/>
      <c r="GZ52" s="10"/>
      <c r="HA52" s="10"/>
      <c r="HB52" s="10"/>
      <c r="HC52" s="10"/>
      <c r="HD52" s="10" t="s">
        <v>292</v>
      </c>
      <c r="HE52" s="10" t="s">
        <v>321</v>
      </c>
      <c r="HF52" s="10"/>
      <c r="HG52" s="10"/>
      <c r="HH52" s="10"/>
      <c r="HI52" s="10"/>
      <c r="HJ52" s="10" t="s">
        <v>284</v>
      </c>
      <c r="HK52" s="10"/>
      <c r="HL52" s="10"/>
      <c r="HM52" s="10" t="s">
        <v>545</v>
      </c>
      <c r="HN52" s="10"/>
      <c r="HO52" s="10"/>
      <c r="HP52" s="10"/>
      <c r="HQ52" s="10"/>
      <c r="HR52" s="10"/>
      <c r="HS52" s="10"/>
      <c r="HT52" s="10"/>
      <c r="HU52" s="10" t="s">
        <v>371</v>
      </c>
      <c r="HV52" s="10"/>
      <c r="HW52" s="10"/>
      <c r="HX52" s="10"/>
      <c r="HY52" s="10"/>
      <c r="HZ52" s="10"/>
      <c r="IA52" s="10"/>
      <c r="IB52" s="10"/>
      <c r="IC52" s="10"/>
      <c r="ID52" s="10"/>
      <c r="IE52" s="10"/>
      <c r="IF52" s="10"/>
      <c r="IG52" s="10"/>
      <c r="IH52" s="10"/>
      <c r="II52" s="10"/>
      <c r="IJ52" s="10" t="s">
        <v>289</v>
      </c>
      <c r="IK52" s="10"/>
      <c r="IL52" s="10"/>
      <c r="IM52" s="10"/>
      <c r="IN52" s="10" t="s">
        <v>371</v>
      </c>
      <c r="IO52" s="10"/>
      <c r="IP52" s="10"/>
      <c r="IQ52" s="10"/>
      <c r="IR52" s="10"/>
      <c r="IS52" s="10" t="s">
        <v>321</v>
      </c>
      <c r="IT52" s="10"/>
      <c r="IU52" s="10"/>
      <c r="IV52" s="10"/>
      <c r="IW52" s="10"/>
      <c r="IX52" s="10"/>
      <c r="IY52" s="10"/>
      <c r="IZ52" s="10"/>
      <c r="JA52" s="10"/>
      <c r="JB52" s="10"/>
      <c r="JC52" s="10"/>
      <c r="JD52" s="10"/>
      <c r="JE52" s="10"/>
      <c r="JF52" s="10"/>
      <c r="JG52" s="10"/>
      <c r="JH52" s="10"/>
      <c r="JI52" s="10" t="s">
        <v>320</v>
      </c>
      <c r="JJ52" s="10"/>
      <c r="JK52" s="10"/>
      <c r="JL52" s="10"/>
      <c r="JM52" s="10" t="s">
        <v>289</v>
      </c>
      <c r="JN52" s="10">
        <v>333</v>
      </c>
      <c r="JO52" s="10">
        <v>177498</v>
      </c>
      <c r="JP52" s="11">
        <v>149098.32</v>
      </c>
      <c r="JQ52" s="11">
        <f t="shared" si="0"/>
        <v>124248.6</v>
      </c>
      <c r="JR52" s="11">
        <f t="shared" si="1"/>
        <v>124248.59999999999</v>
      </c>
      <c r="JS52">
        <f t="shared" si="2"/>
        <v>12.424859999999999</v>
      </c>
    </row>
    <row r="53" spans="1:279" ht="51" customHeight="1" thickBot="1" x14ac:dyDescent="0.3">
      <c r="A53" s="7" t="s">
        <v>546</v>
      </c>
      <c r="B53" s="8" t="s">
        <v>542</v>
      </c>
      <c r="C53" s="8" t="s">
        <v>547</v>
      </c>
      <c r="D53" s="9" t="s">
        <v>548</v>
      </c>
      <c r="E53" s="9" t="s">
        <v>283</v>
      </c>
      <c r="F53" s="9">
        <v>0.8</v>
      </c>
      <c r="G53" s="10" t="s">
        <v>549</v>
      </c>
      <c r="H53" s="10"/>
      <c r="I53" s="10"/>
      <c r="J53" s="10"/>
      <c r="K53" s="10"/>
      <c r="L53" s="10"/>
      <c r="M53" s="10"/>
      <c r="N53" s="10"/>
      <c r="O53" s="10"/>
      <c r="P53" s="10"/>
      <c r="Q53" s="10"/>
      <c r="R53" s="10"/>
      <c r="S53" s="10"/>
      <c r="T53" s="10"/>
      <c r="U53" s="10"/>
      <c r="V53" s="10"/>
      <c r="W53" s="10"/>
      <c r="X53" s="10"/>
      <c r="Y53" s="10"/>
      <c r="Z53" s="10" t="s">
        <v>294</v>
      </c>
      <c r="AA53" s="10"/>
      <c r="AB53" s="10"/>
      <c r="AC53" s="10"/>
      <c r="AD53" s="10"/>
      <c r="AE53" s="10"/>
      <c r="AF53" s="10"/>
      <c r="AG53" s="10"/>
      <c r="AH53" s="10"/>
      <c r="AI53" s="10"/>
      <c r="AJ53" s="10"/>
      <c r="AK53" s="10"/>
      <c r="AL53" s="10"/>
      <c r="AM53" s="10"/>
      <c r="AN53" s="10"/>
      <c r="AO53" s="10"/>
      <c r="AP53" s="10"/>
      <c r="AQ53" s="10" t="s">
        <v>549</v>
      </c>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v>100</v>
      </c>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t="s">
        <v>321</v>
      </c>
      <c r="HE53" s="10"/>
      <c r="HF53" s="10"/>
      <c r="HG53" s="10" t="s">
        <v>286</v>
      </c>
      <c r="HH53" s="10" t="s">
        <v>549</v>
      </c>
      <c r="HI53" s="10"/>
      <c r="HJ53" s="10"/>
      <c r="HK53" s="10"/>
      <c r="HL53" s="10"/>
      <c r="HM53" s="10"/>
      <c r="HN53" s="10"/>
      <c r="HO53" s="10"/>
      <c r="HP53" s="10"/>
      <c r="HQ53" s="10"/>
      <c r="HR53" s="10" t="s">
        <v>549</v>
      </c>
      <c r="HS53" s="10"/>
      <c r="HT53" s="10"/>
      <c r="HU53" s="10"/>
      <c r="HV53" s="10"/>
      <c r="HW53" s="10"/>
      <c r="HX53" s="10" t="s">
        <v>293</v>
      </c>
      <c r="HY53" s="10"/>
      <c r="HZ53" s="10"/>
      <c r="IA53" s="10"/>
      <c r="IB53" s="10"/>
      <c r="IC53" s="10"/>
      <c r="ID53" s="10"/>
      <c r="IE53" s="10"/>
      <c r="IF53" s="10"/>
      <c r="IG53" s="10"/>
      <c r="IH53" s="10"/>
      <c r="II53" s="10"/>
      <c r="IJ53" s="10"/>
      <c r="IK53" s="10"/>
      <c r="IL53" s="10"/>
      <c r="IM53" s="10"/>
      <c r="IN53" s="10"/>
      <c r="IO53" s="10" t="s">
        <v>294</v>
      </c>
      <c r="IP53" s="10" t="s">
        <v>294</v>
      </c>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v>84260</v>
      </c>
      <c r="JP53" s="11">
        <v>80889.600000000006</v>
      </c>
      <c r="JQ53" s="11">
        <f t="shared" si="0"/>
        <v>67408.000000000015</v>
      </c>
      <c r="JR53" s="11">
        <f t="shared" si="1"/>
        <v>67408</v>
      </c>
      <c r="JS53">
        <f t="shared" si="2"/>
        <v>6.7408000000000001</v>
      </c>
    </row>
    <row r="54" spans="1:279" ht="51" customHeight="1" thickBot="1" x14ac:dyDescent="0.3">
      <c r="A54" s="7" t="s">
        <v>550</v>
      </c>
      <c r="B54" s="8" t="s">
        <v>551</v>
      </c>
      <c r="C54" s="8" t="s">
        <v>552</v>
      </c>
      <c r="D54" s="9" t="s">
        <v>553</v>
      </c>
      <c r="E54" s="9" t="s">
        <v>283</v>
      </c>
      <c r="F54" s="9">
        <v>0.61</v>
      </c>
      <c r="G54" s="10" t="s">
        <v>289</v>
      </c>
      <c r="H54" s="10"/>
      <c r="I54" s="10"/>
      <c r="J54" s="10"/>
      <c r="K54" s="10"/>
      <c r="L54" s="10"/>
      <c r="M54" s="10"/>
      <c r="N54" s="10"/>
      <c r="O54" s="10"/>
      <c r="P54" s="10"/>
      <c r="Q54" s="10"/>
      <c r="R54" s="10"/>
      <c r="S54" s="10"/>
      <c r="T54" s="10"/>
      <c r="U54" s="10"/>
      <c r="V54" s="10"/>
      <c r="W54" s="10"/>
      <c r="X54" s="10"/>
      <c r="Y54" s="10"/>
      <c r="Z54" s="10"/>
      <c r="AA54" s="10">
        <v>200</v>
      </c>
      <c r="AB54" s="10"/>
      <c r="AC54" s="10"/>
      <c r="AD54" s="10"/>
      <c r="AE54" s="10"/>
      <c r="AF54" s="10"/>
      <c r="AG54" s="10"/>
      <c r="AH54" s="10"/>
      <c r="AI54" s="10"/>
      <c r="AJ54" s="10"/>
      <c r="AK54" s="10"/>
      <c r="AL54" s="10"/>
      <c r="AM54" s="10"/>
      <c r="AN54" s="10"/>
      <c r="AO54" s="10" t="s">
        <v>328</v>
      </c>
      <c r="AP54" s="10"/>
      <c r="AQ54" s="10"/>
      <c r="AR54" s="10" t="s">
        <v>554</v>
      </c>
      <c r="AS54" s="10"/>
      <c r="AT54" s="10"/>
      <c r="AU54" s="10"/>
      <c r="AV54" s="10"/>
      <c r="AW54" s="10"/>
      <c r="AX54" s="10"/>
      <c r="AY54" s="10"/>
      <c r="AZ54" s="10"/>
      <c r="BA54" s="10"/>
      <c r="BB54" s="10"/>
      <c r="BC54" s="10"/>
      <c r="BD54" s="10"/>
      <c r="BE54" s="10"/>
      <c r="BF54" s="10"/>
      <c r="BG54" s="10"/>
      <c r="BH54" s="10"/>
      <c r="BI54" s="10"/>
      <c r="BJ54" s="10" t="s">
        <v>284</v>
      </c>
      <c r="BK54" s="10"/>
      <c r="BL54" s="10"/>
      <c r="BM54" s="10" t="s">
        <v>284</v>
      </c>
      <c r="BN54" s="10"/>
      <c r="BO54" s="10"/>
      <c r="BP54" s="10"/>
      <c r="BQ54" s="10"/>
      <c r="BR54" s="10">
        <v>400</v>
      </c>
      <c r="BS54" s="10"/>
      <c r="BT54" s="10"/>
      <c r="BU54" s="10"/>
      <c r="BV54" s="10"/>
      <c r="BW54" s="10"/>
      <c r="BX54" s="10"/>
      <c r="BY54" s="10"/>
      <c r="BZ54" s="10"/>
      <c r="CA54" s="10"/>
      <c r="CB54" s="10"/>
      <c r="CC54" s="10"/>
      <c r="CD54" s="10"/>
      <c r="CE54" s="10"/>
      <c r="CF54" s="10"/>
      <c r="CG54" s="10"/>
      <c r="CH54" s="10"/>
      <c r="CI54" s="10"/>
      <c r="CJ54" s="10"/>
      <c r="CK54" s="10">
        <v>3</v>
      </c>
      <c r="CL54" s="10"/>
      <c r="CM54" s="10"/>
      <c r="CN54" s="10"/>
      <c r="CO54" s="10"/>
      <c r="CP54" s="10"/>
      <c r="CQ54" s="10"/>
      <c r="CR54" s="10"/>
      <c r="CS54" s="10"/>
      <c r="CT54" s="10">
        <v>300</v>
      </c>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t="s">
        <v>284</v>
      </c>
      <c r="FJ54" s="10"/>
      <c r="FK54" s="10"/>
      <c r="FL54" s="10"/>
      <c r="FM54" s="10"/>
      <c r="FN54" s="10"/>
      <c r="FO54" s="10"/>
      <c r="FP54" s="10"/>
      <c r="FQ54" s="10" t="s">
        <v>300</v>
      </c>
      <c r="FR54" s="10"/>
      <c r="FS54" s="10"/>
      <c r="FT54" s="10"/>
      <c r="FU54" s="10"/>
      <c r="FV54" s="10"/>
      <c r="FW54" s="10"/>
      <c r="FX54" s="10"/>
      <c r="FY54" s="10"/>
      <c r="FZ54" s="10"/>
      <c r="GA54" s="10"/>
      <c r="GB54" s="10"/>
      <c r="GC54" s="10"/>
      <c r="GD54" s="10"/>
      <c r="GE54" s="10" t="s">
        <v>284</v>
      </c>
      <c r="GF54" s="10"/>
      <c r="GG54" s="10"/>
      <c r="GH54" s="10"/>
      <c r="GI54" s="10"/>
      <c r="GJ54" s="10"/>
      <c r="GK54" s="10"/>
      <c r="GL54" s="10"/>
      <c r="GM54" s="10"/>
      <c r="GN54" s="10"/>
      <c r="GO54" s="10"/>
      <c r="GP54" s="10"/>
      <c r="GQ54" s="10"/>
      <c r="GR54" s="10">
        <v>200</v>
      </c>
      <c r="GS54" s="10"/>
      <c r="GT54" s="10"/>
      <c r="GU54" s="10"/>
      <c r="GV54" s="10"/>
      <c r="GW54" s="10"/>
      <c r="GX54" s="10"/>
      <c r="GY54" s="10"/>
      <c r="GZ54" s="10"/>
      <c r="HA54" s="10"/>
      <c r="HB54" s="10"/>
      <c r="HC54" s="10"/>
      <c r="HD54" s="10"/>
      <c r="HE54" s="10"/>
      <c r="HF54" s="10"/>
      <c r="HG54" s="10"/>
      <c r="HH54" s="10"/>
      <c r="HI54" s="10"/>
      <c r="HJ54" s="10"/>
      <c r="HK54" s="10"/>
      <c r="HL54" s="10"/>
      <c r="HM54" s="10"/>
      <c r="HN54" s="10"/>
      <c r="HO54" s="10" t="s">
        <v>300</v>
      </c>
      <c r="HP54" s="10"/>
      <c r="HQ54" s="10"/>
      <c r="HR54" s="10"/>
      <c r="HS54" s="10"/>
      <c r="HT54" s="10" t="s">
        <v>303</v>
      </c>
      <c r="HU54" s="10"/>
      <c r="HV54" s="10"/>
      <c r="HW54" s="10"/>
      <c r="HX54" s="10"/>
      <c r="HY54" s="10"/>
      <c r="HZ54" s="10"/>
      <c r="IA54" s="10" t="s">
        <v>289</v>
      </c>
      <c r="IB54" s="10"/>
      <c r="IC54" s="10"/>
      <c r="ID54" s="10"/>
      <c r="IE54" s="10"/>
      <c r="IF54" s="10"/>
      <c r="IG54" s="10" t="s">
        <v>289</v>
      </c>
      <c r="IH54" s="10" t="s">
        <v>288</v>
      </c>
      <c r="II54" s="10" t="s">
        <v>320</v>
      </c>
      <c r="IJ54" s="10" t="s">
        <v>289</v>
      </c>
      <c r="IK54" s="10"/>
      <c r="IL54" s="10"/>
      <c r="IM54" s="10"/>
      <c r="IN54" s="10"/>
      <c r="IO54" s="10"/>
      <c r="IP54" s="10"/>
      <c r="IQ54" s="10" t="s">
        <v>285</v>
      </c>
      <c r="IR54" s="10"/>
      <c r="IS54" s="10"/>
      <c r="IT54" s="10"/>
      <c r="IU54" s="10"/>
      <c r="IV54" s="10"/>
      <c r="IW54" s="10"/>
      <c r="IX54" s="10"/>
      <c r="IY54" s="10" t="s">
        <v>284</v>
      </c>
      <c r="IZ54" s="10"/>
      <c r="JA54" s="10"/>
      <c r="JB54" s="10" t="s">
        <v>288</v>
      </c>
      <c r="JC54" s="10"/>
      <c r="JD54" s="10"/>
      <c r="JE54" s="10"/>
      <c r="JF54" s="10" t="s">
        <v>289</v>
      </c>
      <c r="JG54" s="10" t="s">
        <v>320</v>
      </c>
      <c r="JH54" s="10"/>
      <c r="JI54" s="10"/>
      <c r="JJ54" s="10"/>
      <c r="JK54" s="10"/>
      <c r="JL54" s="10"/>
      <c r="JM54" s="10" t="s">
        <v>284</v>
      </c>
      <c r="JN54" s="10"/>
      <c r="JO54" s="10">
        <v>151303</v>
      </c>
      <c r="JP54" s="11">
        <v>110753.8</v>
      </c>
      <c r="JQ54" s="11">
        <f t="shared" si="0"/>
        <v>92294.833333333343</v>
      </c>
      <c r="JR54" s="11">
        <f t="shared" si="1"/>
        <v>92294.83</v>
      </c>
      <c r="JS54">
        <f t="shared" si="2"/>
        <v>9.2294830000000001</v>
      </c>
    </row>
    <row r="55" spans="1:279" ht="51" customHeight="1" thickBot="1" x14ac:dyDescent="0.3">
      <c r="A55" s="7" t="s">
        <v>555</v>
      </c>
      <c r="B55" s="8" t="s">
        <v>551</v>
      </c>
      <c r="C55" s="8" t="s">
        <v>556</v>
      </c>
      <c r="D55" s="9" t="s">
        <v>557</v>
      </c>
      <c r="E55" s="9" t="s">
        <v>283</v>
      </c>
      <c r="F55" s="9">
        <v>0.67</v>
      </c>
      <c r="G55" s="10"/>
      <c r="H55" s="10"/>
      <c r="I55" s="10"/>
      <c r="J55" s="10"/>
      <c r="K55" s="10"/>
      <c r="L55" s="10"/>
      <c r="M55" s="10"/>
      <c r="N55" s="10"/>
      <c r="O55" s="10"/>
      <c r="P55" s="10"/>
      <c r="Q55" s="10"/>
      <c r="R55" s="10"/>
      <c r="S55" s="10"/>
      <c r="T55" s="10"/>
      <c r="U55" s="10"/>
      <c r="V55" s="10"/>
      <c r="W55" s="10"/>
      <c r="X55" s="10"/>
      <c r="Y55" s="10"/>
      <c r="Z55" s="10" t="s">
        <v>294</v>
      </c>
      <c r="AA55" s="10"/>
      <c r="AB55" s="10"/>
      <c r="AC55" s="10"/>
      <c r="AD55" s="10"/>
      <c r="AE55" s="10"/>
      <c r="AF55" s="10"/>
      <c r="AG55" s="10"/>
      <c r="AH55" s="10"/>
      <c r="AI55" s="10"/>
      <c r="AJ55" s="10"/>
      <c r="AK55" s="10"/>
      <c r="AL55" s="10"/>
      <c r="AM55" s="10" t="s">
        <v>284</v>
      </c>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t="s">
        <v>284</v>
      </c>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t="s">
        <v>288</v>
      </c>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t="s">
        <v>391</v>
      </c>
      <c r="GZ55" s="10"/>
      <c r="HA55" s="10"/>
      <c r="HB55" s="10"/>
      <c r="HC55" s="10" t="s">
        <v>292</v>
      </c>
      <c r="HD55" s="10"/>
      <c r="HE55" s="10"/>
      <c r="HF55" s="10"/>
      <c r="HG55" s="10"/>
      <c r="HH55" s="10"/>
      <c r="HI55" s="10"/>
      <c r="HJ55" s="10"/>
      <c r="HK55" s="10"/>
      <c r="HL55" s="10"/>
      <c r="HM55" s="10"/>
      <c r="HN55" s="10"/>
      <c r="HO55" s="10"/>
      <c r="HP55" s="10"/>
      <c r="HQ55" s="10"/>
      <c r="HR55" s="10"/>
      <c r="HS55" s="10"/>
      <c r="HT55" s="10" t="s">
        <v>326</v>
      </c>
      <c r="HU55" s="10"/>
      <c r="HV55" s="10"/>
      <c r="HW55" s="10"/>
      <c r="HX55" s="10" t="s">
        <v>558</v>
      </c>
      <c r="HY55" s="10"/>
      <c r="HZ55" s="10"/>
      <c r="IA55" s="10"/>
      <c r="IB55" s="10"/>
      <c r="IC55" s="10"/>
      <c r="ID55" s="10"/>
      <c r="IE55" s="10"/>
      <c r="IF55" s="10"/>
      <c r="IG55" s="10" t="s">
        <v>289</v>
      </c>
      <c r="IH55" s="10"/>
      <c r="II55" s="10" t="s">
        <v>320</v>
      </c>
      <c r="IJ55" s="10"/>
      <c r="IK55" s="10"/>
      <c r="IL55" s="10"/>
      <c r="IM55" s="10"/>
      <c r="IN55" s="10"/>
      <c r="IO55" s="10"/>
      <c r="IP55" s="10" t="s">
        <v>292</v>
      </c>
      <c r="IQ55" s="10" t="s">
        <v>285</v>
      </c>
      <c r="IR55" s="10"/>
      <c r="IS55" s="10"/>
      <c r="IT55" s="10"/>
      <c r="IU55" s="10"/>
      <c r="IV55" s="10"/>
      <c r="IW55" s="10"/>
      <c r="IX55" s="10"/>
      <c r="IY55" s="10"/>
      <c r="IZ55" s="10"/>
      <c r="JA55" s="10"/>
      <c r="JB55" s="10"/>
      <c r="JC55" s="10" t="s">
        <v>284</v>
      </c>
      <c r="JD55" s="10"/>
      <c r="JE55" s="10"/>
      <c r="JF55" s="10"/>
      <c r="JG55" s="10"/>
      <c r="JH55" s="10" t="s">
        <v>285</v>
      </c>
      <c r="JI55" s="10"/>
      <c r="JJ55" s="10"/>
      <c r="JK55" s="10"/>
      <c r="JL55" s="10"/>
      <c r="JM55" s="10"/>
      <c r="JN55" s="10"/>
      <c r="JO55" s="10">
        <v>227000</v>
      </c>
      <c r="JP55" s="11">
        <v>182508</v>
      </c>
      <c r="JQ55" s="11">
        <f t="shared" si="0"/>
        <v>152090</v>
      </c>
      <c r="JR55" s="11">
        <f t="shared" si="1"/>
        <v>152090</v>
      </c>
      <c r="JS55">
        <f t="shared" si="2"/>
        <v>15.209000000000001</v>
      </c>
    </row>
    <row r="56" spans="1:279" ht="51" customHeight="1" thickBot="1" x14ac:dyDescent="0.3">
      <c r="A56" s="7" t="s">
        <v>559</v>
      </c>
      <c r="B56" s="8" t="s">
        <v>560</v>
      </c>
      <c r="C56" s="8" t="s">
        <v>561</v>
      </c>
      <c r="D56" s="9" t="s">
        <v>562</v>
      </c>
      <c r="E56" s="9" t="s">
        <v>283</v>
      </c>
      <c r="F56" s="9">
        <v>0.95</v>
      </c>
      <c r="G56" s="10"/>
      <c r="H56" s="10"/>
      <c r="I56" s="10"/>
      <c r="J56" s="10"/>
      <c r="K56" s="10">
        <v>500</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v>500</v>
      </c>
      <c r="CE56" s="10"/>
      <c r="CF56" s="10"/>
      <c r="CG56" s="10"/>
      <c r="CH56" s="10"/>
      <c r="CI56" s="10"/>
      <c r="CJ56" s="10"/>
      <c r="CK56" s="10"/>
      <c r="CL56" s="10"/>
      <c r="CM56" s="10"/>
      <c r="CN56" s="10"/>
      <c r="CO56" s="10"/>
      <c r="CP56" s="10"/>
      <c r="CQ56" s="10"/>
      <c r="CR56" s="10"/>
      <c r="CS56" s="10"/>
      <c r="CT56" s="10"/>
      <c r="CU56" s="10"/>
      <c r="CV56" s="10"/>
      <c r="CW56" s="10">
        <v>500</v>
      </c>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v>500</v>
      </c>
      <c r="GS56" s="10"/>
      <c r="GT56" s="10"/>
      <c r="GU56" s="10"/>
      <c r="GV56" s="10"/>
      <c r="GW56" s="10"/>
      <c r="GX56" s="10"/>
      <c r="GY56" s="10"/>
      <c r="GZ56" s="10"/>
      <c r="HA56" s="10"/>
      <c r="HB56" s="10"/>
      <c r="HC56" s="10"/>
      <c r="HD56" s="10" t="s">
        <v>294</v>
      </c>
      <c r="HE56" s="10"/>
      <c r="HF56" s="10"/>
      <c r="HG56" s="10" t="s">
        <v>563</v>
      </c>
      <c r="HH56" s="10"/>
      <c r="HI56" s="10"/>
      <c r="HJ56" s="10">
        <v>600</v>
      </c>
      <c r="HK56" s="10" t="s">
        <v>564</v>
      </c>
      <c r="HL56" s="10"/>
      <c r="HM56" s="10"/>
      <c r="HN56" s="10"/>
      <c r="HO56" s="10"/>
      <c r="HP56" s="10" t="s">
        <v>288</v>
      </c>
      <c r="HQ56" s="10"/>
      <c r="HR56" s="10"/>
      <c r="HS56" s="10"/>
      <c r="HT56" s="10"/>
      <c r="HU56" s="10"/>
      <c r="HV56" s="10"/>
      <c r="HW56" s="10"/>
      <c r="HX56" s="10"/>
      <c r="HY56" s="10"/>
      <c r="HZ56" s="10" t="s">
        <v>303</v>
      </c>
      <c r="IA56" s="10"/>
      <c r="IB56" s="10" t="s">
        <v>293</v>
      </c>
      <c r="IC56" s="10"/>
      <c r="ID56" s="10" t="s">
        <v>320</v>
      </c>
      <c r="IE56" s="10"/>
      <c r="IF56" s="10"/>
      <c r="IG56" s="10"/>
      <c r="IH56" s="10"/>
      <c r="II56" s="10"/>
      <c r="IJ56" s="10" t="s">
        <v>289</v>
      </c>
      <c r="IK56" s="10"/>
      <c r="IL56" s="10" t="s">
        <v>495</v>
      </c>
      <c r="IM56" s="10">
        <v>500</v>
      </c>
      <c r="IN56" s="10"/>
      <c r="IO56" s="10"/>
      <c r="IP56" s="10"/>
      <c r="IQ56" s="10" t="s">
        <v>300</v>
      </c>
      <c r="IR56" s="10"/>
      <c r="IS56" s="10"/>
      <c r="IT56" s="10"/>
      <c r="IU56" s="10"/>
      <c r="IV56" s="10"/>
      <c r="IW56" s="10"/>
      <c r="IX56" s="10"/>
      <c r="IY56" s="10"/>
      <c r="IZ56" s="10"/>
      <c r="JA56" s="10"/>
      <c r="JB56" s="10" t="s">
        <v>288</v>
      </c>
      <c r="JC56" s="10"/>
      <c r="JD56" s="10"/>
      <c r="JE56" s="10"/>
      <c r="JF56" s="10"/>
      <c r="JG56" s="10"/>
      <c r="JH56" s="10"/>
      <c r="JI56" s="10"/>
      <c r="JJ56" s="10"/>
      <c r="JK56" s="10"/>
      <c r="JL56" s="10"/>
      <c r="JM56" s="10"/>
      <c r="JN56" s="10"/>
      <c r="JO56" s="10">
        <v>98650</v>
      </c>
      <c r="JP56" s="11">
        <v>112461</v>
      </c>
      <c r="JQ56" s="11">
        <f t="shared" si="0"/>
        <v>93717.5</v>
      </c>
      <c r="JR56" s="11">
        <f t="shared" si="1"/>
        <v>93717.5</v>
      </c>
      <c r="JS56">
        <f t="shared" si="2"/>
        <v>9.3717500000000005</v>
      </c>
    </row>
    <row r="57" spans="1:279" ht="51" customHeight="1" thickBot="1" x14ac:dyDescent="0.3">
      <c r="A57" s="7" t="s">
        <v>565</v>
      </c>
      <c r="B57" s="8" t="s">
        <v>560</v>
      </c>
      <c r="C57" s="8" t="s">
        <v>566</v>
      </c>
      <c r="D57" s="9" t="s">
        <v>567</v>
      </c>
      <c r="E57" s="9" t="s">
        <v>283</v>
      </c>
      <c r="F57" s="9">
        <v>0.95</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t="s">
        <v>284</v>
      </c>
      <c r="FN57" s="10"/>
      <c r="FO57" s="10"/>
      <c r="FP57" s="10"/>
      <c r="FQ57" s="10"/>
      <c r="FR57" s="10"/>
      <c r="FS57" s="10"/>
      <c r="FT57" s="10"/>
      <c r="FU57" s="10"/>
      <c r="FV57" s="10"/>
      <c r="FW57" s="10"/>
      <c r="FX57" s="10"/>
      <c r="FY57" s="10"/>
      <c r="FZ57" s="10"/>
      <c r="GA57" s="10"/>
      <c r="GB57" s="10"/>
      <c r="GC57" s="10"/>
      <c r="GD57" s="10"/>
      <c r="GE57" s="10"/>
      <c r="GF57" s="10"/>
      <c r="GG57" s="10"/>
      <c r="GH57" s="10"/>
      <c r="GI57" s="10" t="s">
        <v>284</v>
      </c>
      <c r="GJ57" s="10"/>
      <c r="GK57" s="10"/>
      <c r="GL57" s="10"/>
      <c r="GM57" s="10"/>
      <c r="GN57" s="10"/>
      <c r="GO57" s="10"/>
      <c r="GP57" s="10"/>
      <c r="GQ57" s="10"/>
      <c r="GR57" s="10"/>
      <c r="GS57" s="10"/>
      <c r="GT57" s="10"/>
      <c r="GU57" s="10"/>
      <c r="GV57" s="10"/>
      <c r="GW57" s="10"/>
      <c r="GX57" s="10"/>
      <c r="GY57" s="10"/>
      <c r="GZ57" s="10"/>
      <c r="HA57" s="10"/>
      <c r="HB57" s="10"/>
      <c r="HC57" s="10"/>
      <c r="HD57" s="10" t="s">
        <v>294</v>
      </c>
      <c r="HE57" s="10"/>
      <c r="HF57" s="10"/>
      <c r="HG57" s="10" t="s">
        <v>346</v>
      </c>
      <c r="HH57" s="10"/>
      <c r="HI57" s="10"/>
      <c r="HJ57" s="10"/>
      <c r="HK57" s="10"/>
      <c r="HL57" s="10"/>
      <c r="HM57" s="10"/>
      <c r="HN57" s="10"/>
      <c r="HO57" s="10"/>
      <c r="HP57" s="10" t="s">
        <v>292</v>
      </c>
      <c r="HQ57" s="10" t="s">
        <v>328</v>
      </c>
      <c r="HR57" s="10"/>
      <c r="HS57" s="10"/>
      <c r="HT57" s="10"/>
      <c r="HU57" s="10"/>
      <c r="HV57" s="10"/>
      <c r="HW57" s="10"/>
      <c r="HX57" s="10"/>
      <c r="HY57" s="10" t="s">
        <v>294</v>
      </c>
      <c r="HZ57" s="10" t="s">
        <v>304</v>
      </c>
      <c r="IA57" s="10"/>
      <c r="IB57" s="10" t="s">
        <v>288</v>
      </c>
      <c r="IC57" s="10"/>
      <c r="ID57" s="10"/>
      <c r="IE57" s="10"/>
      <c r="IF57" s="10"/>
      <c r="IG57" s="10"/>
      <c r="IH57" s="10"/>
      <c r="II57" s="10" t="s">
        <v>320</v>
      </c>
      <c r="IJ57" s="10"/>
      <c r="IK57" s="10"/>
      <c r="IL57" s="10"/>
      <c r="IM57" s="10"/>
      <c r="IN57" s="10"/>
      <c r="IO57" s="10"/>
      <c r="IP57" s="10"/>
      <c r="IQ57" s="10" t="s">
        <v>289</v>
      </c>
      <c r="IR57" s="10"/>
      <c r="IS57" s="10" t="s">
        <v>288</v>
      </c>
      <c r="IT57" s="10"/>
      <c r="IU57" s="10"/>
      <c r="IV57" s="10" t="s">
        <v>294</v>
      </c>
      <c r="IW57" s="10"/>
      <c r="IX57" s="10"/>
      <c r="IY57" s="10"/>
      <c r="IZ57" s="10"/>
      <c r="JA57" s="10"/>
      <c r="JB57" s="10"/>
      <c r="JC57" s="10"/>
      <c r="JD57" s="10"/>
      <c r="JE57" s="10"/>
      <c r="JF57" s="10"/>
      <c r="JG57" s="10"/>
      <c r="JH57" s="10"/>
      <c r="JI57" s="10"/>
      <c r="JJ57" s="10"/>
      <c r="JK57" s="10"/>
      <c r="JL57" s="10"/>
      <c r="JM57" s="10"/>
      <c r="JN57" s="10"/>
      <c r="JO57" s="10">
        <v>377000</v>
      </c>
      <c r="JP57" s="11">
        <v>429780</v>
      </c>
      <c r="JQ57" s="11">
        <f t="shared" si="0"/>
        <v>358150</v>
      </c>
      <c r="JR57" s="11">
        <f t="shared" si="1"/>
        <v>358150</v>
      </c>
      <c r="JS57">
        <f t="shared" si="2"/>
        <v>35.815000000000005</v>
      </c>
    </row>
    <row r="58" spans="1:279" ht="51" customHeight="1" thickBot="1" x14ac:dyDescent="0.3">
      <c r="A58" s="7" t="s">
        <v>568</v>
      </c>
      <c r="B58" s="8" t="s">
        <v>569</v>
      </c>
      <c r="C58" s="8" t="s">
        <v>570</v>
      </c>
      <c r="D58" s="9" t="s">
        <v>571</v>
      </c>
      <c r="E58" s="9" t="s">
        <v>283</v>
      </c>
      <c r="F58" s="9">
        <v>1</v>
      </c>
      <c r="G58" s="10"/>
      <c r="H58" s="10"/>
      <c r="I58" s="10"/>
      <c r="J58" s="10"/>
      <c r="K58" s="10"/>
      <c r="L58" s="10"/>
      <c r="M58" s="10">
        <v>100</v>
      </c>
      <c r="N58" s="10"/>
      <c r="O58" s="10"/>
      <c r="P58" s="10"/>
      <c r="Q58" s="10"/>
      <c r="R58" s="10"/>
      <c r="S58" s="10"/>
      <c r="T58" s="10"/>
      <c r="U58" s="10"/>
      <c r="V58" s="10"/>
      <c r="W58" s="10"/>
      <c r="X58" s="10"/>
      <c r="Y58" s="10"/>
      <c r="Z58" s="10"/>
      <c r="AA58" s="10"/>
      <c r="AB58" s="10"/>
      <c r="AC58" s="10"/>
      <c r="AD58" s="10">
        <v>500</v>
      </c>
      <c r="AE58" s="10"/>
      <c r="AF58" s="10"/>
      <c r="AG58" s="10"/>
      <c r="AH58" s="10"/>
      <c r="AI58" s="10"/>
      <c r="AJ58" s="10"/>
      <c r="AK58" s="10"/>
      <c r="AL58" s="10"/>
      <c r="AM58" s="10" t="s">
        <v>284</v>
      </c>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t="s">
        <v>284</v>
      </c>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t="s">
        <v>294</v>
      </c>
      <c r="HE58" s="10"/>
      <c r="HF58" s="10"/>
      <c r="HG58" s="10"/>
      <c r="HH58" s="10"/>
      <c r="HI58" s="10"/>
      <c r="HJ58" s="10"/>
      <c r="HK58" s="10"/>
      <c r="HL58" s="10"/>
      <c r="HM58" s="10"/>
      <c r="HN58" s="10"/>
      <c r="HO58" s="10"/>
      <c r="HP58" s="10"/>
      <c r="HQ58" s="10"/>
      <c r="HR58" s="10">
        <v>100</v>
      </c>
      <c r="HS58" s="10"/>
      <c r="HT58" s="10"/>
      <c r="HU58" s="10"/>
      <c r="HV58" s="10" t="s">
        <v>292</v>
      </c>
      <c r="HW58" s="10"/>
      <c r="HX58" s="10"/>
      <c r="HY58" s="10"/>
      <c r="HZ58" s="10"/>
      <c r="IA58" s="10"/>
      <c r="IB58" s="10"/>
      <c r="IC58" s="10"/>
      <c r="ID58" s="10" t="s">
        <v>286</v>
      </c>
      <c r="IE58" s="10"/>
      <c r="IF58" s="10"/>
      <c r="IG58" s="10"/>
      <c r="IH58" s="10"/>
      <c r="II58" s="10"/>
      <c r="IJ58" s="10"/>
      <c r="IK58" s="10"/>
      <c r="IL58" s="10"/>
      <c r="IM58" s="10"/>
      <c r="IN58" s="10"/>
      <c r="IO58" s="10"/>
      <c r="IP58" s="10"/>
      <c r="IQ58" s="10"/>
      <c r="IR58" s="10"/>
      <c r="IS58" s="10"/>
      <c r="IT58" s="10"/>
      <c r="IU58" s="10"/>
      <c r="IV58" s="10"/>
      <c r="IW58" s="10"/>
      <c r="IX58" s="10"/>
      <c r="IY58" s="10" t="s">
        <v>284</v>
      </c>
      <c r="IZ58" s="10"/>
      <c r="JA58" s="10"/>
      <c r="JB58" s="10" t="s">
        <v>288</v>
      </c>
      <c r="JC58" s="10"/>
      <c r="JD58" s="10"/>
      <c r="JE58" s="10"/>
      <c r="JF58" s="10"/>
      <c r="JG58" s="10"/>
      <c r="JH58" s="10"/>
      <c r="JI58" s="10"/>
      <c r="JJ58" s="10"/>
      <c r="JK58" s="10"/>
      <c r="JL58" s="10"/>
      <c r="JM58" s="10"/>
      <c r="JN58" s="10"/>
      <c r="JO58" s="10">
        <v>41200</v>
      </c>
      <c r="JP58" s="11">
        <v>49440</v>
      </c>
      <c r="JQ58" s="11">
        <f t="shared" si="0"/>
        <v>41200</v>
      </c>
      <c r="JR58" s="11">
        <f t="shared" si="1"/>
        <v>41200</v>
      </c>
      <c r="JS58">
        <f t="shared" si="2"/>
        <v>4.12</v>
      </c>
    </row>
    <row r="59" spans="1:279" ht="51" customHeight="1" thickBot="1" x14ac:dyDescent="0.3">
      <c r="A59" s="7" t="s">
        <v>572</v>
      </c>
      <c r="B59" s="8" t="s">
        <v>569</v>
      </c>
      <c r="C59" s="8" t="s">
        <v>573</v>
      </c>
      <c r="D59" s="9" t="s">
        <v>574</v>
      </c>
      <c r="E59" s="9" t="s">
        <v>283</v>
      </c>
      <c r="F59" s="9">
        <v>0.8</v>
      </c>
      <c r="G59" s="10" t="s">
        <v>289</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v>200</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v>100</v>
      </c>
      <c r="DY59" s="10"/>
      <c r="DZ59" s="10"/>
      <c r="EA59" s="10"/>
      <c r="EB59" s="10"/>
      <c r="EC59" s="10"/>
      <c r="ED59" s="10"/>
      <c r="EE59" s="10"/>
      <c r="EF59" s="10"/>
      <c r="EG59" s="10"/>
      <c r="EH59" s="10"/>
      <c r="EI59" s="10"/>
      <c r="EJ59" s="10"/>
      <c r="EK59" s="10"/>
      <c r="EL59" s="10"/>
      <c r="EM59" s="10"/>
      <c r="EN59" s="10"/>
      <c r="EO59" s="10"/>
      <c r="EP59" s="10">
        <v>100</v>
      </c>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t="s">
        <v>294</v>
      </c>
      <c r="HE59" s="10"/>
      <c r="HF59" s="10"/>
      <c r="HG59" s="10" t="s">
        <v>321</v>
      </c>
      <c r="HH59" s="10"/>
      <c r="HI59" s="10"/>
      <c r="HJ59" s="10"/>
      <c r="HK59" s="10"/>
      <c r="HL59" s="10"/>
      <c r="HM59" s="10"/>
      <c r="HN59" s="10"/>
      <c r="HO59" s="10"/>
      <c r="HP59" s="10"/>
      <c r="HQ59" s="10" t="s">
        <v>321</v>
      </c>
      <c r="HR59" s="10"/>
      <c r="HS59" s="10"/>
      <c r="HT59" s="10" t="s">
        <v>303</v>
      </c>
      <c r="HU59" s="10"/>
      <c r="HV59" s="10"/>
      <c r="HW59" s="10"/>
      <c r="HX59" s="10"/>
      <c r="HY59" s="10"/>
      <c r="HZ59" s="10"/>
      <c r="IA59" s="10"/>
      <c r="IB59" s="10"/>
      <c r="IC59" s="10"/>
      <c r="ID59" s="10"/>
      <c r="IE59" s="10"/>
      <c r="IF59" s="10"/>
      <c r="IG59" s="10"/>
      <c r="IH59" s="10"/>
      <c r="II59" s="10"/>
      <c r="IJ59" s="10"/>
      <c r="IK59" s="10"/>
      <c r="IL59" s="10"/>
      <c r="IM59" s="10"/>
      <c r="IN59" s="10" t="s">
        <v>285</v>
      </c>
      <c r="IO59" s="10"/>
      <c r="IP59" s="10"/>
      <c r="IQ59" s="10"/>
      <c r="IR59" s="10"/>
      <c r="IS59" s="10"/>
      <c r="IT59" s="10"/>
      <c r="IU59" s="10"/>
      <c r="IV59" s="10"/>
      <c r="IW59" s="10"/>
      <c r="IX59" s="10"/>
      <c r="IY59" s="10"/>
      <c r="IZ59" s="10"/>
      <c r="JA59" s="10"/>
      <c r="JB59" s="10"/>
      <c r="JC59" s="10" t="s">
        <v>294</v>
      </c>
      <c r="JD59" s="10"/>
      <c r="JE59" s="10"/>
      <c r="JF59" s="10"/>
      <c r="JG59" s="10"/>
      <c r="JH59" s="10"/>
      <c r="JI59" s="10"/>
      <c r="JJ59" s="10"/>
      <c r="JK59" s="10"/>
      <c r="JL59" s="10"/>
      <c r="JM59" s="10"/>
      <c r="JN59" s="10"/>
      <c r="JO59" s="10">
        <v>113400</v>
      </c>
      <c r="JP59" s="11">
        <v>108681.60000000001</v>
      </c>
      <c r="JQ59" s="11">
        <f t="shared" si="0"/>
        <v>90568.000000000015</v>
      </c>
      <c r="JR59" s="11">
        <f t="shared" si="1"/>
        <v>90720</v>
      </c>
      <c r="JS59">
        <f t="shared" si="2"/>
        <v>9.072000000000001</v>
      </c>
    </row>
    <row r="60" spans="1:279" ht="51" customHeight="1" thickBot="1" x14ac:dyDescent="0.3">
      <c r="A60" s="7" t="s">
        <v>575</v>
      </c>
      <c r="B60" s="8" t="s">
        <v>576</v>
      </c>
      <c r="C60" s="8" t="s">
        <v>577</v>
      </c>
      <c r="D60" s="9" t="s">
        <v>578</v>
      </c>
      <c r="E60" s="9" t="s">
        <v>283</v>
      </c>
      <c r="F60" s="9">
        <v>0.95</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v>100</v>
      </c>
      <c r="AR60" s="10" t="s">
        <v>579</v>
      </c>
      <c r="AS60" s="10"/>
      <c r="AT60" s="10"/>
      <c r="AU60" s="10"/>
      <c r="AV60" s="10"/>
      <c r="AW60" s="10"/>
      <c r="AX60" s="10"/>
      <c r="AY60" s="10"/>
      <c r="AZ60" s="10"/>
      <c r="BA60" s="10"/>
      <c r="BB60" s="10"/>
      <c r="BC60" s="10"/>
      <c r="BD60" s="10"/>
      <c r="BE60" s="10"/>
      <c r="BF60" s="10"/>
      <c r="BG60" s="10"/>
      <c r="BH60" s="10"/>
      <c r="BI60" s="10"/>
      <c r="BJ60" s="10" t="s">
        <v>284</v>
      </c>
      <c r="BK60" s="10"/>
      <c r="BL60" s="10"/>
      <c r="BM60" s="10"/>
      <c r="BN60" s="10"/>
      <c r="BO60" s="10"/>
      <c r="BP60" s="10"/>
      <c r="BQ60" s="10"/>
      <c r="BR60" s="10"/>
      <c r="BS60" s="10"/>
      <c r="BT60" s="10"/>
      <c r="BU60" s="10"/>
      <c r="BV60" s="10"/>
      <c r="BW60" s="10"/>
      <c r="BX60" s="10"/>
      <c r="BY60" s="10"/>
      <c r="BZ60" s="10"/>
      <c r="CA60" s="10"/>
      <c r="CB60" s="10"/>
      <c r="CC60" s="10">
        <v>500</v>
      </c>
      <c r="CD60" s="10"/>
      <c r="CE60" s="10"/>
      <c r="CF60" s="10"/>
      <c r="CG60" s="10"/>
      <c r="CH60" s="10"/>
      <c r="CI60" s="10"/>
      <c r="CJ60" s="10"/>
      <c r="CK60" s="10"/>
      <c r="CL60" s="10" t="s">
        <v>300</v>
      </c>
      <c r="CM60" s="10" t="s">
        <v>289</v>
      </c>
      <c r="CN60" s="10"/>
      <c r="CO60" s="10"/>
      <c r="CP60" s="10"/>
      <c r="CQ60" s="10"/>
      <c r="CR60" s="10"/>
      <c r="CS60" s="10"/>
      <c r="CT60" s="10"/>
      <c r="CU60" s="10"/>
      <c r="CV60" s="10"/>
      <c r="CW60" s="10">
        <v>300</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v>500</v>
      </c>
      <c r="GF60" s="10"/>
      <c r="GG60" s="10"/>
      <c r="GH60" s="10"/>
      <c r="GI60" s="10"/>
      <c r="GJ60" s="10"/>
      <c r="GK60" s="10"/>
      <c r="GL60" s="10"/>
      <c r="GM60" s="10"/>
      <c r="GN60" s="10"/>
      <c r="GO60" s="10"/>
      <c r="GP60" s="10"/>
      <c r="GQ60" s="10"/>
      <c r="GR60" s="10"/>
      <c r="GS60" s="10"/>
      <c r="GT60" s="10" t="s">
        <v>288</v>
      </c>
      <c r="GU60" s="10"/>
      <c r="GV60" s="10"/>
      <c r="GW60" s="10"/>
      <c r="GX60" s="10"/>
      <c r="GY60" s="10" t="s">
        <v>391</v>
      </c>
      <c r="GZ60" s="10"/>
      <c r="HA60" s="10"/>
      <c r="HB60" s="10"/>
      <c r="HC60" s="10"/>
      <c r="HD60" s="10"/>
      <c r="HE60" s="10"/>
      <c r="HF60" s="10"/>
      <c r="HG60" s="10"/>
      <c r="HH60" s="10" t="s">
        <v>293</v>
      </c>
      <c r="HI60" s="10"/>
      <c r="HJ60" s="10"/>
      <c r="HK60" s="10"/>
      <c r="HL60" s="10"/>
      <c r="HM60" s="10"/>
      <c r="HN60" s="10"/>
      <c r="HO60" s="10"/>
      <c r="HP60" s="10"/>
      <c r="HQ60" s="10"/>
      <c r="HR60" s="10"/>
      <c r="HS60" s="10"/>
      <c r="HT60" s="10"/>
      <c r="HU60" s="10" t="s">
        <v>289</v>
      </c>
      <c r="HV60" s="10" t="s">
        <v>356</v>
      </c>
      <c r="HW60" s="10"/>
      <c r="HX60" s="10"/>
      <c r="HY60" s="10"/>
      <c r="HZ60" s="10" t="s">
        <v>294</v>
      </c>
      <c r="IA60" s="10"/>
      <c r="IB60" s="10"/>
      <c r="IC60" s="10"/>
      <c r="ID60" s="10"/>
      <c r="IE60" s="10"/>
      <c r="IF60" s="10"/>
      <c r="IG60" s="10"/>
      <c r="IH60" s="10"/>
      <c r="II60" s="10"/>
      <c r="IJ60" s="10"/>
      <c r="IK60" s="10"/>
      <c r="IL60" s="10" t="s">
        <v>287</v>
      </c>
      <c r="IM60" s="10"/>
      <c r="IN60" s="10"/>
      <c r="IO60" s="10"/>
      <c r="IP60" s="10"/>
      <c r="IQ60" s="10" t="s">
        <v>320</v>
      </c>
      <c r="IR60" s="10">
        <v>100</v>
      </c>
      <c r="IS60" s="10"/>
      <c r="IT60" s="10"/>
      <c r="IU60" s="10"/>
      <c r="IV60" s="10"/>
      <c r="IW60" s="10"/>
      <c r="IX60" s="10" t="s">
        <v>327</v>
      </c>
      <c r="IY60" s="10">
        <v>600</v>
      </c>
      <c r="IZ60" s="10"/>
      <c r="JA60" s="10"/>
      <c r="JB60" s="10"/>
      <c r="JC60" s="10"/>
      <c r="JD60" s="10"/>
      <c r="JE60" s="10"/>
      <c r="JF60" s="10" t="s">
        <v>289</v>
      </c>
      <c r="JG60" s="10" t="s">
        <v>320</v>
      </c>
      <c r="JH60" s="10"/>
      <c r="JI60" s="10"/>
      <c r="JJ60" s="10"/>
      <c r="JK60" s="10">
        <v>100</v>
      </c>
      <c r="JL60" s="10"/>
      <c r="JM60" s="10"/>
      <c r="JN60" s="10"/>
      <c r="JO60" s="10">
        <v>137300</v>
      </c>
      <c r="JP60" s="11">
        <v>156241.56</v>
      </c>
      <c r="JQ60" s="11">
        <f t="shared" si="0"/>
        <v>130201.3</v>
      </c>
      <c r="JR60" s="11">
        <f t="shared" si="1"/>
        <v>130435</v>
      </c>
      <c r="JS60">
        <f t="shared" si="2"/>
        <v>13.0435</v>
      </c>
    </row>
    <row r="61" spans="1:279" ht="51" customHeight="1" thickBot="1" x14ac:dyDescent="0.3">
      <c r="A61" s="7" t="s">
        <v>580</v>
      </c>
      <c r="B61" s="8" t="s">
        <v>576</v>
      </c>
      <c r="C61" s="8" t="s">
        <v>581</v>
      </c>
      <c r="D61" s="9" t="s">
        <v>582</v>
      </c>
      <c r="E61" s="9" t="s">
        <v>283</v>
      </c>
      <c r="F61" s="9">
        <v>0.95</v>
      </c>
      <c r="G61" s="10"/>
      <c r="H61" s="10"/>
      <c r="I61" s="10"/>
      <c r="J61" s="10"/>
      <c r="K61" s="10"/>
      <c r="L61" s="10"/>
      <c r="M61" s="10"/>
      <c r="N61" s="10"/>
      <c r="O61" s="10"/>
      <c r="P61" s="10"/>
      <c r="Q61" s="10"/>
      <c r="R61" s="10"/>
      <c r="S61" s="10"/>
      <c r="T61" s="10"/>
      <c r="U61" s="10"/>
      <c r="V61" s="10"/>
      <c r="W61" s="10"/>
      <c r="X61" s="10"/>
      <c r="Y61" s="10"/>
      <c r="Z61" s="10" t="s">
        <v>294</v>
      </c>
      <c r="AA61" s="10"/>
      <c r="AB61" s="10"/>
      <c r="AC61" s="10"/>
      <c r="AD61" s="10"/>
      <c r="AE61" s="10"/>
      <c r="AF61" s="10"/>
      <c r="AG61" s="10"/>
      <c r="AH61" s="10"/>
      <c r="AI61" s="10"/>
      <c r="AJ61" s="10"/>
      <c r="AK61" s="10"/>
      <c r="AL61" s="10"/>
      <c r="AM61" s="10"/>
      <c r="AN61" s="10"/>
      <c r="AO61" s="10"/>
      <c r="AP61" s="10"/>
      <c r="AQ61" s="10" t="s">
        <v>284</v>
      </c>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v>100</v>
      </c>
      <c r="CG61" s="10"/>
      <c r="CH61" s="10"/>
      <c r="CI61" s="10"/>
      <c r="CJ61" s="10"/>
      <c r="CK61" s="10"/>
      <c r="CL61" s="10"/>
      <c r="CM61" s="10"/>
      <c r="CN61" s="10"/>
      <c r="CO61" s="10"/>
      <c r="CP61" s="10"/>
      <c r="CQ61" s="10"/>
      <c r="CR61" s="10"/>
      <c r="CS61" s="10"/>
      <c r="CT61" s="10"/>
      <c r="CU61" s="10"/>
      <c r="CV61" s="10"/>
      <c r="CW61" s="10">
        <v>200</v>
      </c>
      <c r="CX61" s="10" t="s">
        <v>289</v>
      </c>
      <c r="CY61" s="10"/>
      <c r="CZ61" s="10"/>
      <c r="DA61" s="10"/>
      <c r="DB61" s="10"/>
      <c r="DC61" s="10"/>
      <c r="DD61" s="10"/>
      <c r="DE61" s="10"/>
      <c r="DF61" s="10"/>
      <c r="DG61" s="10"/>
      <c r="DH61" s="10"/>
      <c r="DI61" s="10"/>
      <c r="DJ61" s="10"/>
      <c r="DK61" s="10"/>
      <c r="DL61" s="10"/>
      <c r="DM61" s="10" t="s">
        <v>335</v>
      </c>
      <c r="DN61" s="10"/>
      <c r="DO61" s="10"/>
      <c r="DP61" s="10"/>
      <c r="DQ61" s="10"/>
      <c r="DR61" s="10"/>
      <c r="DS61" s="10"/>
      <c r="DT61" s="10"/>
      <c r="DU61" s="10"/>
      <c r="DV61" s="10"/>
      <c r="DW61" s="10"/>
      <c r="DX61" s="10"/>
      <c r="DY61" s="10"/>
      <c r="DZ61" s="10"/>
      <c r="EA61" s="10"/>
      <c r="EB61" s="10"/>
      <c r="EC61" s="10"/>
      <c r="ED61" s="10"/>
      <c r="EE61" s="10"/>
      <c r="EF61" s="10"/>
      <c r="EG61" s="10"/>
      <c r="EH61" s="10"/>
      <c r="EI61" s="10">
        <v>200</v>
      </c>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t="s">
        <v>300</v>
      </c>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t="s">
        <v>287</v>
      </c>
      <c r="HB61" s="10"/>
      <c r="HC61" s="10"/>
      <c r="HD61" s="10"/>
      <c r="HE61" s="10"/>
      <c r="HF61" s="10"/>
      <c r="HG61" s="10"/>
      <c r="HH61" s="10"/>
      <c r="HI61" s="10"/>
      <c r="HJ61" s="10"/>
      <c r="HK61" s="10"/>
      <c r="HL61" s="10"/>
      <c r="HM61" s="10">
        <v>500</v>
      </c>
      <c r="HN61" s="10"/>
      <c r="HO61" s="10"/>
      <c r="HP61" s="10"/>
      <c r="HQ61" s="10"/>
      <c r="HR61" s="10"/>
      <c r="HS61" s="10"/>
      <c r="HT61" s="10"/>
      <c r="HU61" s="10"/>
      <c r="HV61" s="10" t="s">
        <v>287</v>
      </c>
      <c r="HW61" s="10"/>
      <c r="HX61" s="10"/>
      <c r="HY61" s="10"/>
      <c r="HZ61" s="10" t="s">
        <v>323</v>
      </c>
      <c r="IA61" s="10"/>
      <c r="IB61" s="10"/>
      <c r="IC61" s="10"/>
      <c r="ID61" s="10"/>
      <c r="IE61" s="10"/>
      <c r="IF61" s="10"/>
      <c r="IG61" s="10"/>
      <c r="IH61" s="10"/>
      <c r="II61" s="10"/>
      <c r="IJ61" s="10"/>
      <c r="IK61" s="10" t="s">
        <v>323</v>
      </c>
      <c r="IL61" s="10"/>
      <c r="IM61" s="10"/>
      <c r="IN61" s="10"/>
      <c r="IO61" s="10" t="s">
        <v>288</v>
      </c>
      <c r="IP61" s="10"/>
      <c r="IQ61" s="10"/>
      <c r="IR61" s="10"/>
      <c r="IS61" s="10"/>
      <c r="IT61" s="10"/>
      <c r="IU61" s="10"/>
      <c r="IV61" s="10" t="s">
        <v>300</v>
      </c>
      <c r="IW61" s="10"/>
      <c r="IX61" s="10"/>
      <c r="IY61" s="10"/>
      <c r="IZ61" s="10"/>
      <c r="JA61" s="10"/>
      <c r="JB61" s="10"/>
      <c r="JC61" s="10"/>
      <c r="JD61" s="10"/>
      <c r="JE61" s="10"/>
      <c r="JF61" s="10"/>
      <c r="JG61" s="10"/>
      <c r="JH61" s="10"/>
      <c r="JI61" s="10"/>
      <c r="JJ61" s="10"/>
      <c r="JK61" s="10"/>
      <c r="JL61" s="10"/>
      <c r="JM61" s="10"/>
      <c r="JN61" s="10"/>
      <c r="JO61" s="10">
        <v>134200</v>
      </c>
      <c r="JP61" s="11">
        <v>152902.5</v>
      </c>
      <c r="JQ61" s="11">
        <f t="shared" si="0"/>
        <v>127418.75</v>
      </c>
      <c r="JR61" s="11">
        <f t="shared" si="1"/>
        <v>127490</v>
      </c>
      <c r="JS61">
        <f t="shared" si="2"/>
        <v>12.749000000000001</v>
      </c>
    </row>
    <row r="62" spans="1:279" ht="51" customHeight="1" thickBot="1" x14ac:dyDescent="0.3">
      <c r="A62" s="7" t="s">
        <v>583</v>
      </c>
      <c r="B62" s="8" t="s">
        <v>584</v>
      </c>
      <c r="C62" s="8" t="s">
        <v>585</v>
      </c>
      <c r="D62" s="9" t="s">
        <v>586</v>
      </c>
      <c r="E62" s="9" t="s">
        <v>283</v>
      </c>
      <c r="F62" s="9">
        <v>1.4</v>
      </c>
      <c r="G62" s="10" t="s">
        <v>284</v>
      </c>
      <c r="H62" s="10"/>
      <c r="I62" s="10"/>
      <c r="J62" s="10"/>
      <c r="K62" s="10"/>
      <c r="L62" s="10"/>
      <c r="M62" s="10"/>
      <c r="N62" s="10"/>
      <c r="O62" s="10"/>
      <c r="P62" s="10"/>
      <c r="Q62" s="10"/>
      <c r="R62" s="10"/>
      <c r="S62" s="10"/>
      <c r="T62" s="10"/>
      <c r="U62" s="10"/>
      <c r="V62" s="10"/>
      <c r="W62" s="10"/>
      <c r="X62" s="10"/>
      <c r="Y62" s="10"/>
      <c r="Z62" s="10"/>
      <c r="AA62" s="10"/>
      <c r="AB62" s="10"/>
      <c r="AC62" s="10"/>
      <c r="AD62" s="10">
        <v>200</v>
      </c>
      <c r="AE62" s="10"/>
      <c r="AF62" s="10"/>
      <c r="AG62" s="10"/>
      <c r="AH62" s="10"/>
      <c r="AI62" s="10"/>
      <c r="AJ62" s="10"/>
      <c r="AK62" s="10"/>
      <c r="AL62" s="10"/>
      <c r="AM62" s="10"/>
      <c r="AN62" s="10"/>
      <c r="AO62" s="10"/>
      <c r="AP62" s="10"/>
      <c r="AQ62" s="10"/>
      <c r="AR62" s="10"/>
      <c r="AS62" s="10"/>
      <c r="AT62" s="10"/>
      <c r="AU62" s="10"/>
      <c r="AV62" s="10"/>
      <c r="AW62" s="10"/>
      <c r="AX62" s="10"/>
      <c r="AY62" s="10"/>
      <c r="AZ62" s="10" t="s">
        <v>284</v>
      </c>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v>300</v>
      </c>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v>200</v>
      </c>
      <c r="HN62" s="10"/>
      <c r="HO62" s="10"/>
      <c r="HP62" s="10"/>
      <c r="HQ62" s="10"/>
      <c r="HR62" s="10"/>
      <c r="HS62" s="10"/>
      <c r="HT62" s="10"/>
      <c r="HU62" s="10"/>
      <c r="HV62" s="10" t="s">
        <v>292</v>
      </c>
      <c r="HW62" s="10"/>
      <c r="HX62" s="10"/>
      <c r="HY62" s="10"/>
      <c r="HZ62" s="10"/>
      <c r="IA62" s="10"/>
      <c r="IB62" s="10"/>
      <c r="IC62" s="10"/>
      <c r="ID62" s="10"/>
      <c r="IE62" s="10">
        <v>100</v>
      </c>
      <c r="IF62" s="10"/>
      <c r="IG62" s="10"/>
      <c r="IH62" s="10"/>
      <c r="II62" s="10"/>
      <c r="IJ62" s="10"/>
      <c r="IK62" s="10"/>
      <c r="IL62" s="10"/>
      <c r="IM62" s="10"/>
      <c r="IN62" s="10"/>
      <c r="IO62" s="10"/>
      <c r="IP62" s="10"/>
      <c r="IQ62" s="10"/>
      <c r="IR62" s="10"/>
      <c r="IS62" s="10"/>
      <c r="IT62" s="10"/>
      <c r="IU62" s="10"/>
      <c r="IV62" s="10"/>
      <c r="IW62" s="10"/>
      <c r="IX62" s="10"/>
      <c r="IY62" s="10"/>
      <c r="IZ62" s="10"/>
      <c r="JA62" s="10"/>
      <c r="JB62" s="10" t="s">
        <v>288</v>
      </c>
      <c r="JC62" s="10"/>
      <c r="JD62" s="10"/>
      <c r="JE62" s="10"/>
      <c r="JF62" s="10"/>
      <c r="JG62" s="10"/>
      <c r="JH62" s="10"/>
      <c r="JI62" s="10" t="s">
        <v>320</v>
      </c>
      <c r="JJ62" s="10"/>
      <c r="JK62" s="10"/>
      <c r="JL62" s="10"/>
      <c r="JM62" s="10"/>
      <c r="JN62" s="10"/>
      <c r="JO62" s="10">
        <v>30800</v>
      </c>
      <c r="JP62" s="11">
        <v>51616.32</v>
      </c>
      <c r="JQ62" s="11">
        <f t="shared" si="0"/>
        <v>43013.599999999999</v>
      </c>
      <c r="JR62" s="11">
        <f t="shared" si="1"/>
        <v>43120</v>
      </c>
      <c r="JS62">
        <f t="shared" si="2"/>
        <v>4.3120000000000003</v>
      </c>
    </row>
    <row r="63" spans="1:279" ht="51" customHeight="1" thickBot="1" x14ac:dyDescent="0.3">
      <c r="A63" s="7" t="s">
        <v>587</v>
      </c>
      <c r="B63" s="8" t="s">
        <v>584</v>
      </c>
      <c r="C63" s="8" t="s">
        <v>588</v>
      </c>
      <c r="D63" s="9" t="s">
        <v>589</v>
      </c>
      <c r="E63" s="9" t="s">
        <v>283</v>
      </c>
      <c r="F63" s="9">
        <v>1.2</v>
      </c>
      <c r="G63" s="10"/>
      <c r="H63" s="10"/>
      <c r="I63" s="10"/>
      <c r="J63" s="10"/>
      <c r="K63" s="10"/>
      <c r="L63" s="10"/>
      <c r="M63" s="10"/>
      <c r="N63" s="10"/>
      <c r="O63" s="10"/>
      <c r="P63" s="10"/>
      <c r="Q63" s="10"/>
      <c r="R63" s="10"/>
      <c r="S63" s="10"/>
      <c r="T63" s="10"/>
      <c r="U63" s="10"/>
      <c r="V63" s="10"/>
      <c r="W63" s="10"/>
      <c r="X63" s="10"/>
      <c r="Y63" s="10"/>
      <c r="Z63" s="10" t="s">
        <v>321</v>
      </c>
      <c r="AA63" s="10"/>
      <c r="AB63" s="10"/>
      <c r="AC63" s="10"/>
      <c r="AD63" s="10"/>
      <c r="AE63" s="10"/>
      <c r="AF63" s="10"/>
      <c r="AG63" s="10"/>
      <c r="AH63" s="10"/>
      <c r="AI63" s="10"/>
      <c r="AJ63" s="10"/>
      <c r="AK63" s="10"/>
      <c r="AL63" s="10"/>
      <c r="AM63" s="10"/>
      <c r="AN63" s="10"/>
      <c r="AO63" s="10"/>
      <c r="AP63" s="10"/>
      <c r="AQ63" s="10" t="s">
        <v>289</v>
      </c>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t="s">
        <v>590</v>
      </c>
      <c r="HD63" s="10"/>
      <c r="HE63" s="10"/>
      <c r="HF63" s="10"/>
      <c r="HG63" s="10"/>
      <c r="HH63" s="10"/>
      <c r="HI63" s="10"/>
      <c r="HJ63" s="10"/>
      <c r="HK63" s="10"/>
      <c r="HL63" s="10"/>
      <c r="HM63" s="10"/>
      <c r="HN63" s="10"/>
      <c r="HO63" s="10"/>
      <c r="HP63" s="10"/>
      <c r="HQ63" s="10" t="s">
        <v>321</v>
      </c>
      <c r="HR63" s="10"/>
      <c r="HS63" s="10"/>
      <c r="HT63" s="10"/>
      <c r="HU63" s="10"/>
      <c r="HV63" s="10"/>
      <c r="HW63" s="10"/>
      <c r="HX63" s="10"/>
      <c r="HY63" s="10"/>
      <c r="HZ63" s="10"/>
      <c r="IA63" s="10"/>
      <c r="IB63" s="10"/>
      <c r="IC63" s="10"/>
      <c r="ID63" s="10"/>
      <c r="IE63" s="10"/>
      <c r="IF63" s="10"/>
      <c r="IG63" s="10"/>
      <c r="IH63" s="10"/>
      <c r="II63" s="10" t="s">
        <v>300</v>
      </c>
      <c r="IJ63" s="10"/>
      <c r="IK63" s="10"/>
      <c r="IL63" s="10"/>
      <c r="IM63" s="10"/>
      <c r="IN63" s="10"/>
      <c r="IO63" s="10"/>
      <c r="IP63" s="10"/>
      <c r="IQ63" s="10"/>
      <c r="IR63" s="10"/>
      <c r="IS63" s="10"/>
      <c r="IT63" s="10"/>
      <c r="IU63" s="10"/>
      <c r="IV63" s="10"/>
      <c r="IW63" s="10"/>
      <c r="IX63" s="10"/>
      <c r="IY63" s="10"/>
      <c r="IZ63" s="10"/>
      <c r="JA63" s="10"/>
      <c r="JB63" s="10"/>
      <c r="JC63" s="10" t="s">
        <v>294</v>
      </c>
      <c r="JD63" s="10"/>
      <c r="JE63" s="10"/>
      <c r="JF63" s="10"/>
      <c r="JG63" s="10"/>
      <c r="JH63" s="10"/>
      <c r="JI63" s="10"/>
      <c r="JJ63" s="10"/>
      <c r="JK63" s="10"/>
      <c r="JL63" s="10"/>
      <c r="JM63" s="10"/>
      <c r="JN63" s="10"/>
      <c r="JO63" s="10">
        <v>128000</v>
      </c>
      <c r="JP63" s="11">
        <v>184320</v>
      </c>
      <c r="JQ63" s="11">
        <f t="shared" si="0"/>
        <v>153600</v>
      </c>
      <c r="JR63" s="11">
        <f t="shared" si="1"/>
        <v>153600</v>
      </c>
      <c r="JS63">
        <f t="shared" si="2"/>
        <v>15.360000000000001</v>
      </c>
    </row>
    <row r="64" spans="1:279" ht="51" customHeight="1" thickBot="1" x14ac:dyDescent="0.3">
      <c r="A64" s="7" t="s">
        <v>591</v>
      </c>
      <c r="B64" s="8" t="s">
        <v>592</v>
      </c>
      <c r="C64" s="8" t="s">
        <v>593</v>
      </c>
      <c r="D64" s="9" t="s">
        <v>594</v>
      </c>
      <c r="E64" s="9" t="s">
        <v>283</v>
      </c>
      <c r="F64" s="9">
        <v>1</v>
      </c>
      <c r="G64" s="10" t="s">
        <v>287</v>
      </c>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t="s">
        <v>284</v>
      </c>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t="s">
        <v>288</v>
      </c>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t="s">
        <v>288</v>
      </c>
      <c r="FA64" s="10"/>
      <c r="FB64" s="10"/>
      <c r="FC64" s="10"/>
      <c r="FD64" s="10"/>
      <c r="FE64" s="10"/>
      <c r="FF64" s="10"/>
      <c r="FG64" s="10"/>
      <c r="FH64" s="10"/>
      <c r="FI64" s="10"/>
      <c r="FJ64" s="10"/>
      <c r="FK64" s="10"/>
      <c r="FL64" s="10"/>
      <c r="FM64" s="10"/>
      <c r="FN64" s="10" t="s">
        <v>293</v>
      </c>
      <c r="FO64" s="10"/>
      <c r="FP64" s="10"/>
      <c r="FQ64" s="10" t="s">
        <v>300</v>
      </c>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t="s">
        <v>324</v>
      </c>
      <c r="HN64" s="10"/>
      <c r="HO64" s="10"/>
      <c r="HP64" s="10"/>
      <c r="HQ64" s="10"/>
      <c r="HR64" s="10"/>
      <c r="HS64" s="10"/>
      <c r="HT64" s="10" t="s">
        <v>290</v>
      </c>
      <c r="HU64" s="10"/>
      <c r="HV64" s="10"/>
      <c r="HW64" s="10"/>
      <c r="HX64" s="10"/>
      <c r="HY64" s="10"/>
      <c r="HZ64" s="10"/>
      <c r="IA64" s="10"/>
      <c r="IB64" s="10"/>
      <c r="IC64" s="10"/>
      <c r="ID64" s="10"/>
      <c r="IE64" s="10" t="s">
        <v>595</v>
      </c>
      <c r="IF64" s="10"/>
      <c r="IG64" s="10"/>
      <c r="IH64" s="10"/>
      <c r="II64" s="10"/>
      <c r="IJ64" s="10" t="s">
        <v>289</v>
      </c>
      <c r="IK64" s="10"/>
      <c r="IL64" s="10"/>
      <c r="IM64" s="10"/>
      <c r="IN64" s="10"/>
      <c r="IO64" s="10"/>
      <c r="IP64" s="10"/>
      <c r="IQ64" s="10" t="s">
        <v>294</v>
      </c>
      <c r="IR64" s="10"/>
      <c r="IS64" s="10"/>
      <c r="IT64" s="10"/>
      <c r="IU64" s="10"/>
      <c r="IV64" s="10"/>
      <c r="IW64" s="10" t="s">
        <v>303</v>
      </c>
      <c r="IX64" s="10"/>
      <c r="IY64" s="10"/>
      <c r="IZ64" s="10"/>
      <c r="JA64" s="10"/>
      <c r="JB64" s="10" t="s">
        <v>288</v>
      </c>
      <c r="JC64" s="10" t="s">
        <v>330</v>
      </c>
      <c r="JD64" s="10"/>
      <c r="JE64" s="10" t="s">
        <v>289</v>
      </c>
      <c r="JF64" s="10"/>
      <c r="JG64" s="10"/>
      <c r="JH64" s="10"/>
      <c r="JI64" s="10"/>
      <c r="JJ64" s="10"/>
      <c r="JK64" s="10"/>
      <c r="JL64" s="10"/>
      <c r="JM64" s="10"/>
      <c r="JN64" s="10"/>
      <c r="JO64" s="10">
        <v>167915</v>
      </c>
      <c r="JP64" s="11">
        <v>201498</v>
      </c>
      <c r="JQ64" s="11">
        <f t="shared" si="0"/>
        <v>167915</v>
      </c>
      <c r="JR64" s="11">
        <f t="shared" si="1"/>
        <v>167915</v>
      </c>
      <c r="JS64">
        <f t="shared" si="2"/>
        <v>16.791499999999999</v>
      </c>
    </row>
    <row r="65" spans="1:279" ht="51" customHeight="1" thickBot="1" x14ac:dyDescent="0.3">
      <c r="A65" s="7" t="s">
        <v>596</v>
      </c>
      <c r="B65" s="8" t="s">
        <v>592</v>
      </c>
      <c r="C65" s="8" t="s">
        <v>597</v>
      </c>
      <c r="D65" s="9" t="s">
        <v>598</v>
      </c>
      <c r="E65" s="9" t="s">
        <v>283</v>
      </c>
      <c r="F65" s="9">
        <v>0.8</v>
      </c>
      <c r="G65" s="10"/>
      <c r="H65" s="10"/>
      <c r="I65" s="10"/>
      <c r="J65" s="10"/>
      <c r="K65" s="10"/>
      <c r="L65" s="10"/>
      <c r="M65" s="10"/>
      <c r="N65" s="10"/>
      <c r="O65" s="10"/>
      <c r="P65" s="10"/>
      <c r="Q65" s="10"/>
      <c r="R65" s="10"/>
      <c r="S65" s="10"/>
      <c r="T65" s="10"/>
      <c r="U65" s="10"/>
      <c r="V65" s="10" t="s">
        <v>288</v>
      </c>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v>100</v>
      </c>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v>500</v>
      </c>
      <c r="DL65" s="10"/>
      <c r="DM65" s="10"/>
      <c r="DN65" s="10"/>
      <c r="DO65" s="10"/>
      <c r="DP65" s="10"/>
      <c r="DQ65" s="10"/>
      <c r="DR65" s="10"/>
      <c r="DS65" s="10"/>
      <c r="DT65" s="10"/>
      <c r="DU65" s="10"/>
      <c r="DV65" s="10"/>
      <c r="DW65" s="10"/>
      <c r="DX65" s="10">
        <v>100</v>
      </c>
      <c r="DY65" s="10"/>
      <c r="DZ65" s="10"/>
      <c r="EA65" s="10"/>
      <c r="EB65" s="10"/>
      <c r="EC65" s="10"/>
      <c r="ED65" s="10"/>
      <c r="EE65" s="10"/>
      <c r="EF65" s="10"/>
      <c r="EG65" s="10"/>
      <c r="EH65" s="10"/>
      <c r="EI65" s="10"/>
      <c r="EJ65" s="10"/>
      <c r="EK65" s="10"/>
      <c r="EL65" s="10"/>
      <c r="EM65" s="10"/>
      <c r="EN65" s="10"/>
      <c r="EO65" s="10"/>
      <c r="EP65" s="10">
        <v>100</v>
      </c>
      <c r="EQ65" s="10"/>
      <c r="ER65" s="10"/>
      <c r="ES65" s="10"/>
      <c r="ET65" s="10"/>
      <c r="EU65" s="10"/>
      <c r="EV65" s="10"/>
      <c r="EW65" s="10"/>
      <c r="EX65" s="10"/>
      <c r="EY65" s="10"/>
      <c r="EZ65" s="10" t="s">
        <v>288</v>
      </c>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v>200</v>
      </c>
      <c r="GI65" s="10"/>
      <c r="GJ65" s="10"/>
      <c r="GK65" s="10"/>
      <c r="GL65" s="10"/>
      <c r="GM65" s="10"/>
      <c r="GN65" s="10"/>
      <c r="GO65" s="10"/>
      <c r="GP65" s="10"/>
      <c r="GQ65" s="10"/>
      <c r="GR65" s="10"/>
      <c r="GS65" s="10"/>
      <c r="GT65" s="10" t="s">
        <v>321</v>
      </c>
      <c r="GU65" s="10"/>
      <c r="GV65" s="10"/>
      <c r="GW65" s="10"/>
      <c r="GX65" s="10"/>
      <c r="GY65" s="10"/>
      <c r="GZ65" s="10" t="s">
        <v>289</v>
      </c>
      <c r="HA65" s="10"/>
      <c r="HB65" s="10"/>
      <c r="HC65" s="10"/>
      <c r="HD65" s="10"/>
      <c r="HE65" s="10"/>
      <c r="HF65" s="10"/>
      <c r="HG65" s="10" t="s">
        <v>321</v>
      </c>
      <c r="HH65" s="10"/>
      <c r="HI65" s="10"/>
      <c r="HJ65" s="10"/>
      <c r="HK65" s="10"/>
      <c r="HL65" s="10"/>
      <c r="HM65" s="10"/>
      <c r="HN65" s="10"/>
      <c r="HO65" s="10"/>
      <c r="HP65" s="10"/>
      <c r="HQ65" s="10"/>
      <c r="HR65" s="10" t="s">
        <v>300</v>
      </c>
      <c r="HS65" s="10"/>
      <c r="HT65" s="10"/>
      <c r="HU65" s="10"/>
      <c r="HV65" s="10"/>
      <c r="HW65" s="10"/>
      <c r="HX65" s="10"/>
      <c r="HY65" s="10"/>
      <c r="HZ65" s="10"/>
      <c r="IA65" s="10"/>
      <c r="IB65" s="10"/>
      <c r="IC65" s="10"/>
      <c r="ID65" s="10"/>
      <c r="IE65" s="10" t="s">
        <v>599</v>
      </c>
      <c r="IF65" s="10"/>
      <c r="IG65" s="10"/>
      <c r="IH65" s="10"/>
      <c r="II65" s="10" t="s">
        <v>289</v>
      </c>
      <c r="IJ65" s="10"/>
      <c r="IK65" s="10"/>
      <c r="IL65" s="10"/>
      <c r="IM65" s="10"/>
      <c r="IN65" s="10" t="s">
        <v>284</v>
      </c>
      <c r="IO65" s="10"/>
      <c r="IP65" s="10"/>
      <c r="IQ65" s="10" t="s">
        <v>289</v>
      </c>
      <c r="IR65" s="10"/>
      <c r="IS65" s="10"/>
      <c r="IT65" s="10"/>
      <c r="IU65" s="10"/>
      <c r="IV65" s="10"/>
      <c r="IW65" s="10"/>
      <c r="IX65" s="10"/>
      <c r="IY65" s="10"/>
      <c r="IZ65" s="10"/>
      <c r="JA65" s="10" t="s">
        <v>330</v>
      </c>
      <c r="JB65" s="10"/>
      <c r="JC65" s="10" t="s">
        <v>285</v>
      </c>
      <c r="JD65" s="10"/>
      <c r="JE65" s="10"/>
      <c r="JF65" s="10"/>
      <c r="JG65" s="10"/>
      <c r="JH65" s="10"/>
      <c r="JI65" s="10"/>
      <c r="JJ65" s="10"/>
      <c r="JK65" s="10"/>
      <c r="JL65" s="10"/>
      <c r="JM65" s="10"/>
      <c r="JN65" s="10"/>
      <c r="JO65" s="10">
        <v>139154</v>
      </c>
      <c r="JP65" s="11">
        <v>133347.84</v>
      </c>
      <c r="JQ65" s="11">
        <f t="shared" si="0"/>
        <v>111123.2</v>
      </c>
      <c r="JR65" s="11">
        <f t="shared" si="1"/>
        <v>111323.20000000001</v>
      </c>
      <c r="JS65">
        <f t="shared" si="2"/>
        <v>11.132320000000002</v>
      </c>
    </row>
    <row r="66" spans="1:279" ht="51" customHeight="1" thickBot="1" x14ac:dyDescent="0.3">
      <c r="A66" s="7" t="s">
        <v>600</v>
      </c>
      <c r="B66" s="8" t="s">
        <v>601</v>
      </c>
      <c r="C66" s="8" t="s">
        <v>602</v>
      </c>
      <c r="D66" s="9" t="s">
        <v>603</v>
      </c>
      <c r="E66" s="9" t="s">
        <v>283</v>
      </c>
      <c r="F66" s="9">
        <v>8.1999999999999993</v>
      </c>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t="s">
        <v>284</v>
      </c>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v>10</v>
      </c>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t="s">
        <v>300</v>
      </c>
      <c r="JF66" s="10"/>
      <c r="JG66" s="10"/>
      <c r="JH66" s="10"/>
      <c r="JI66" s="10"/>
      <c r="JJ66" s="10"/>
      <c r="JK66" s="10"/>
      <c r="JL66" s="10"/>
      <c r="JM66" s="10"/>
      <c r="JN66" s="10"/>
      <c r="JO66" s="10">
        <v>5010</v>
      </c>
      <c r="JP66" s="11">
        <v>49298.400000000001</v>
      </c>
      <c r="JQ66" s="11">
        <f t="shared" si="0"/>
        <v>41082</v>
      </c>
      <c r="JR66" s="11">
        <f t="shared" si="1"/>
        <v>41082</v>
      </c>
      <c r="JS66">
        <f t="shared" si="2"/>
        <v>4.1082000000000001</v>
      </c>
    </row>
    <row r="67" spans="1:279" ht="51" customHeight="1" thickBot="1" x14ac:dyDescent="0.3">
      <c r="A67" s="7" t="s">
        <v>604</v>
      </c>
      <c r="B67" s="8" t="s">
        <v>601</v>
      </c>
      <c r="C67" s="8" t="s">
        <v>605</v>
      </c>
      <c r="D67" s="9" t="s">
        <v>606</v>
      </c>
      <c r="E67" s="9" t="s">
        <v>283</v>
      </c>
      <c r="F67" s="9">
        <v>7.6</v>
      </c>
      <c r="G67" s="10">
        <v>10</v>
      </c>
      <c r="H67" s="10"/>
      <c r="I67" s="10"/>
      <c r="J67" s="10"/>
      <c r="K67" s="10"/>
      <c r="L67" s="10"/>
      <c r="M67" s="10"/>
      <c r="N67" s="10"/>
      <c r="O67" s="10"/>
      <c r="P67" s="10"/>
      <c r="Q67" s="10"/>
      <c r="R67" s="10"/>
      <c r="S67" s="10"/>
      <c r="T67" s="10"/>
      <c r="U67" s="10"/>
      <c r="V67" s="10" t="s">
        <v>607</v>
      </c>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v>100</v>
      </c>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v>10</v>
      </c>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v>500</v>
      </c>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v>200</v>
      </c>
      <c r="HA67" s="10"/>
      <c r="HB67" s="10"/>
      <c r="HC67" s="10"/>
      <c r="HD67" s="10"/>
      <c r="HE67" s="10" t="s">
        <v>293</v>
      </c>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v>600</v>
      </c>
      <c r="ID67" s="10"/>
      <c r="IE67" s="10"/>
      <c r="IF67" s="10"/>
      <c r="IG67" s="10"/>
      <c r="IH67" s="10"/>
      <c r="II67" s="10"/>
      <c r="IJ67" s="10"/>
      <c r="IK67" s="10"/>
      <c r="IL67" s="10"/>
      <c r="IM67" s="10"/>
      <c r="IN67" s="10" t="s">
        <v>289</v>
      </c>
      <c r="IO67" s="10"/>
      <c r="IP67" s="10"/>
      <c r="IQ67" s="10"/>
      <c r="IR67" s="10"/>
      <c r="IS67" s="10"/>
      <c r="IT67" s="10"/>
      <c r="IU67" s="10"/>
      <c r="IV67" s="10" t="s">
        <v>324</v>
      </c>
      <c r="IW67" s="10"/>
      <c r="IX67" s="10"/>
      <c r="IY67" s="10"/>
      <c r="IZ67" s="10"/>
      <c r="JA67" s="10"/>
      <c r="JB67" s="10"/>
      <c r="JC67" s="10" t="s">
        <v>284</v>
      </c>
      <c r="JD67" s="10"/>
      <c r="JE67" s="10"/>
      <c r="JF67" s="10"/>
      <c r="JG67" s="10" t="s">
        <v>284</v>
      </c>
      <c r="JH67" s="10" t="s">
        <v>288</v>
      </c>
      <c r="JI67" s="10"/>
      <c r="JJ67" s="10"/>
      <c r="JK67" s="10">
        <v>10</v>
      </c>
      <c r="JL67" s="10"/>
      <c r="JM67" s="10"/>
      <c r="JN67" s="10"/>
      <c r="JO67" s="10">
        <v>46230</v>
      </c>
      <c r="JP67" s="11">
        <v>421489.91999999998</v>
      </c>
      <c r="JQ67" s="11">
        <f t="shared" si="0"/>
        <v>351241.6</v>
      </c>
      <c r="JR67" s="11">
        <f t="shared" si="1"/>
        <v>351348</v>
      </c>
      <c r="JS67">
        <f t="shared" si="2"/>
        <v>35.134799999999998</v>
      </c>
    </row>
    <row r="68" spans="1:279" ht="51" customHeight="1" thickBot="1" x14ac:dyDescent="0.3">
      <c r="A68" s="7" t="s">
        <v>608</v>
      </c>
      <c r="B68" s="8" t="s">
        <v>609</v>
      </c>
      <c r="C68" s="8" t="s">
        <v>610</v>
      </c>
      <c r="D68" s="9" t="s">
        <v>611</v>
      </c>
      <c r="E68" s="9" t="s">
        <v>283</v>
      </c>
      <c r="F68" s="9">
        <v>86</v>
      </c>
      <c r="G68" s="10"/>
      <c r="H68" s="10"/>
      <c r="I68" s="10"/>
      <c r="J68" s="10"/>
      <c r="K68" s="10"/>
      <c r="L68" s="10"/>
      <c r="M68" s="10"/>
      <c r="N68" s="10"/>
      <c r="O68" s="10"/>
      <c r="P68" s="10"/>
      <c r="Q68" s="10"/>
      <c r="R68" s="10"/>
      <c r="S68" s="10"/>
      <c r="T68" s="10"/>
      <c r="U68" s="10"/>
      <c r="V68" s="10"/>
      <c r="W68" s="10"/>
      <c r="X68" s="10"/>
      <c r="Y68" s="10"/>
      <c r="Z68" s="10"/>
      <c r="AA68" s="10"/>
      <c r="AB68" s="10"/>
      <c r="AC68" s="10"/>
      <c r="AD68" s="10">
        <v>15</v>
      </c>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v>10</v>
      </c>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v>10</v>
      </c>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t="s">
        <v>289</v>
      </c>
      <c r="JF68" s="10"/>
      <c r="JG68" s="10"/>
      <c r="JH68" s="10"/>
      <c r="JI68" s="10"/>
      <c r="JJ68" s="10"/>
      <c r="JK68" s="10"/>
      <c r="JL68" s="10"/>
      <c r="JM68" s="10"/>
      <c r="JN68" s="10"/>
      <c r="JO68" s="10">
        <v>2035</v>
      </c>
      <c r="JP68" s="11">
        <v>209392.8</v>
      </c>
      <c r="JQ68" s="11">
        <f t="shared" si="0"/>
        <v>174494</v>
      </c>
      <c r="JR68" s="11">
        <f t="shared" si="1"/>
        <v>175010</v>
      </c>
      <c r="JS68">
        <f t="shared" si="2"/>
        <v>17.501000000000001</v>
      </c>
    </row>
    <row r="69" spans="1:279" ht="51" customHeight="1" thickBot="1" x14ac:dyDescent="0.3">
      <c r="A69" s="7" t="s">
        <v>612</v>
      </c>
      <c r="B69" s="8" t="s">
        <v>609</v>
      </c>
      <c r="C69" s="8" t="s">
        <v>613</v>
      </c>
      <c r="D69" s="9" t="s">
        <v>614</v>
      </c>
      <c r="E69" s="9" t="s">
        <v>283</v>
      </c>
      <c r="F69" s="9">
        <v>78</v>
      </c>
      <c r="G69" s="10">
        <v>500</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v>10</v>
      </c>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v>500</v>
      </c>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v>225</v>
      </c>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v>1235</v>
      </c>
      <c r="JP69" s="11">
        <v>115596</v>
      </c>
      <c r="JQ69" s="11">
        <f t="shared" si="0"/>
        <v>96330</v>
      </c>
      <c r="JR69" s="11">
        <f t="shared" si="1"/>
        <v>96330</v>
      </c>
      <c r="JS69">
        <f t="shared" si="2"/>
        <v>9.6330000000000009</v>
      </c>
    </row>
    <row r="70" spans="1:279" ht="51" customHeight="1" thickBot="1" x14ac:dyDescent="0.3">
      <c r="A70" s="7" t="s">
        <v>615</v>
      </c>
      <c r="B70" s="8" t="s">
        <v>616</v>
      </c>
      <c r="C70" s="8" t="s">
        <v>617</v>
      </c>
      <c r="D70" s="9" t="s">
        <v>618</v>
      </c>
      <c r="E70" s="9" t="s">
        <v>283</v>
      </c>
      <c r="F70" s="9">
        <v>3.51</v>
      </c>
      <c r="G70" s="10"/>
      <c r="H70" s="10"/>
      <c r="I70" s="10"/>
      <c r="J70" s="10"/>
      <c r="K70" s="10"/>
      <c r="L70" s="10"/>
      <c r="M70" s="10"/>
      <c r="N70" s="10"/>
      <c r="O70" s="10"/>
      <c r="P70" s="10"/>
      <c r="Q70" s="10"/>
      <c r="R70" s="10"/>
      <c r="S70" s="10"/>
      <c r="T70" s="10"/>
      <c r="U70" s="10">
        <v>500</v>
      </c>
      <c r="V70" s="10"/>
      <c r="W70" s="10"/>
      <c r="X70" s="10"/>
      <c r="Y70" s="10"/>
      <c r="Z70" s="10"/>
      <c r="AA70" s="10"/>
      <c r="AB70" s="10">
        <v>250</v>
      </c>
      <c r="AC70" s="10"/>
      <c r="AD70" s="10"/>
      <c r="AE70" s="10"/>
      <c r="AF70" s="10"/>
      <c r="AG70" s="10"/>
      <c r="AH70" s="10">
        <v>250</v>
      </c>
      <c r="AI70" s="10"/>
      <c r="AJ70" s="10"/>
      <c r="AK70" s="10"/>
      <c r="AL70" s="10">
        <v>600</v>
      </c>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v>250</v>
      </c>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v>250</v>
      </c>
      <c r="FA70" s="10"/>
      <c r="FB70" s="10"/>
      <c r="FC70" s="10"/>
      <c r="FD70" s="10"/>
      <c r="FE70" s="10"/>
      <c r="FF70" s="10"/>
      <c r="FG70" s="10"/>
      <c r="FH70" s="10"/>
      <c r="FI70" s="10"/>
      <c r="FJ70" s="10"/>
      <c r="FK70" s="10"/>
      <c r="FL70" s="10"/>
      <c r="FM70" s="10"/>
      <c r="FN70" s="10"/>
      <c r="FO70" s="10"/>
      <c r="FP70" s="10"/>
      <c r="FQ70" s="10"/>
      <c r="FR70" s="10"/>
      <c r="FS70" s="10" t="s">
        <v>284</v>
      </c>
      <c r="FT70" s="10"/>
      <c r="FU70" s="10"/>
      <c r="FV70" s="10"/>
      <c r="FW70" s="10"/>
      <c r="FX70" s="10"/>
      <c r="FY70" s="10"/>
      <c r="FZ70" s="10"/>
      <c r="GA70" s="10"/>
      <c r="GB70" s="10"/>
      <c r="GC70" s="10"/>
      <c r="GD70" s="10"/>
      <c r="GE70" s="10"/>
      <c r="GF70" s="10"/>
      <c r="GG70" s="10"/>
      <c r="GH70" s="10"/>
      <c r="GI70" s="10">
        <v>250</v>
      </c>
      <c r="GJ70" s="10"/>
      <c r="GK70" s="10"/>
      <c r="GL70" s="10"/>
      <c r="GM70" s="10"/>
      <c r="GN70" s="10"/>
      <c r="GO70" s="10"/>
      <c r="GP70" s="10"/>
      <c r="GQ70" s="10"/>
      <c r="GR70" s="10"/>
      <c r="GS70" s="10">
        <v>250</v>
      </c>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t="s">
        <v>294</v>
      </c>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t="s">
        <v>284</v>
      </c>
      <c r="IX70" s="10"/>
      <c r="IY70" s="10"/>
      <c r="IZ70" s="10"/>
      <c r="JA70" s="10"/>
      <c r="JB70" s="10"/>
      <c r="JC70" s="10"/>
      <c r="JD70" s="10"/>
      <c r="JE70" s="10"/>
      <c r="JF70" s="10"/>
      <c r="JG70" s="10"/>
      <c r="JH70" s="10"/>
      <c r="JI70" s="10"/>
      <c r="JJ70" s="10"/>
      <c r="JK70" s="10">
        <v>250</v>
      </c>
      <c r="JL70" s="10"/>
      <c r="JM70" s="10" t="s">
        <v>391</v>
      </c>
      <c r="JN70" s="10"/>
      <c r="JO70" s="10">
        <v>23850</v>
      </c>
      <c r="JP70" s="11">
        <v>100456.2</v>
      </c>
      <c r="JQ70" s="11">
        <f t="shared" si="0"/>
        <v>83713.5</v>
      </c>
      <c r="JR70" s="11">
        <f t="shared" si="1"/>
        <v>83713.5</v>
      </c>
      <c r="JS70">
        <f t="shared" si="2"/>
        <v>8.3713499999999996</v>
      </c>
    </row>
    <row r="71" spans="1:279" ht="51" customHeight="1" thickBot="1" x14ac:dyDescent="0.3">
      <c r="A71" s="7" t="s">
        <v>619</v>
      </c>
      <c r="B71" s="8" t="s">
        <v>616</v>
      </c>
      <c r="C71" s="8" t="s">
        <v>620</v>
      </c>
      <c r="D71" s="9" t="s">
        <v>621</v>
      </c>
      <c r="E71" s="9" t="s">
        <v>283</v>
      </c>
      <c r="F71" s="9">
        <v>4.5</v>
      </c>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v>500</v>
      </c>
      <c r="AR71" s="10"/>
      <c r="AS71" s="10"/>
      <c r="AT71" s="10"/>
      <c r="AU71" s="10"/>
      <c r="AV71" s="10">
        <v>20</v>
      </c>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v>200</v>
      </c>
      <c r="CQ71" s="10"/>
      <c r="CR71" s="10"/>
      <c r="CS71" s="10"/>
      <c r="CT71" s="10"/>
      <c r="CU71" s="10"/>
      <c r="CV71" s="10"/>
      <c r="CW71" s="10"/>
      <c r="CX71" s="10" t="s">
        <v>284</v>
      </c>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v>200</v>
      </c>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v>1920</v>
      </c>
      <c r="JP71" s="11">
        <v>10368</v>
      </c>
      <c r="JQ71" s="11">
        <f t="shared" si="0"/>
        <v>8640</v>
      </c>
      <c r="JR71" s="11">
        <f t="shared" si="1"/>
        <v>8640</v>
      </c>
      <c r="JS71">
        <f t="shared" si="2"/>
        <v>0.86399999999999999</v>
      </c>
    </row>
    <row r="72" spans="1:279" ht="51" customHeight="1" thickBot="1" x14ac:dyDescent="0.3">
      <c r="A72" s="7" t="s">
        <v>622</v>
      </c>
      <c r="B72" s="8" t="s">
        <v>623</v>
      </c>
      <c r="C72" s="8" t="s">
        <v>624</v>
      </c>
      <c r="D72" s="9" t="s">
        <v>625</v>
      </c>
      <c r="E72" s="9" t="s">
        <v>283</v>
      </c>
      <c r="F72" s="9">
        <v>6.7</v>
      </c>
      <c r="G72" s="10"/>
      <c r="H72" s="10"/>
      <c r="I72" s="10"/>
      <c r="J72" s="10">
        <v>500</v>
      </c>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v>500</v>
      </c>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v>150</v>
      </c>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v>50</v>
      </c>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t="s">
        <v>284</v>
      </c>
      <c r="HA72" s="10"/>
      <c r="HB72" s="10"/>
      <c r="HC72" s="10"/>
      <c r="HD72" s="10"/>
      <c r="HE72" s="10"/>
      <c r="HF72" s="10" t="s">
        <v>320</v>
      </c>
      <c r="HG72" s="10" t="s">
        <v>284</v>
      </c>
      <c r="HH72" s="10"/>
      <c r="HI72" s="10">
        <v>10</v>
      </c>
      <c r="HJ72" s="10" t="s">
        <v>284</v>
      </c>
      <c r="HK72" s="10">
        <v>650</v>
      </c>
      <c r="HL72" s="10"/>
      <c r="HM72" s="10"/>
      <c r="HN72" s="10"/>
      <c r="HO72" s="10"/>
      <c r="HP72" s="10"/>
      <c r="HQ72" s="10"/>
      <c r="HR72" s="10"/>
      <c r="HS72" s="10"/>
      <c r="HT72" s="10"/>
      <c r="HU72" s="10"/>
      <c r="HV72" s="10" t="s">
        <v>626</v>
      </c>
      <c r="HW72" s="10"/>
      <c r="HX72" s="10"/>
      <c r="HY72" s="10"/>
      <c r="HZ72" s="10" t="s">
        <v>294</v>
      </c>
      <c r="IA72" s="10"/>
      <c r="IB72" s="10"/>
      <c r="IC72" s="10"/>
      <c r="ID72" s="10"/>
      <c r="IE72" s="10">
        <v>10</v>
      </c>
      <c r="IF72" s="10"/>
      <c r="IG72" s="10" t="s">
        <v>284</v>
      </c>
      <c r="IH72" s="10"/>
      <c r="II72" s="10"/>
      <c r="IJ72" s="10"/>
      <c r="IK72" s="10"/>
      <c r="IL72" s="10"/>
      <c r="IM72" s="10"/>
      <c r="IN72" s="10"/>
      <c r="IO72" s="10"/>
      <c r="IP72" s="10"/>
      <c r="IQ72" s="10"/>
      <c r="IR72" s="10"/>
      <c r="IS72" s="10"/>
      <c r="IT72" s="10"/>
      <c r="IU72" s="10">
        <v>100</v>
      </c>
      <c r="IV72" s="10"/>
      <c r="IW72" s="10"/>
      <c r="IX72" s="10">
        <v>500</v>
      </c>
      <c r="IY72" s="10">
        <v>400</v>
      </c>
      <c r="IZ72" s="10"/>
      <c r="JA72" s="10"/>
      <c r="JB72" s="10">
        <v>150</v>
      </c>
      <c r="JC72" s="10"/>
      <c r="JD72" s="10"/>
      <c r="JE72" s="10"/>
      <c r="JF72" s="10"/>
      <c r="JG72" s="10"/>
      <c r="JH72" s="10"/>
      <c r="JI72" s="10"/>
      <c r="JJ72" s="10"/>
      <c r="JK72" s="10"/>
      <c r="JL72" s="10"/>
      <c r="JM72" s="10"/>
      <c r="JN72" s="10"/>
      <c r="JO72" s="10">
        <v>23820</v>
      </c>
      <c r="JP72" s="11">
        <v>191408.28</v>
      </c>
      <c r="JQ72" s="11">
        <f t="shared" si="0"/>
        <v>159506.9</v>
      </c>
      <c r="JR72" s="11">
        <f t="shared" si="1"/>
        <v>159594</v>
      </c>
      <c r="JS72">
        <f t="shared" si="2"/>
        <v>15.9594</v>
      </c>
    </row>
    <row r="73" spans="1:279" ht="51" customHeight="1" thickBot="1" x14ac:dyDescent="0.3">
      <c r="A73" s="7" t="s">
        <v>627</v>
      </c>
      <c r="B73" s="8" t="s">
        <v>623</v>
      </c>
      <c r="C73" s="8" t="s">
        <v>628</v>
      </c>
      <c r="D73" s="9" t="s">
        <v>629</v>
      </c>
      <c r="E73" s="9" t="s">
        <v>283</v>
      </c>
      <c r="F73" s="9">
        <v>5.6</v>
      </c>
      <c r="G73" s="10" t="s">
        <v>284</v>
      </c>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v>500</v>
      </c>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v>100</v>
      </c>
      <c r="BS73" s="10"/>
      <c r="BT73" s="10"/>
      <c r="BU73" s="10"/>
      <c r="BV73" s="10"/>
      <c r="BW73" s="10"/>
      <c r="BX73" s="10"/>
      <c r="BY73" s="10"/>
      <c r="BZ73" s="10"/>
      <c r="CA73" s="10"/>
      <c r="CB73" s="10">
        <v>50</v>
      </c>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t="s">
        <v>288</v>
      </c>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v>400</v>
      </c>
      <c r="GT73" s="10"/>
      <c r="GU73" s="10"/>
      <c r="GV73" s="10"/>
      <c r="GW73" s="10"/>
      <c r="GX73" s="10"/>
      <c r="GY73" s="10"/>
      <c r="GZ73" s="10"/>
      <c r="HA73" s="10"/>
      <c r="HB73" s="10"/>
      <c r="HC73" s="10"/>
      <c r="HD73" s="10"/>
      <c r="HE73" s="10"/>
      <c r="HF73" s="10"/>
      <c r="HG73" s="10"/>
      <c r="HH73" s="10"/>
      <c r="HI73" s="10"/>
      <c r="HJ73" s="10"/>
      <c r="HK73" s="10"/>
      <c r="HL73" s="10"/>
      <c r="HM73" s="10">
        <v>300</v>
      </c>
      <c r="HN73" s="10"/>
      <c r="HO73" s="10"/>
      <c r="HP73" s="10" t="s">
        <v>300</v>
      </c>
      <c r="HQ73" s="10"/>
      <c r="HR73" s="10"/>
      <c r="HS73" s="10"/>
      <c r="HT73" s="10"/>
      <c r="HU73" s="10"/>
      <c r="HV73" s="10"/>
      <c r="HW73" s="10"/>
      <c r="HX73" s="10" t="s">
        <v>286</v>
      </c>
      <c r="HY73" s="10"/>
      <c r="HZ73" s="10" t="s">
        <v>327</v>
      </c>
      <c r="IA73" s="10"/>
      <c r="IB73" s="10"/>
      <c r="IC73" s="10"/>
      <c r="ID73" s="10"/>
      <c r="IE73" s="10"/>
      <c r="IF73" s="10"/>
      <c r="IG73" s="10"/>
      <c r="IH73" s="10">
        <v>150</v>
      </c>
      <c r="II73" s="10"/>
      <c r="IJ73" s="10" t="s">
        <v>284</v>
      </c>
      <c r="IK73" s="10"/>
      <c r="IL73" s="10"/>
      <c r="IM73" s="10"/>
      <c r="IN73" s="10" t="s">
        <v>289</v>
      </c>
      <c r="IO73" s="10"/>
      <c r="IP73" s="10" t="s">
        <v>289</v>
      </c>
      <c r="IQ73" s="10"/>
      <c r="IR73" s="10"/>
      <c r="IS73" s="10"/>
      <c r="IT73" s="10"/>
      <c r="IU73" s="10"/>
      <c r="IV73" s="10"/>
      <c r="IW73" s="10"/>
      <c r="IX73" s="10"/>
      <c r="IY73" s="10"/>
      <c r="IZ73" s="10"/>
      <c r="JA73" s="10"/>
      <c r="JB73" s="10"/>
      <c r="JC73" s="10"/>
      <c r="JD73" s="10"/>
      <c r="JE73" s="10"/>
      <c r="JF73" s="10"/>
      <c r="JG73" s="10">
        <v>200</v>
      </c>
      <c r="JH73" s="10" t="s">
        <v>371</v>
      </c>
      <c r="JI73" s="10"/>
      <c r="JJ73" s="10"/>
      <c r="JK73" s="10">
        <v>10</v>
      </c>
      <c r="JL73" s="10"/>
      <c r="JM73" s="10" t="s">
        <v>288</v>
      </c>
      <c r="JN73" s="10"/>
      <c r="JO73" s="10">
        <v>71210</v>
      </c>
      <c r="JP73" s="11">
        <v>478470.72</v>
      </c>
      <c r="JQ73" s="11">
        <f t="shared" ref="JQ73:JQ95" si="3">JP73/1.2</f>
        <v>398725.6</v>
      </c>
      <c r="JR73" s="11">
        <f t="shared" ref="JR73:JR95" si="4">JO73*F73</f>
        <v>398776</v>
      </c>
      <c r="JS73">
        <f t="shared" ref="JS73:JS95" si="5">JR73*0.01%</f>
        <v>39.877600000000001</v>
      </c>
    </row>
    <row r="74" spans="1:279" ht="51" customHeight="1" thickBot="1" x14ac:dyDescent="0.3">
      <c r="A74" s="7" t="s">
        <v>630</v>
      </c>
      <c r="B74" s="8" t="s">
        <v>631</v>
      </c>
      <c r="C74" s="8" t="s">
        <v>632</v>
      </c>
      <c r="D74" s="9" t="s">
        <v>633</v>
      </c>
      <c r="E74" s="9" t="s">
        <v>283</v>
      </c>
      <c r="F74" s="9">
        <v>5.4</v>
      </c>
      <c r="G74" s="10"/>
      <c r="H74" s="10"/>
      <c r="I74" s="10"/>
      <c r="J74" s="10"/>
      <c r="K74" s="10"/>
      <c r="L74" s="10"/>
      <c r="M74" s="10"/>
      <c r="N74" s="10"/>
      <c r="O74" s="10"/>
      <c r="P74" s="10"/>
      <c r="Q74" s="10"/>
      <c r="R74" s="10"/>
      <c r="S74" s="10"/>
      <c r="T74" s="10"/>
      <c r="U74" s="10"/>
      <c r="V74" s="10"/>
      <c r="W74" s="10"/>
      <c r="X74" s="10"/>
      <c r="Y74" s="10"/>
      <c r="Z74" s="10"/>
      <c r="AA74" s="10"/>
      <c r="AB74" s="10"/>
      <c r="AC74" s="10"/>
      <c r="AD74" s="10">
        <v>100</v>
      </c>
      <c r="AE74" s="10"/>
      <c r="AF74" s="10" t="s">
        <v>302</v>
      </c>
      <c r="AG74" s="10"/>
      <c r="AH74" s="10"/>
      <c r="AI74" s="10"/>
      <c r="AJ74" s="10"/>
      <c r="AK74" s="10"/>
      <c r="AL74" s="10"/>
      <c r="AM74" s="10"/>
      <c r="AN74" s="10"/>
      <c r="AO74" s="10"/>
      <c r="AP74" s="10">
        <v>500</v>
      </c>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v>20</v>
      </c>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v>200</v>
      </c>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v>30</v>
      </c>
      <c r="GJ74" s="10"/>
      <c r="GK74" s="10"/>
      <c r="GL74" s="10"/>
      <c r="GM74" s="10"/>
      <c r="GN74" s="10"/>
      <c r="GO74" s="10"/>
      <c r="GP74" s="10"/>
      <c r="GQ74" s="10"/>
      <c r="GR74" s="10"/>
      <c r="GS74" s="10"/>
      <c r="GT74" s="10"/>
      <c r="GU74" s="10"/>
      <c r="GV74" s="10"/>
      <c r="GW74" s="10"/>
      <c r="GX74" s="10"/>
      <c r="GY74" s="10"/>
      <c r="GZ74" s="10"/>
      <c r="HA74" s="10"/>
      <c r="HB74" s="10" t="s">
        <v>495</v>
      </c>
      <c r="HC74" s="10"/>
      <c r="HD74" s="10"/>
      <c r="HE74" s="10"/>
      <c r="HF74" s="10"/>
      <c r="HG74" s="10" t="s">
        <v>289</v>
      </c>
      <c r="HH74" s="10"/>
      <c r="HI74" s="10"/>
      <c r="HJ74" s="10"/>
      <c r="HK74" s="10">
        <v>10</v>
      </c>
      <c r="HL74" s="10"/>
      <c r="HM74" s="10"/>
      <c r="HN74" s="10">
        <v>250</v>
      </c>
      <c r="HO74" s="10" t="s">
        <v>320</v>
      </c>
      <c r="HP74" s="10"/>
      <c r="HQ74" s="10"/>
      <c r="HR74" s="10"/>
      <c r="HS74" s="10"/>
      <c r="HT74" s="10" t="s">
        <v>288</v>
      </c>
      <c r="HU74" s="10" t="s">
        <v>289</v>
      </c>
      <c r="HV74" s="10"/>
      <c r="HW74" s="10"/>
      <c r="HX74" s="10"/>
      <c r="HY74" s="10"/>
      <c r="HZ74" s="10"/>
      <c r="IA74" s="10"/>
      <c r="IB74" s="10">
        <v>150</v>
      </c>
      <c r="IC74" s="10"/>
      <c r="ID74" s="10"/>
      <c r="IE74" s="10"/>
      <c r="IF74" s="10"/>
      <c r="IG74" s="10"/>
      <c r="IH74" s="10"/>
      <c r="II74" s="10" t="s">
        <v>320</v>
      </c>
      <c r="IJ74" s="10"/>
      <c r="IK74" s="10" t="s">
        <v>289</v>
      </c>
      <c r="IL74" s="10"/>
      <c r="IM74" s="10"/>
      <c r="IN74" s="10"/>
      <c r="IO74" s="10" t="s">
        <v>284</v>
      </c>
      <c r="IP74" s="10"/>
      <c r="IQ74" s="10" t="s">
        <v>289</v>
      </c>
      <c r="IR74" s="10"/>
      <c r="IS74" s="10"/>
      <c r="IT74" s="10" t="s">
        <v>289</v>
      </c>
      <c r="IU74" s="10"/>
      <c r="IV74" s="10"/>
      <c r="IW74" s="10" t="s">
        <v>284</v>
      </c>
      <c r="IX74" s="10"/>
      <c r="IY74" s="10">
        <v>300</v>
      </c>
      <c r="IZ74" s="10"/>
      <c r="JA74" s="10"/>
      <c r="JB74" s="10"/>
      <c r="JC74" s="10" t="s">
        <v>286</v>
      </c>
      <c r="JD74" s="10"/>
      <c r="JE74" s="10"/>
      <c r="JF74" s="10"/>
      <c r="JG74" s="10"/>
      <c r="JH74" s="10"/>
      <c r="JI74" s="10"/>
      <c r="JJ74" s="10"/>
      <c r="JK74" s="10"/>
      <c r="JL74" s="10"/>
      <c r="JM74" s="10"/>
      <c r="JN74" s="10"/>
      <c r="JO74" s="10">
        <v>29860</v>
      </c>
      <c r="JP74" s="11">
        <v>193492.8</v>
      </c>
      <c r="JQ74" s="11">
        <f t="shared" si="3"/>
        <v>161244</v>
      </c>
      <c r="JR74" s="11">
        <f t="shared" si="4"/>
        <v>161244</v>
      </c>
      <c r="JS74">
        <f t="shared" si="5"/>
        <v>16.124400000000001</v>
      </c>
    </row>
    <row r="75" spans="1:279" ht="51" customHeight="1" thickBot="1" x14ac:dyDescent="0.3">
      <c r="A75" s="7" t="s">
        <v>634</v>
      </c>
      <c r="B75" s="8" t="s">
        <v>631</v>
      </c>
      <c r="C75" s="8" t="s">
        <v>635</v>
      </c>
      <c r="D75" s="9" t="s">
        <v>636</v>
      </c>
      <c r="E75" s="9" t="s">
        <v>283</v>
      </c>
      <c r="F75" s="9">
        <v>4.5999999999999996</v>
      </c>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t="s">
        <v>289</v>
      </c>
      <c r="AP75" s="10" t="s">
        <v>286</v>
      </c>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v>50</v>
      </c>
      <c r="CG75" s="10"/>
      <c r="CH75" s="10"/>
      <c r="CI75" s="10"/>
      <c r="CJ75" s="10"/>
      <c r="CK75" s="10"/>
      <c r="CL75" s="10"/>
      <c r="CM75" s="10"/>
      <c r="CN75" s="10"/>
      <c r="CO75" s="10"/>
      <c r="CP75" s="10">
        <v>200</v>
      </c>
      <c r="CQ75" s="10"/>
      <c r="CR75" s="10"/>
      <c r="CS75" s="10"/>
      <c r="CT75" s="10"/>
      <c r="CU75" s="10"/>
      <c r="CV75" s="10"/>
      <c r="CW75" s="10"/>
      <c r="CX75" s="10"/>
      <c r="CY75" s="10"/>
      <c r="CZ75" s="10"/>
      <c r="DA75" s="10"/>
      <c r="DB75" s="10"/>
      <c r="DC75" s="10"/>
      <c r="DD75" s="10"/>
      <c r="DE75" s="10"/>
      <c r="DF75" s="10"/>
      <c r="DG75" s="10"/>
      <c r="DH75" s="10"/>
      <c r="DI75" s="10"/>
      <c r="DJ75" s="10"/>
      <c r="DK75" s="10">
        <v>100</v>
      </c>
      <c r="DL75" s="10"/>
      <c r="DM75" s="10"/>
      <c r="DN75" s="10"/>
      <c r="DO75" s="10"/>
      <c r="DP75" s="10"/>
      <c r="DQ75" s="10"/>
      <c r="DR75" s="10"/>
      <c r="DS75" s="10"/>
      <c r="DT75" s="10"/>
      <c r="DU75" s="10"/>
      <c r="DV75" s="10"/>
      <c r="DW75" s="10"/>
      <c r="DX75" s="10"/>
      <c r="DY75" s="10"/>
      <c r="DZ75" s="10"/>
      <c r="EA75" s="10"/>
      <c r="EB75" s="10"/>
      <c r="EC75" s="10"/>
      <c r="ED75" s="10"/>
      <c r="EE75" s="10"/>
      <c r="EF75" s="10"/>
      <c r="EG75" s="10"/>
      <c r="EH75" s="10" t="s">
        <v>284</v>
      </c>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v>100</v>
      </c>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t="s">
        <v>321</v>
      </c>
      <c r="HE75" s="10" t="s">
        <v>288</v>
      </c>
      <c r="HF75" s="10"/>
      <c r="HG75" s="10" t="s">
        <v>292</v>
      </c>
      <c r="HH75" s="10"/>
      <c r="HI75" s="10"/>
      <c r="HJ75" s="10"/>
      <c r="HK75" s="10"/>
      <c r="HL75" s="10"/>
      <c r="HM75" s="10" t="s">
        <v>637</v>
      </c>
      <c r="HN75" s="10"/>
      <c r="HO75" s="10"/>
      <c r="HP75" s="10"/>
      <c r="HQ75" s="10" t="s">
        <v>638</v>
      </c>
      <c r="HR75" s="10"/>
      <c r="HS75" s="10"/>
      <c r="HT75" s="10" t="s">
        <v>294</v>
      </c>
      <c r="HU75" s="10"/>
      <c r="HV75" s="10"/>
      <c r="HW75" s="10"/>
      <c r="HX75" s="10" t="s">
        <v>293</v>
      </c>
      <c r="HY75" s="10" t="s">
        <v>391</v>
      </c>
      <c r="HZ75" s="10"/>
      <c r="IA75" s="10"/>
      <c r="IB75" s="10" t="s">
        <v>639</v>
      </c>
      <c r="IC75" s="10"/>
      <c r="ID75" s="10"/>
      <c r="IE75" s="10" t="s">
        <v>640</v>
      </c>
      <c r="IF75" s="10"/>
      <c r="IG75" s="10"/>
      <c r="IH75" s="10"/>
      <c r="II75" s="10" t="s">
        <v>288</v>
      </c>
      <c r="IJ75" s="10" t="s">
        <v>284</v>
      </c>
      <c r="IK75" s="10" t="s">
        <v>641</v>
      </c>
      <c r="IL75" s="10"/>
      <c r="IM75" s="10"/>
      <c r="IN75" s="10" t="s">
        <v>289</v>
      </c>
      <c r="IO75" s="10" t="s">
        <v>287</v>
      </c>
      <c r="IP75" s="10"/>
      <c r="IQ75" s="10"/>
      <c r="IR75" s="10"/>
      <c r="IS75" s="10" t="s">
        <v>288</v>
      </c>
      <c r="IT75" s="10" t="s">
        <v>320</v>
      </c>
      <c r="IU75" s="10"/>
      <c r="IV75" s="10"/>
      <c r="IW75" s="10"/>
      <c r="IX75" s="10" t="s">
        <v>289</v>
      </c>
      <c r="IY75" s="10">
        <v>300</v>
      </c>
      <c r="IZ75" s="10"/>
      <c r="JA75" s="10" t="s">
        <v>305</v>
      </c>
      <c r="JB75" s="10"/>
      <c r="JC75" s="10"/>
      <c r="JD75" s="10" t="s">
        <v>642</v>
      </c>
      <c r="JE75" s="10"/>
      <c r="JF75" s="10"/>
      <c r="JG75" s="10"/>
      <c r="JH75" s="10"/>
      <c r="JI75" s="10"/>
      <c r="JJ75" s="10"/>
      <c r="JK75" s="10">
        <v>10</v>
      </c>
      <c r="JL75" s="10"/>
      <c r="JM75" s="10"/>
      <c r="JN75" s="10"/>
      <c r="JO75" s="10">
        <v>144590</v>
      </c>
      <c r="JP75" s="11">
        <v>798087.12</v>
      </c>
      <c r="JQ75" s="11">
        <f t="shared" si="3"/>
        <v>665072.6</v>
      </c>
      <c r="JR75" s="11">
        <f t="shared" si="4"/>
        <v>665114</v>
      </c>
      <c r="JS75">
        <f t="shared" si="5"/>
        <v>66.511400000000009</v>
      </c>
    </row>
    <row r="76" spans="1:279" ht="51" customHeight="1" thickBot="1" x14ac:dyDescent="0.3">
      <c r="A76" s="7" t="s">
        <v>643</v>
      </c>
      <c r="B76" s="8" t="s">
        <v>644</v>
      </c>
      <c r="C76" s="8" t="s">
        <v>645</v>
      </c>
      <c r="D76" s="9" t="s">
        <v>646</v>
      </c>
      <c r="E76" s="9" t="s">
        <v>283</v>
      </c>
      <c r="F76" s="9">
        <v>108.33</v>
      </c>
      <c r="G76" s="10">
        <v>20</v>
      </c>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v>10</v>
      </c>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v>2</v>
      </c>
      <c r="EB76" s="10"/>
      <c r="EC76" s="10"/>
      <c r="ED76" s="10"/>
      <c r="EE76" s="10"/>
      <c r="EF76" s="10"/>
      <c r="EG76" s="10">
        <v>5</v>
      </c>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v>15</v>
      </c>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v>52</v>
      </c>
      <c r="JP76" s="11">
        <v>6759.79</v>
      </c>
      <c r="JQ76" s="11">
        <f t="shared" si="3"/>
        <v>5633.1583333333338</v>
      </c>
      <c r="JR76" s="11">
        <f t="shared" si="4"/>
        <v>5633.16</v>
      </c>
      <c r="JS76">
        <f t="shared" si="5"/>
        <v>0.56331600000000004</v>
      </c>
    </row>
    <row r="77" spans="1:279" ht="51" customHeight="1" thickBot="1" x14ac:dyDescent="0.3">
      <c r="A77" s="7" t="s">
        <v>647</v>
      </c>
      <c r="B77" s="8" t="s">
        <v>644</v>
      </c>
      <c r="C77" s="8" t="s">
        <v>648</v>
      </c>
      <c r="D77" s="9" t="s">
        <v>649</v>
      </c>
      <c r="E77" s="9" t="s">
        <v>283</v>
      </c>
      <c r="F77" s="9">
        <v>108.33</v>
      </c>
      <c r="G77" s="10"/>
      <c r="H77" s="10"/>
      <c r="I77" s="10"/>
      <c r="J77" s="10"/>
      <c r="K77" s="10"/>
      <c r="L77" s="10"/>
      <c r="M77" s="10"/>
      <c r="N77" s="10"/>
      <c r="O77" s="10"/>
      <c r="P77" s="10"/>
      <c r="Q77" s="10"/>
      <c r="R77" s="10"/>
      <c r="S77" s="10">
        <v>50</v>
      </c>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v>270</v>
      </c>
      <c r="AS77" s="10">
        <v>10</v>
      </c>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v>5</v>
      </c>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t="s">
        <v>650</v>
      </c>
      <c r="HD77" s="10">
        <v>200</v>
      </c>
      <c r="HE77" s="10"/>
      <c r="HF77" s="10"/>
      <c r="HG77" s="10">
        <v>320</v>
      </c>
      <c r="HH77" s="10"/>
      <c r="HI77" s="10"/>
      <c r="HJ77" s="10"/>
      <c r="HK77" s="10"/>
      <c r="HL77" s="10"/>
      <c r="HM77" s="10"/>
      <c r="HN77" s="10"/>
      <c r="HO77" s="10"/>
      <c r="HP77" s="10"/>
      <c r="HQ77" s="10"/>
      <c r="HR77" s="10"/>
      <c r="HS77" s="10"/>
      <c r="HT77" s="10"/>
      <c r="HU77" s="10"/>
      <c r="HV77" s="10"/>
      <c r="HW77" s="10"/>
      <c r="HX77" s="10"/>
      <c r="HY77" s="10"/>
      <c r="HZ77" s="10" t="s">
        <v>284</v>
      </c>
      <c r="IA77" s="10"/>
      <c r="IB77" s="10"/>
      <c r="IC77" s="10"/>
      <c r="ID77" s="10"/>
      <c r="IE77" s="10"/>
      <c r="IF77" s="10"/>
      <c r="IG77" s="10"/>
      <c r="IH77" s="10"/>
      <c r="II77" s="10"/>
      <c r="IJ77" s="10"/>
      <c r="IK77" s="10"/>
      <c r="IL77" s="10"/>
      <c r="IM77" s="10"/>
      <c r="IN77" s="10">
        <v>100</v>
      </c>
      <c r="IO77" s="10"/>
      <c r="IP77" s="10">
        <v>200</v>
      </c>
      <c r="IQ77" s="10"/>
      <c r="IR77" s="10"/>
      <c r="IS77" s="10"/>
      <c r="IT77" s="10"/>
      <c r="IU77" s="10"/>
      <c r="IV77" s="10"/>
      <c r="IW77" s="10"/>
      <c r="IX77" s="10"/>
      <c r="IY77" s="10"/>
      <c r="IZ77" s="10"/>
      <c r="JA77" s="10">
        <v>100</v>
      </c>
      <c r="JB77" s="10"/>
      <c r="JC77" s="10"/>
      <c r="JD77" s="10"/>
      <c r="JE77" s="10"/>
      <c r="JF77" s="10"/>
      <c r="JG77" s="10"/>
      <c r="JH77" s="10"/>
      <c r="JI77" s="10"/>
      <c r="JJ77" s="10"/>
      <c r="JK77" s="10"/>
      <c r="JL77" s="10"/>
      <c r="JM77" s="10"/>
      <c r="JN77" s="10"/>
      <c r="JO77" s="10">
        <v>4855</v>
      </c>
      <c r="JP77" s="11">
        <v>631130.57999999996</v>
      </c>
      <c r="JQ77" s="11">
        <f t="shared" si="3"/>
        <v>525942.15</v>
      </c>
      <c r="JR77" s="11">
        <f t="shared" si="4"/>
        <v>525942.15</v>
      </c>
      <c r="JS77">
        <f t="shared" si="5"/>
        <v>52.594215000000005</v>
      </c>
    </row>
    <row r="78" spans="1:279" ht="51" customHeight="1" thickBot="1" x14ac:dyDescent="0.3">
      <c r="A78" s="7" t="s">
        <v>651</v>
      </c>
      <c r="B78" s="8" t="s">
        <v>644</v>
      </c>
      <c r="C78" s="8" t="s">
        <v>652</v>
      </c>
      <c r="D78" s="9" t="s">
        <v>653</v>
      </c>
      <c r="E78" s="9" t="s">
        <v>530</v>
      </c>
      <c r="F78" s="9"/>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v>300</v>
      </c>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v>300</v>
      </c>
      <c r="HA78" s="10"/>
      <c r="HB78" s="10"/>
      <c r="HC78" s="10"/>
      <c r="HD78" s="10">
        <v>300</v>
      </c>
      <c r="HE78" s="10"/>
      <c r="HF78" s="10"/>
      <c r="HG78" s="10">
        <v>300</v>
      </c>
      <c r="HH78" s="10"/>
      <c r="HI78" s="10"/>
      <c r="HJ78" s="10"/>
      <c r="HK78" s="10"/>
      <c r="HL78" s="10"/>
      <c r="HM78" s="10"/>
      <c r="HN78" s="10"/>
      <c r="HO78" s="10"/>
      <c r="HP78" s="10"/>
      <c r="HQ78" s="10"/>
      <c r="HR78" s="10"/>
      <c r="HS78" s="10"/>
      <c r="HT78" s="10"/>
      <c r="HU78" s="10"/>
      <c r="HV78" s="10" t="s">
        <v>284</v>
      </c>
      <c r="HW78" s="10"/>
      <c r="HX78" s="10"/>
      <c r="HY78" s="10"/>
      <c r="HZ78" s="10" t="s">
        <v>320</v>
      </c>
      <c r="IA78" s="10"/>
      <c r="IB78" s="10">
        <v>300</v>
      </c>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v>5500</v>
      </c>
      <c r="JP78" s="11">
        <v>50160</v>
      </c>
      <c r="JQ78" s="11">
        <f t="shared" si="3"/>
        <v>41800</v>
      </c>
      <c r="JR78" s="11">
        <f t="shared" si="4"/>
        <v>0</v>
      </c>
      <c r="JS78">
        <f t="shared" si="5"/>
        <v>0</v>
      </c>
    </row>
    <row r="79" spans="1:279" ht="51" customHeight="1" thickBot="1" x14ac:dyDescent="0.3">
      <c r="A79" s="7" t="s">
        <v>654</v>
      </c>
      <c r="B79" s="8" t="s">
        <v>655</v>
      </c>
      <c r="C79" s="8" t="s">
        <v>656</v>
      </c>
      <c r="D79" s="9" t="s">
        <v>657</v>
      </c>
      <c r="E79" s="9" t="s">
        <v>283</v>
      </c>
      <c r="F79" s="9">
        <v>18</v>
      </c>
      <c r="G79" s="10"/>
      <c r="H79" s="10"/>
      <c r="I79" s="10"/>
      <c r="J79" s="10"/>
      <c r="K79" s="10"/>
      <c r="L79" s="10"/>
      <c r="M79" s="10"/>
      <c r="N79" s="10"/>
      <c r="O79" s="10"/>
      <c r="P79" s="10"/>
      <c r="Q79" s="10"/>
      <c r="R79" s="10"/>
      <c r="S79" s="10"/>
      <c r="T79" s="10"/>
      <c r="U79" s="10">
        <v>20</v>
      </c>
      <c r="V79" s="10"/>
      <c r="W79" s="10"/>
      <c r="X79" s="10"/>
      <c r="Y79" s="10"/>
      <c r="Z79" s="10"/>
      <c r="AA79" s="10"/>
      <c r="AB79" s="10"/>
      <c r="AC79" s="10"/>
      <c r="AD79" s="10"/>
      <c r="AE79" s="10"/>
      <c r="AF79" s="10"/>
      <c r="AG79" s="10"/>
      <c r="AH79" s="10">
        <v>5</v>
      </c>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v>20</v>
      </c>
      <c r="HO79" s="10"/>
      <c r="HP79" s="10"/>
      <c r="HQ79" s="10"/>
      <c r="HR79" s="10"/>
      <c r="HS79" s="10"/>
      <c r="HT79" s="10"/>
      <c r="HU79" s="10"/>
      <c r="HV79" s="10"/>
      <c r="HW79" s="10"/>
      <c r="HX79" s="10"/>
      <c r="HY79" s="10"/>
      <c r="HZ79" s="10" t="s">
        <v>284</v>
      </c>
      <c r="IA79" s="10"/>
      <c r="IB79" s="10"/>
      <c r="IC79" s="10"/>
      <c r="ID79" s="10"/>
      <c r="IE79" s="10">
        <v>500</v>
      </c>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v>1545</v>
      </c>
      <c r="JP79" s="11">
        <v>33372</v>
      </c>
      <c r="JQ79" s="11">
        <f t="shared" si="3"/>
        <v>27810</v>
      </c>
      <c r="JR79" s="11">
        <f t="shared" si="4"/>
        <v>27810</v>
      </c>
      <c r="JS79">
        <f t="shared" si="5"/>
        <v>2.7810000000000001</v>
      </c>
    </row>
    <row r="80" spans="1:279" ht="51" customHeight="1" thickBot="1" x14ac:dyDescent="0.3">
      <c r="A80" s="7" t="s">
        <v>658</v>
      </c>
      <c r="B80" s="8" t="s">
        <v>655</v>
      </c>
      <c r="C80" s="8" t="s">
        <v>659</v>
      </c>
      <c r="D80" s="9" t="s">
        <v>660</v>
      </c>
      <c r="E80" s="9" t="s">
        <v>283</v>
      </c>
      <c r="F80" s="9">
        <v>15</v>
      </c>
      <c r="G80" s="10">
        <v>50</v>
      </c>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v>20</v>
      </c>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t="s">
        <v>284</v>
      </c>
      <c r="HU80" s="10"/>
      <c r="HV80" s="10"/>
      <c r="HW80" s="10"/>
      <c r="HX80" s="10" t="s">
        <v>661</v>
      </c>
      <c r="HY80" s="10"/>
      <c r="HZ80" s="10"/>
      <c r="IA80" s="10"/>
      <c r="IB80" s="10"/>
      <c r="IC80" s="10"/>
      <c r="ID80" s="10"/>
      <c r="IE80" s="10"/>
      <c r="IF80" s="10"/>
      <c r="IG80" s="10"/>
      <c r="IH80" s="10"/>
      <c r="II80" s="10"/>
      <c r="IJ80" s="10"/>
      <c r="IK80" s="10"/>
      <c r="IL80" s="10"/>
      <c r="IM80" s="10"/>
      <c r="IN80" s="10">
        <v>200</v>
      </c>
      <c r="IO80" s="10"/>
      <c r="IP80" s="10"/>
      <c r="IQ80" s="10"/>
      <c r="IR80" s="10">
        <v>300</v>
      </c>
      <c r="IS80" s="10"/>
      <c r="IT80" s="10"/>
      <c r="IU80" s="10"/>
      <c r="IV80" s="10"/>
      <c r="IW80" s="10"/>
      <c r="IX80" s="10"/>
      <c r="IY80" s="10"/>
      <c r="IZ80" s="10"/>
      <c r="JA80" s="10"/>
      <c r="JB80" s="10">
        <v>180</v>
      </c>
      <c r="JC80" s="10"/>
      <c r="JD80" s="10"/>
      <c r="JE80" s="10"/>
      <c r="JF80" s="10"/>
      <c r="JG80" s="10"/>
      <c r="JH80" s="10"/>
      <c r="JI80" s="10"/>
      <c r="JJ80" s="10"/>
      <c r="JK80" s="10"/>
      <c r="JL80" s="10"/>
      <c r="JM80" s="10"/>
      <c r="JN80" s="10"/>
      <c r="JO80" s="10">
        <v>3050</v>
      </c>
      <c r="JP80" s="11">
        <v>54900</v>
      </c>
      <c r="JQ80" s="11">
        <f t="shared" si="3"/>
        <v>45750</v>
      </c>
      <c r="JR80" s="11">
        <f t="shared" si="4"/>
        <v>45750</v>
      </c>
      <c r="JS80">
        <f t="shared" si="5"/>
        <v>4.5750000000000002</v>
      </c>
    </row>
    <row r="81" spans="1:279" ht="51" customHeight="1" thickBot="1" x14ac:dyDescent="0.3">
      <c r="A81" s="7">
        <v>40</v>
      </c>
      <c r="B81" s="8" t="s">
        <v>662</v>
      </c>
      <c r="C81" s="8" t="s">
        <v>663</v>
      </c>
      <c r="D81" s="9" t="s">
        <v>664</v>
      </c>
      <c r="E81" s="9" t="s">
        <v>311</v>
      </c>
      <c r="F81" s="9">
        <v>108</v>
      </c>
      <c r="G81" s="10"/>
      <c r="H81" s="10"/>
      <c r="I81" s="10"/>
      <c r="J81" s="10"/>
      <c r="K81" s="10"/>
      <c r="L81" s="10"/>
      <c r="M81" s="10"/>
      <c r="N81" s="10">
        <v>300</v>
      </c>
      <c r="O81" s="10"/>
      <c r="P81" s="10"/>
      <c r="Q81" s="10">
        <v>300</v>
      </c>
      <c r="R81" s="10"/>
      <c r="S81" s="10"/>
      <c r="T81" s="10"/>
      <c r="U81" s="10">
        <v>5</v>
      </c>
      <c r="V81" s="10"/>
      <c r="W81" s="10"/>
      <c r="X81" s="10"/>
      <c r="Y81" s="10"/>
      <c r="Z81" s="10"/>
      <c r="AA81" s="10"/>
      <c r="AB81" s="10"/>
      <c r="AC81" s="10">
        <v>50</v>
      </c>
      <c r="AD81" s="10"/>
      <c r="AE81" s="10"/>
      <c r="AF81" s="10"/>
      <c r="AG81" s="10"/>
      <c r="AH81" s="10"/>
      <c r="AI81" s="10"/>
      <c r="AJ81" s="10"/>
      <c r="AK81" s="10"/>
      <c r="AL81" s="10"/>
      <c r="AM81" s="10"/>
      <c r="AN81" s="10"/>
      <c r="AO81" s="10">
        <v>100</v>
      </c>
      <c r="AP81" s="10">
        <v>10</v>
      </c>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v>5</v>
      </c>
      <c r="BQ81" s="10"/>
      <c r="BR81" s="10"/>
      <c r="BS81" s="10"/>
      <c r="BT81" s="10">
        <v>10</v>
      </c>
      <c r="BU81" s="10"/>
      <c r="BV81" s="10"/>
      <c r="BW81" s="10">
        <v>10</v>
      </c>
      <c r="BX81" s="10"/>
      <c r="BY81" s="10"/>
      <c r="BZ81" s="10"/>
      <c r="CA81" s="10"/>
      <c r="CB81" s="10"/>
      <c r="CC81" s="10">
        <v>20</v>
      </c>
      <c r="CD81" s="10"/>
      <c r="CE81" s="10"/>
      <c r="CF81" s="10"/>
      <c r="CG81" s="10"/>
      <c r="CH81" s="10"/>
      <c r="CI81" s="10"/>
      <c r="CJ81" s="10">
        <v>20</v>
      </c>
      <c r="CK81" s="10">
        <v>5</v>
      </c>
      <c r="CL81" s="10"/>
      <c r="CM81" s="10"/>
      <c r="CN81" s="10"/>
      <c r="CO81" s="10"/>
      <c r="CP81" s="10"/>
      <c r="CQ81" s="10"/>
      <c r="CR81" s="10"/>
      <c r="CS81" s="10"/>
      <c r="CT81" s="10"/>
      <c r="CU81" s="10"/>
      <c r="CV81" s="10"/>
      <c r="CW81" s="10"/>
      <c r="CX81" s="10"/>
      <c r="CY81" s="10"/>
      <c r="CZ81" s="10"/>
      <c r="DA81" s="10"/>
      <c r="DB81" s="10"/>
      <c r="DC81" s="10">
        <v>10</v>
      </c>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v>3</v>
      </c>
      <c r="FH81" s="10"/>
      <c r="FI81" s="10"/>
      <c r="FJ81" s="10"/>
      <c r="FK81" s="10"/>
      <c r="FL81" s="10"/>
      <c r="FM81" s="10"/>
      <c r="FN81" s="10">
        <v>5</v>
      </c>
      <c r="FO81" s="10"/>
      <c r="FP81" s="10"/>
      <c r="FQ81" s="10"/>
      <c r="FR81" s="10"/>
      <c r="FS81" s="10"/>
      <c r="FT81" s="10"/>
      <c r="FU81" s="10">
        <v>30</v>
      </c>
      <c r="FV81" s="10"/>
      <c r="FW81" s="10"/>
      <c r="FX81" s="10"/>
      <c r="FY81" s="10"/>
      <c r="FZ81" s="10"/>
      <c r="GA81" s="10"/>
      <c r="GB81" s="10"/>
      <c r="GC81" s="10"/>
      <c r="GD81" s="10"/>
      <c r="GE81" s="10">
        <v>10</v>
      </c>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v>10</v>
      </c>
      <c r="HD81" s="10">
        <v>400</v>
      </c>
      <c r="HE81" s="10"/>
      <c r="HF81" s="10"/>
      <c r="HG81" s="10"/>
      <c r="HH81" s="10"/>
      <c r="HI81" s="10"/>
      <c r="HJ81" s="10">
        <v>30</v>
      </c>
      <c r="HK81" s="10"/>
      <c r="HL81" s="10"/>
      <c r="HM81" s="10"/>
      <c r="HN81" s="10"/>
      <c r="HO81" s="10"/>
      <c r="HP81" s="10">
        <v>10</v>
      </c>
      <c r="HQ81" s="10"/>
      <c r="HR81" s="10"/>
      <c r="HS81" s="10"/>
      <c r="HT81" s="10"/>
      <c r="HU81" s="10"/>
      <c r="HV81" s="10"/>
      <c r="HW81" s="10"/>
      <c r="HX81" s="10"/>
      <c r="HY81" s="10">
        <v>60</v>
      </c>
      <c r="HZ81" s="10">
        <v>250</v>
      </c>
      <c r="IA81" s="10"/>
      <c r="IB81" s="10"/>
      <c r="IC81" s="10"/>
      <c r="ID81" s="10">
        <v>24</v>
      </c>
      <c r="IE81" s="10"/>
      <c r="IF81" s="10"/>
      <c r="IG81" s="10"/>
      <c r="IH81" s="10">
        <v>100</v>
      </c>
      <c r="II81" s="10"/>
      <c r="IJ81" s="10"/>
      <c r="IK81" s="10"/>
      <c r="IL81" s="10"/>
      <c r="IM81" s="10"/>
      <c r="IN81" s="10">
        <v>12</v>
      </c>
      <c r="IO81" s="10">
        <v>300</v>
      </c>
      <c r="IP81" s="10">
        <v>50</v>
      </c>
      <c r="IQ81" s="10">
        <v>30</v>
      </c>
      <c r="IR81" s="10"/>
      <c r="IS81" s="10"/>
      <c r="IT81" s="10"/>
      <c r="IU81" s="10">
        <v>50</v>
      </c>
      <c r="IV81" s="10"/>
      <c r="IW81" s="10"/>
      <c r="IX81" s="10"/>
      <c r="IY81" s="10"/>
      <c r="IZ81" s="10"/>
      <c r="JA81" s="10"/>
      <c r="JB81" s="10"/>
      <c r="JC81" s="10">
        <v>50</v>
      </c>
      <c r="JD81" s="10"/>
      <c r="JE81" s="10">
        <v>100</v>
      </c>
      <c r="JF81" s="10"/>
      <c r="JG81" s="10"/>
      <c r="JH81" s="10"/>
      <c r="JI81" s="10"/>
      <c r="JJ81" s="10"/>
      <c r="JK81" s="10"/>
      <c r="JL81" s="10"/>
      <c r="JM81" s="10"/>
      <c r="JN81" s="10"/>
      <c r="JO81" s="10">
        <v>2369</v>
      </c>
      <c r="JP81" s="11">
        <v>307022.40000000002</v>
      </c>
      <c r="JQ81" s="11">
        <f t="shared" si="3"/>
        <v>255852.00000000003</v>
      </c>
      <c r="JR81" s="11">
        <f t="shared" si="4"/>
        <v>255852</v>
      </c>
      <c r="JS81">
        <f t="shared" si="5"/>
        <v>25.5852</v>
      </c>
    </row>
    <row r="82" spans="1:279" ht="51" customHeight="1" thickBot="1" x14ac:dyDescent="0.3">
      <c r="A82" s="7">
        <v>41</v>
      </c>
      <c r="B82" s="8" t="s">
        <v>665</v>
      </c>
      <c r="C82" s="8" t="s">
        <v>666</v>
      </c>
      <c r="D82" s="9" t="s">
        <v>667</v>
      </c>
      <c r="E82" s="9" t="s">
        <v>311</v>
      </c>
      <c r="F82" s="9">
        <v>220.11</v>
      </c>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v>10</v>
      </c>
      <c r="BX82" s="10"/>
      <c r="BY82" s="10"/>
      <c r="BZ82" s="10"/>
      <c r="CA82" s="10"/>
      <c r="CB82" s="10"/>
      <c r="CC82" s="10"/>
      <c r="CD82" s="10"/>
      <c r="CE82" s="10"/>
      <c r="CF82" s="10"/>
      <c r="CG82" s="10"/>
      <c r="CH82" s="10"/>
      <c r="CI82" s="10"/>
      <c r="CJ82" s="10"/>
      <c r="CK82" s="10">
        <v>1</v>
      </c>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v>100</v>
      </c>
      <c r="HD82" s="10">
        <v>300</v>
      </c>
      <c r="HE82" s="10"/>
      <c r="HF82" s="10">
        <v>5</v>
      </c>
      <c r="HG82" s="10"/>
      <c r="HH82" s="10">
        <v>600</v>
      </c>
      <c r="HI82" s="10"/>
      <c r="HJ82" s="10"/>
      <c r="HK82" s="10"/>
      <c r="HL82" s="10"/>
      <c r="HM82" s="10"/>
      <c r="HN82" s="10"/>
      <c r="HO82" s="10"/>
      <c r="HP82" s="10"/>
      <c r="HQ82" s="10">
        <v>50</v>
      </c>
      <c r="HR82" s="10"/>
      <c r="HS82" s="10"/>
      <c r="HT82" s="10"/>
      <c r="HU82" s="10"/>
      <c r="HV82" s="10">
        <v>400</v>
      </c>
      <c r="HW82" s="10"/>
      <c r="HX82" s="10"/>
      <c r="HY82" s="10"/>
      <c r="HZ82" s="10">
        <v>250</v>
      </c>
      <c r="IA82" s="10"/>
      <c r="IB82" s="10">
        <v>5</v>
      </c>
      <c r="IC82" s="10"/>
      <c r="ID82" s="10"/>
      <c r="IE82" s="10">
        <v>34</v>
      </c>
      <c r="IF82" s="10"/>
      <c r="IG82" s="10"/>
      <c r="IH82" s="10"/>
      <c r="II82" s="10"/>
      <c r="IJ82" s="10"/>
      <c r="IK82" s="10"/>
      <c r="IL82" s="10"/>
      <c r="IM82" s="10"/>
      <c r="IN82" s="10"/>
      <c r="IO82" s="10"/>
      <c r="IP82" s="10">
        <v>25</v>
      </c>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v>1780</v>
      </c>
      <c r="JP82" s="11">
        <v>470154.96</v>
      </c>
      <c r="JQ82" s="11">
        <f t="shared" si="3"/>
        <v>391795.80000000005</v>
      </c>
      <c r="JR82" s="11">
        <f t="shared" si="4"/>
        <v>391795.80000000005</v>
      </c>
      <c r="JS82">
        <f t="shared" si="5"/>
        <v>39.179580000000009</v>
      </c>
    </row>
    <row r="83" spans="1:279" ht="51" customHeight="1" thickBot="1" x14ac:dyDescent="0.3">
      <c r="A83" s="7" t="s">
        <v>668</v>
      </c>
      <c r="B83" s="8" t="s">
        <v>669</v>
      </c>
      <c r="C83" s="8" t="s">
        <v>670</v>
      </c>
      <c r="D83" s="9" t="s">
        <v>671</v>
      </c>
      <c r="E83" s="9" t="s">
        <v>311</v>
      </c>
      <c r="F83" s="9">
        <v>44.55</v>
      </c>
      <c r="G83" s="10">
        <v>50</v>
      </c>
      <c r="H83" s="10"/>
      <c r="I83" s="10">
        <v>3</v>
      </c>
      <c r="J83" s="10"/>
      <c r="K83" s="10"/>
      <c r="L83" s="10"/>
      <c r="M83" s="10">
        <v>100</v>
      </c>
      <c r="N83" s="10"/>
      <c r="O83" s="10"/>
      <c r="P83" s="10"/>
      <c r="Q83" s="10">
        <v>50</v>
      </c>
      <c r="R83" s="10"/>
      <c r="S83" s="10">
        <v>30</v>
      </c>
      <c r="T83" s="10">
        <v>5</v>
      </c>
      <c r="U83" s="10">
        <v>50</v>
      </c>
      <c r="V83" s="10"/>
      <c r="W83" s="10"/>
      <c r="X83" s="10"/>
      <c r="Y83" s="10"/>
      <c r="Z83" s="10"/>
      <c r="AA83" s="10">
        <v>25</v>
      </c>
      <c r="AB83" s="10"/>
      <c r="AC83" s="10"/>
      <c r="AD83" s="10">
        <v>10</v>
      </c>
      <c r="AE83" s="10">
        <v>5</v>
      </c>
      <c r="AF83" s="10"/>
      <c r="AG83" s="10"/>
      <c r="AH83" s="10"/>
      <c r="AI83" s="10"/>
      <c r="AJ83" s="10">
        <v>20</v>
      </c>
      <c r="AK83" s="10"/>
      <c r="AL83" s="10"/>
      <c r="AM83" s="10">
        <v>10</v>
      </c>
      <c r="AN83" s="10" t="s">
        <v>672</v>
      </c>
      <c r="AO83" s="10">
        <v>700</v>
      </c>
      <c r="AP83" s="10">
        <v>200</v>
      </c>
      <c r="AQ83" s="10">
        <v>500</v>
      </c>
      <c r="AR83" s="10" t="s">
        <v>673</v>
      </c>
      <c r="AS83" s="10"/>
      <c r="AT83" s="10"/>
      <c r="AU83" s="10"/>
      <c r="AV83" s="10"/>
      <c r="AW83" s="10">
        <v>5</v>
      </c>
      <c r="AX83" s="10"/>
      <c r="AY83" s="10">
        <v>20</v>
      </c>
      <c r="AZ83" s="10">
        <v>25</v>
      </c>
      <c r="BA83" s="10">
        <v>10</v>
      </c>
      <c r="BB83" s="10"/>
      <c r="BC83" s="10">
        <v>20</v>
      </c>
      <c r="BD83" s="10"/>
      <c r="BE83" s="10">
        <v>15</v>
      </c>
      <c r="BF83" s="10"/>
      <c r="BG83" s="10"/>
      <c r="BH83" s="10"/>
      <c r="BI83" s="10"/>
      <c r="BJ83" s="10">
        <v>300</v>
      </c>
      <c r="BK83" s="10"/>
      <c r="BL83" s="10"/>
      <c r="BM83" s="10"/>
      <c r="BN83" s="10"/>
      <c r="BO83" s="10"/>
      <c r="BP83" s="10">
        <v>8</v>
      </c>
      <c r="BQ83" s="10"/>
      <c r="BR83" s="10"/>
      <c r="BS83" s="10"/>
      <c r="BT83" s="10"/>
      <c r="BU83" s="10">
        <v>20</v>
      </c>
      <c r="BV83" s="10"/>
      <c r="BW83" s="10"/>
      <c r="BX83" s="10">
        <v>20</v>
      </c>
      <c r="BY83" s="10"/>
      <c r="BZ83" s="10">
        <v>20</v>
      </c>
      <c r="CA83" s="10"/>
      <c r="CB83" s="10"/>
      <c r="CC83" s="10">
        <v>20</v>
      </c>
      <c r="CD83" s="10">
        <v>10</v>
      </c>
      <c r="CE83" s="10"/>
      <c r="CF83" s="10"/>
      <c r="CG83" s="10">
        <v>10</v>
      </c>
      <c r="CH83" s="10">
        <v>30</v>
      </c>
      <c r="CI83" s="10"/>
      <c r="CJ83" s="10">
        <v>20</v>
      </c>
      <c r="CK83" s="10"/>
      <c r="CL83" s="10"/>
      <c r="CM83" s="10"/>
      <c r="CN83" s="10"/>
      <c r="CO83" s="10"/>
      <c r="CP83" s="10"/>
      <c r="CQ83" s="10"/>
      <c r="CR83" s="10">
        <v>50</v>
      </c>
      <c r="CS83" s="10"/>
      <c r="CT83" s="10"/>
      <c r="CU83" s="10"/>
      <c r="CV83" s="10"/>
      <c r="CW83" s="10"/>
      <c r="CX83" s="10"/>
      <c r="CY83" s="10">
        <v>70</v>
      </c>
      <c r="CZ83" s="10"/>
      <c r="DA83" s="10"/>
      <c r="DB83" s="10"/>
      <c r="DC83" s="10">
        <v>10</v>
      </c>
      <c r="DD83" s="10"/>
      <c r="DE83" s="10"/>
      <c r="DF83" s="10"/>
      <c r="DG83" s="10"/>
      <c r="DH83" s="10"/>
      <c r="DI83" s="10"/>
      <c r="DJ83" s="10"/>
      <c r="DK83" s="10"/>
      <c r="DL83" s="10"/>
      <c r="DM83" s="10"/>
      <c r="DN83" s="10">
        <v>1</v>
      </c>
      <c r="DO83" s="10"/>
      <c r="DP83" s="10">
        <v>10</v>
      </c>
      <c r="DQ83" s="10"/>
      <c r="DR83" s="10"/>
      <c r="DS83" s="10"/>
      <c r="DT83" s="10"/>
      <c r="DU83" s="10"/>
      <c r="DV83" s="10"/>
      <c r="DW83" s="10"/>
      <c r="DX83" s="10"/>
      <c r="DY83" s="10"/>
      <c r="DZ83" s="10"/>
      <c r="EA83" s="10"/>
      <c r="EB83" s="10"/>
      <c r="EC83" s="10"/>
      <c r="ED83" s="10">
        <v>10</v>
      </c>
      <c r="EE83" s="10"/>
      <c r="EF83" s="10"/>
      <c r="EG83" s="10"/>
      <c r="EH83" s="10"/>
      <c r="EI83" s="10"/>
      <c r="EJ83" s="10"/>
      <c r="EK83" s="10"/>
      <c r="EL83" s="10">
        <v>30</v>
      </c>
      <c r="EM83" s="10"/>
      <c r="EN83" s="10"/>
      <c r="EO83" s="10"/>
      <c r="EP83" s="10"/>
      <c r="EQ83" s="10"/>
      <c r="ER83" s="10"/>
      <c r="ES83" s="10"/>
      <c r="ET83" s="10"/>
      <c r="EU83" s="10"/>
      <c r="EV83" s="10">
        <v>20</v>
      </c>
      <c r="EW83" s="10"/>
      <c r="EX83" s="10"/>
      <c r="EY83" s="10"/>
      <c r="EZ83" s="10" t="s">
        <v>284</v>
      </c>
      <c r="FA83" s="10"/>
      <c r="FB83" s="10"/>
      <c r="FC83" s="10"/>
      <c r="FD83" s="10"/>
      <c r="FE83" s="10">
        <v>5</v>
      </c>
      <c r="FF83" s="10">
        <v>100</v>
      </c>
      <c r="FG83" s="10"/>
      <c r="FH83" s="10"/>
      <c r="FI83" s="10"/>
      <c r="FJ83" s="10"/>
      <c r="FK83" s="10">
        <v>15</v>
      </c>
      <c r="FL83" s="10"/>
      <c r="FM83" s="10"/>
      <c r="FN83" s="10"/>
      <c r="FO83" s="10">
        <v>15</v>
      </c>
      <c r="FP83" s="10">
        <v>10</v>
      </c>
      <c r="FQ83" s="10"/>
      <c r="FR83" s="10"/>
      <c r="FS83" s="10">
        <v>25</v>
      </c>
      <c r="FT83" s="10"/>
      <c r="FU83" s="10">
        <v>20</v>
      </c>
      <c r="FV83" s="10"/>
      <c r="FW83" s="10"/>
      <c r="FX83" s="10"/>
      <c r="FY83" s="10"/>
      <c r="FZ83" s="10"/>
      <c r="GA83" s="10">
        <v>50</v>
      </c>
      <c r="GB83" s="10">
        <v>60</v>
      </c>
      <c r="GC83" s="10"/>
      <c r="GD83" s="10"/>
      <c r="GE83" s="10"/>
      <c r="GF83" s="10"/>
      <c r="GG83" s="10"/>
      <c r="GH83" s="10"/>
      <c r="GI83" s="10"/>
      <c r="GJ83" s="10">
        <v>5</v>
      </c>
      <c r="GK83" s="10"/>
      <c r="GL83" s="10">
        <v>10</v>
      </c>
      <c r="GM83" s="10"/>
      <c r="GN83" s="10">
        <v>10</v>
      </c>
      <c r="GO83" s="10">
        <v>10</v>
      </c>
      <c r="GP83" s="10"/>
      <c r="GQ83" s="10"/>
      <c r="GR83" s="10"/>
      <c r="GS83" s="10"/>
      <c r="GT83" s="10"/>
      <c r="GU83" s="10"/>
      <c r="GV83" s="10">
        <v>580</v>
      </c>
      <c r="GW83" s="10"/>
      <c r="GX83" s="10"/>
      <c r="GY83" s="10"/>
      <c r="GZ83" s="10">
        <v>100</v>
      </c>
      <c r="HA83" s="10"/>
      <c r="HB83" s="10"/>
      <c r="HC83" s="10"/>
      <c r="HD83" s="10" t="s">
        <v>289</v>
      </c>
      <c r="HE83" s="10"/>
      <c r="HF83" s="10"/>
      <c r="HG83" s="10" t="s">
        <v>284</v>
      </c>
      <c r="HH83" s="10"/>
      <c r="HI83" s="10"/>
      <c r="HJ83" s="10">
        <v>150</v>
      </c>
      <c r="HK83" s="10">
        <v>300</v>
      </c>
      <c r="HL83" s="10"/>
      <c r="HM83" s="10" t="s">
        <v>426</v>
      </c>
      <c r="HN83" s="10">
        <v>170</v>
      </c>
      <c r="HO83" s="10"/>
      <c r="HP83" s="10">
        <v>100</v>
      </c>
      <c r="HQ83" s="10"/>
      <c r="HR83" s="10"/>
      <c r="HS83" s="10"/>
      <c r="HT83" s="10"/>
      <c r="HU83" s="10">
        <v>70</v>
      </c>
      <c r="HV83" s="10" t="s">
        <v>289</v>
      </c>
      <c r="HW83" s="10">
        <v>30</v>
      </c>
      <c r="HX83" s="10"/>
      <c r="HY83" s="10"/>
      <c r="HZ83" s="10"/>
      <c r="IA83" s="10">
        <v>500</v>
      </c>
      <c r="IB83" s="10">
        <v>150</v>
      </c>
      <c r="IC83" s="10"/>
      <c r="ID83" s="10"/>
      <c r="IE83" s="10" t="s">
        <v>674</v>
      </c>
      <c r="IF83" s="10"/>
      <c r="IG83" s="10">
        <v>30</v>
      </c>
      <c r="IH83" s="10"/>
      <c r="II83" s="10"/>
      <c r="IJ83" s="10">
        <v>50</v>
      </c>
      <c r="IK83" s="10">
        <v>350</v>
      </c>
      <c r="IL83" s="10"/>
      <c r="IM83" s="10"/>
      <c r="IN83" s="10"/>
      <c r="IO83" s="10" t="s">
        <v>495</v>
      </c>
      <c r="IP83" s="10"/>
      <c r="IQ83" s="10"/>
      <c r="IR83" s="10">
        <v>100</v>
      </c>
      <c r="IS83" s="10">
        <v>150</v>
      </c>
      <c r="IT83" s="10"/>
      <c r="IU83" s="10"/>
      <c r="IV83" s="10"/>
      <c r="IW83" s="10"/>
      <c r="IX83" s="10"/>
      <c r="IY83" s="10">
        <v>100</v>
      </c>
      <c r="IZ83" s="10"/>
      <c r="JA83" s="10"/>
      <c r="JB83" s="10"/>
      <c r="JC83" s="10">
        <v>10</v>
      </c>
      <c r="JD83" s="10"/>
      <c r="JE83" s="10"/>
      <c r="JF83" s="10"/>
      <c r="JG83" s="10">
        <v>120</v>
      </c>
      <c r="JH83" s="10"/>
      <c r="JI83" s="10"/>
      <c r="JJ83" s="10"/>
      <c r="JK83" s="10"/>
      <c r="JL83" s="10"/>
      <c r="JM83" s="10">
        <v>350</v>
      </c>
      <c r="JN83" s="10"/>
      <c r="JO83" s="10">
        <v>20153</v>
      </c>
      <c r="JP83" s="11">
        <v>1077379.3799999999</v>
      </c>
      <c r="JQ83" s="11">
        <f t="shared" si="3"/>
        <v>897816.14999999991</v>
      </c>
      <c r="JR83" s="11">
        <f t="shared" si="4"/>
        <v>897816.14999999991</v>
      </c>
      <c r="JS83">
        <f t="shared" si="5"/>
        <v>89.781614999999988</v>
      </c>
    </row>
    <row r="84" spans="1:279" ht="51" customHeight="1" thickBot="1" x14ac:dyDescent="0.3">
      <c r="A84" s="7" t="s">
        <v>675</v>
      </c>
      <c r="B84" s="8" t="s">
        <v>669</v>
      </c>
      <c r="C84" s="8" t="s">
        <v>676</v>
      </c>
      <c r="D84" s="9" t="s">
        <v>677</v>
      </c>
      <c r="E84" s="9" t="s">
        <v>311</v>
      </c>
      <c r="F84" s="9">
        <v>31.5</v>
      </c>
      <c r="G84" s="10">
        <v>50</v>
      </c>
      <c r="H84" s="10"/>
      <c r="I84" s="10"/>
      <c r="J84" s="10"/>
      <c r="K84" s="10"/>
      <c r="L84" s="10"/>
      <c r="M84" s="10"/>
      <c r="N84" s="10"/>
      <c r="O84" s="10"/>
      <c r="P84" s="10"/>
      <c r="Q84" s="10"/>
      <c r="R84" s="10"/>
      <c r="S84" s="10">
        <v>100</v>
      </c>
      <c r="T84" s="10">
        <v>15</v>
      </c>
      <c r="U84" s="10"/>
      <c r="V84" s="10"/>
      <c r="W84" s="10"/>
      <c r="X84" s="10"/>
      <c r="Y84" s="10"/>
      <c r="Z84" s="10"/>
      <c r="AA84" s="10"/>
      <c r="AB84" s="10"/>
      <c r="AC84" s="10"/>
      <c r="AD84" s="10"/>
      <c r="AE84" s="10">
        <v>5</v>
      </c>
      <c r="AF84" s="10"/>
      <c r="AG84" s="10"/>
      <c r="AH84" s="10"/>
      <c r="AI84" s="10"/>
      <c r="AJ84" s="10"/>
      <c r="AK84" s="10"/>
      <c r="AL84" s="10"/>
      <c r="AM84" s="10"/>
      <c r="AN84" s="10"/>
      <c r="AO84" s="10"/>
      <c r="AP84" s="10">
        <v>200</v>
      </c>
      <c r="AQ84" s="10">
        <v>500</v>
      </c>
      <c r="AR84" s="10"/>
      <c r="AS84" s="10"/>
      <c r="AT84" s="10"/>
      <c r="AU84" s="10"/>
      <c r="AV84" s="10"/>
      <c r="AW84" s="10">
        <v>5</v>
      </c>
      <c r="AX84" s="10"/>
      <c r="AY84" s="10"/>
      <c r="AZ84" s="10"/>
      <c r="BA84" s="10">
        <v>10</v>
      </c>
      <c r="BB84" s="10"/>
      <c r="BC84" s="10"/>
      <c r="BD84" s="10"/>
      <c r="BE84" s="10"/>
      <c r="BF84" s="10"/>
      <c r="BG84" s="10"/>
      <c r="BH84" s="10"/>
      <c r="BI84" s="10"/>
      <c r="BJ84" s="10"/>
      <c r="BK84" s="10"/>
      <c r="BL84" s="10"/>
      <c r="BM84" s="10"/>
      <c r="BN84" s="10"/>
      <c r="BO84" s="10"/>
      <c r="BP84" s="10"/>
      <c r="BQ84" s="10"/>
      <c r="BR84" s="10"/>
      <c r="BS84" s="10">
        <v>15</v>
      </c>
      <c r="BT84" s="10">
        <v>30</v>
      </c>
      <c r="BU84" s="10"/>
      <c r="BV84" s="10"/>
      <c r="BW84" s="10"/>
      <c r="BX84" s="10">
        <v>5</v>
      </c>
      <c r="BY84" s="10"/>
      <c r="BZ84" s="10"/>
      <c r="CA84" s="10"/>
      <c r="CB84" s="10"/>
      <c r="CC84" s="10"/>
      <c r="CD84" s="10"/>
      <c r="CE84" s="10"/>
      <c r="CF84" s="10"/>
      <c r="CG84" s="10"/>
      <c r="CH84" s="10">
        <v>25</v>
      </c>
      <c r="CI84" s="10"/>
      <c r="CJ84" s="10"/>
      <c r="CK84" s="10"/>
      <c r="CL84" s="10"/>
      <c r="CM84" s="10"/>
      <c r="CN84" s="10"/>
      <c r="CO84" s="10"/>
      <c r="CP84" s="10"/>
      <c r="CQ84" s="10"/>
      <c r="CR84" s="10">
        <v>120</v>
      </c>
      <c r="CS84" s="10"/>
      <c r="CT84" s="10"/>
      <c r="CU84" s="10"/>
      <c r="CV84" s="10"/>
      <c r="CW84" s="10"/>
      <c r="CX84" s="10"/>
      <c r="CY84" s="10"/>
      <c r="CZ84" s="10"/>
      <c r="DA84" s="10"/>
      <c r="DB84" s="10">
        <v>5</v>
      </c>
      <c r="DC84" s="10"/>
      <c r="DD84" s="10"/>
      <c r="DE84" s="10"/>
      <c r="DF84" s="10"/>
      <c r="DG84" s="10">
        <v>150</v>
      </c>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v>5</v>
      </c>
      <c r="EQ84" s="10">
        <v>10</v>
      </c>
      <c r="ER84" s="10"/>
      <c r="ES84" s="10"/>
      <c r="ET84" s="10"/>
      <c r="EU84" s="10">
        <v>10</v>
      </c>
      <c r="EV84" s="10"/>
      <c r="EW84" s="10">
        <v>15</v>
      </c>
      <c r="EX84" s="10"/>
      <c r="EY84" s="10"/>
      <c r="EZ84" s="10"/>
      <c r="FA84" s="10"/>
      <c r="FB84" s="10"/>
      <c r="FC84" s="10"/>
      <c r="FD84" s="10"/>
      <c r="FE84" s="10">
        <v>5</v>
      </c>
      <c r="FF84" s="10">
        <v>100</v>
      </c>
      <c r="FG84" s="10">
        <v>3</v>
      </c>
      <c r="FH84" s="10"/>
      <c r="FI84" s="10"/>
      <c r="FJ84" s="10"/>
      <c r="FK84" s="10"/>
      <c r="FL84" s="10"/>
      <c r="FM84" s="10"/>
      <c r="FN84" s="10"/>
      <c r="FO84" s="10"/>
      <c r="FP84" s="10"/>
      <c r="FQ84" s="10"/>
      <c r="FR84" s="10"/>
      <c r="FS84" s="10"/>
      <c r="FT84" s="10">
        <v>10</v>
      </c>
      <c r="FU84" s="10"/>
      <c r="FV84" s="10"/>
      <c r="FW84" s="10"/>
      <c r="FX84" s="10"/>
      <c r="FY84" s="10"/>
      <c r="FZ84" s="10"/>
      <c r="GA84" s="10">
        <v>40</v>
      </c>
      <c r="GB84" s="10"/>
      <c r="GC84" s="10"/>
      <c r="GD84" s="10"/>
      <c r="GE84" s="10"/>
      <c r="GF84" s="10"/>
      <c r="GG84" s="10"/>
      <c r="GH84" s="10"/>
      <c r="GI84" s="10">
        <v>60</v>
      </c>
      <c r="GJ84" s="10"/>
      <c r="GK84" s="10"/>
      <c r="GL84" s="10"/>
      <c r="GM84" s="10"/>
      <c r="GN84" s="10"/>
      <c r="GO84" s="10"/>
      <c r="GP84" s="10"/>
      <c r="GQ84" s="10"/>
      <c r="GR84" s="10"/>
      <c r="GS84" s="10"/>
      <c r="GT84" s="10"/>
      <c r="GU84" s="10"/>
      <c r="GV84" s="10"/>
      <c r="GW84" s="10"/>
      <c r="GX84" s="10"/>
      <c r="GY84" s="10"/>
      <c r="GZ84" s="10">
        <v>20</v>
      </c>
      <c r="HA84" s="10"/>
      <c r="HB84" s="10"/>
      <c r="HC84" s="10"/>
      <c r="HD84" s="10" t="s">
        <v>320</v>
      </c>
      <c r="HE84" s="10"/>
      <c r="HF84" s="10"/>
      <c r="HG84" s="10" t="s">
        <v>287</v>
      </c>
      <c r="HH84" s="10"/>
      <c r="HI84" s="10"/>
      <c r="HJ84" s="10">
        <v>15</v>
      </c>
      <c r="HK84" s="10"/>
      <c r="HL84" s="10">
        <v>150</v>
      </c>
      <c r="HM84" s="10"/>
      <c r="HN84" s="10"/>
      <c r="HO84" s="10"/>
      <c r="HP84" s="10">
        <v>200</v>
      </c>
      <c r="HQ84" s="10"/>
      <c r="HR84" s="10">
        <v>150</v>
      </c>
      <c r="HS84" s="10"/>
      <c r="HT84" s="10"/>
      <c r="HU84" s="10">
        <v>100</v>
      </c>
      <c r="HV84" s="10" t="s">
        <v>300</v>
      </c>
      <c r="HW84" s="10">
        <v>30</v>
      </c>
      <c r="HX84" s="10">
        <v>748</v>
      </c>
      <c r="HY84" s="10"/>
      <c r="HZ84" s="10"/>
      <c r="IA84" s="10" t="s">
        <v>284</v>
      </c>
      <c r="IB84" s="10">
        <v>500</v>
      </c>
      <c r="IC84" s="10"/>
      <c r="ID84" s="10"/>
      <c r="IE84" s="10" t="s">
        <v>678</v>
      </c>
      <c r="IF84" s="10"/>
      <c r="IG84" s="10"/>
      <c r="IH84" s="10"/>
      <c r="II84" s="10">
        <v>100</v>
      </c>
      <c r="IJ84" s="10">
        <v>50</v>
      </c>
      <c r="IK84" s="10">
        <v>400</v>
      </c>
      <c r="IL84" s="10"/>
      <c r="IM84" s="10"/>
      <c r="IN84" s="10">
        <v>70</v>
      </c>
      <c r="IO84" s="10"/>
      <c r="IP84" s="10">
        <v>300</v>
      </c>
      <c r="IQ84" s="10"/>
      <c r="IR84" s="10"/>
      <c r="IS84" s="10">
        <v>150</v>
      </c>
      <c r="IT84" s="10"/>
      <c r="IU84" s="10">
        <v>100</v>
      </c>
      <c r="IV84" s="10"/>
      <c r="IW84" s="10"/>
      <c r="IX84" s="10"/>
      <c r="IY84" s="10">
        <v>100</v>
      </c>
      <c r="IZ84" s="10"/>
      <c r="JA84" s="10"/>
      <c r="JB84" s="10">
        <v>70</v>
      </c>
      <c r="JC84" s="10"/>
      <c r="JD84" s="10"/>
      <c r="JE84" s="10"/>
      <c r="JF84" s="10">
        <v>150</v>
      </c>
      <c r="JG84" s="10"/>
      <c r="JH84" s="10"/>
      <c r="JI84" s="10"/>
      <c r="JJ84" s="10"/>
      <c r="JK84" s="10"/>
      <c r="JL84" s="10"/>
      <c r="JM84" s="10"/>
      <c r="JN84" s="10"/>
      <c r="JO84" s="10">
        <v>16724</v>
      </c>
      <c r="JP84" s="11">
        <v>632167.19999999995</v>
      </c>
      <c r="JQ84" s="11">
        <f t="shared" si="3"/>
        <v>526806</v>
      </c>
      <c r="JR84" s="11">
        <f t="shared" si="4"/>
        <v>526806</v>
      </c>
      <c r="JS84">
        <f t="shared" si="5"/>
        <v>52.680600000000005</v>
      </c>
    </row>
    <row r="85" spans="1:279" ht="51" customHeight="1" thickBot="1" x14ac:dyDescent="0.3">
      <c r="A85" s="7" t="s">
        <v>679</v>
      </c>
      <c r="B85" s="8" t="s">
        <v>680</v>
      </c>
      <c r="C85" s="8" t="s">
        <v>681</v>
      </c>
      <c r="D85" s="9" t="s">
        <v>682</v>
      </c>
      <c r="E85" s="9" t="s">
        <v>311</v>
      </c>
      <c r="F85" s="9">
        <v>45</v>
      </c>
      <c r="G85" s="10">
        <v>110</v>
      </c>
      <c r="H85" s="10">
        <v>20</v>
      </c>
      <c r="I85" s="10"/>
      <c r="J85" s="10"/>
      <c r="K85" s="10"/>
      <c r="L85" s="10"/>
      <c r="M85" s="10">
        <v>100</v>
      </c>
      <c r="N85" s="10">
        <v>300</v>
      </c>
      <c r="O85" s="10"/>
      <c r="P85" s="10"/>
      <c r="Q85" s="10"/>
      <c r="R85" s="10"/>
      <c r="S85" s="10"/>
      <c r="T85" s="10"/>
      <c r="U85" s="10"/>
      <c r="V85" s="10"/>
      <c r="W85" s="10"/>
      <c r="X85" s="10"/>
      <c r="Y85" s="10">
        <v>5</v>
      </c>
      <c r="Z85" s="10">
        <v>50</v>
      </c>
      <c r="AA85" s="10"/>
      <c r="AB85" s="10">
        <v>20</v>
      </c>
      <c r="AC85" s="10"/>
      <c r="AD85" s="10"/>
      <c r="AE85" s="10"/>
      <c r="AF85" s="10"/>
      <c r="AG85" s="10"/>
      <c r="AH85" s="10">
        <v>2</v>
      </c>
      <c r="AI85" s="10">
        <v>12</v>
      </c>
      <c r="AJ85" s="10"/>
      <c r="AK85" s="10"/>
      <c r="AL85" s="10">
        <v>20</v>
      </c>
      <c r="AM85" s="10"/>
      <c r="AN85" s="10"/>
      <c r="AO85" s="10"/>
      <c r="AP85" s="10"/>
      <c r="AQ85" s="10"/>
      <c r="AR85" s="10"/>
      <c r="AS85" s="10"/>
      <c r="AT85" s="10">
        <v>10</v>
      </c>
      <c r="AU85" s="10"/>
      <c r="AV85" s="10"/>
      <c r="AW85" s="10"/>
      <c r="AX85" s="10"/>
      <c r="AY85" s="10"/>
      <c r="AZ85" s="10"/>
      <c r="BA85" s="10"/>
      <c r="BB85" s="10"/>
      <c r="BC85" s="10"/>
      <c r="BD85" s="10"/>
      <c r="BE85" s="10"/>
      <c r="BF85" s="10"/>
      <c r="BG85" s="10">
        <v>10</v>
      </c>
      <c r="BH85" s="10"/>
      <c r="BI85" s="10"/>
      <c r="BJ85" s="10">
        <v>20</v>
      </c>
      <c r="BK85" s="10"/>
      <c r="BL85" s="10"/>
      <c r="BM85" s="10"/>
      <c r="BN85" s="10"/>
      <c r="BO85" s="10"/>
      <c r="BP85" s="10">
        <v>8</v>
      </c>
      <c r="BQ85" s="10"/>
      <c r="BR85" s="10"/>
      <c r="BS85" s="10"/>
      <c r="BT85" s="10"/>
      <c r="BU85" s="10"/>
      <c r="BV85" s="10"/>
      <c r="BW85" s="10"/>
      <c r="BX85" s="10"/>
      <c r="BY85" s="10"/>
      <c r="BZ85" s="10"/>
      <c r="CA85" s="10"/>
      <c r="CB85" s="10">
        <v>5</v>
      </c>
      <c r="CC85" s="10">
        <v>20</v>
      </c>
      <c r="CD85" s="10"/>
      <c r="CE85" s="10"/>
      <c r="CF85" s="10"/>
      <c r="CG85" s="10">
        <v>10</v>
      </c>
      <c r="CH85" s="10"/>
      <c r="CI85" s="10"/>
      <c r="CJ85" s="10">
        <v>20</v>
      </c>
      <c r="CK85" s="10"/>
      <c r="CL85" s="10"/>
      <c r="CM85" s="10"/>
      <c r="CN85" s="10"/>
      <c r="CO85" s="10"/>
      <c r="CP85" s="10"/>
      <c r="CQ85" s="10"/>
      <c r="CR85" s="10"/>
      <c r="CS85" s="10"/>
      <c r="CT85" s="10"/>
      <c r="CU85" s="10"/>
      <c r="CV85" s="10"/>
      <c r="CW85" s="10"/>
      <c r="CX85" s="10">
        <v>100</v>
      </c>
      <c r="CY85" s="10">
        <v>70</v>
      </c>
      <c r="CZ85" s="10"/>
      <c r="DA85" s="10"/>
      <c r="DB85" s="10"/>
      <c r="DC85" s="10"/>
      <c r="DD85" s="10"/>
      <c r="DE85" s="10"/>
      <c r="DF85" s="10"/>
      <c r="DG85" s="10"/>
      <c r="DH85" s="10">
        <v>10</v>
      </c>
      <c r="DI85" s="10"/>
      <c r="DJ85" s="10"/>
      <c r="DK85" s="10"/>
      <c r="DL85" s="10"/>
      <c r="DM85" s="10"/>
      <c r="DN85" s="10">
        <v>1</v>
      </c>
      <c r="DO85" s="10"/>
      <c r="DP85" s="10"/>
      <c r="DQ85" s="10"/>
      <c r="DR85" s="10"/>
      <c r="DS85" s="10">
        <v>70</v>
      </c>
      <c r="DT85" s="10"/>
      <c r="DU85" s="10"/>
      <c r="DV85" s="10"/>
      <c r="DW85" s="10">
        <v>5</v>
      </c>
      <c r="DX85" s="10"/>
      <c r="DY85" s="10"/>
      <c r="DZ85" s="10">
        <v>5</v>
      </c>
      <c r="EA85" s="10">
        <v>25</v>
      </c>
      <c r="EB85" s="10"/>
      <c r="EC85" s="10"/>
      <c r="ED85" s="10"/>
      <c r="EE85" s="10">
        <v>4</v>
      </c>
      <c r="EF85" s="10"/>
      <c r="EG85" s="10"/>
      <c r="EH85" s="10"/>
      <c r="EI85" s="10"/>
      <c r="EJ85" s="10">
        <v>100</v>
      </c>
      <c r="EK85" s="10"/>
      <c r="EL85" s="10"/>
      <c r="EM85" s="10"/>
      <c r="EN85" s="10"/>
      <c r="EO85" s="10"/>
      <c r="EP85" s="10"/>
      <c r="EQ85" s="10"/>
      <c r="ER85" s="10">
        <v>15</v>
      </c>
      <c r="ES85" s="10"/>
      <c r="ET85" s="10"/>
      <c r="EU85" s="10"/>
      <c r="EV85" s="10"/>
      <c r="EW85" s="10"/>
      <c r="EX85" s="10"/>
      <c r="EY85" s="10"/>
      <c r="EZ85" s="10"/>
      <c r="FA85" s="10">
        <v>20</v>
      </c>
      <c r="FB85" s="10">
        <v>15</v>
      </c>
      <c r="FC85" s="10"/>
      <c r="FD85" s="10"/>
      <c r="FE85" s="10"/>
      <c r="FF85" s="10">
        <v>80</v>
      </c>
      <c r="FG85" s="10"/>
      <c r="FH85" s="10"/>
      <c r="FI85" s="10"/>
      <c r="FJ85" s="10"/>
      <c r="FK85" s="10"/>
      <c r="FL85" s="10"/>
      <c r="FM85" s="10"/>
      <c r="FN85" s="10"/>
      <c r="FO85" s="10"/>
      <c r="FP85" s="10"/>
      <c r="FQ85" s="10"/>
      <c r="FR85" s="10">
        <v>200</v>
      </c>
      <c r="FS85" s="10"/>
      <c r="FT85" s="10">
        <v>5</v>
      </c>
      <c r="FU85" s="10">
        <v>20</v>
      </c>
      <c r="FV85" s="10"/>
      <c r="FW85" s="10"/>
      <c r="FX85" s="10"/>
      <c r="FY85" s="10"/>
      <c r="FZ85" s="10"/>
      <c r="GA85" s="10"/>
      <c r="GB85" s="10"/>
      <c r="GC85" s="10"/>
      <c r="GD85" s="10">
        <v>24</v>
      </c>
      <c r="GE85" s="10"/>
      <c r="GF85" s="10"/>
      <c r="GG85" s="10">
        <v>3</v>
      </c>
      <c r="GH85" s="10"/>
      <c r="GI85" s="10"/>
      <c r="GJ85" s="10"/>
      <c r="GK85" s="10"/>
      <c r="GL85" s="10"/>
      <c r="GM85" s="10"/>
      <c r="GN85" s="10"/>
      <c r="GO85" s="10"/>
      <c r="GP85" s="10"/>
      <c r="GQ85" s="10"/>
      <c r="GR85" s="10"/>
      <c r="GS85" s="10"/>
      <c r="GT85" s="10">
        <v>150</v>
      </c>
      <c r="GU85" s="10"/>
      <c r="GV85" s="10"/>
      <c r="GW85" s="10"/>
      <c r="GX85" s="10"/>
      <c r="GY85" s="10"/>
      <c r="GZ85" s="10"/>
      <c r="HA85" s="10"/>
      <c r="HB85" s="10"/>
      <c r="HC85" s="10"/>
      <c r="HD85" s="10"/>
      <c r="HE85" s="10"/>
      <c r="HF85" s="10"/>
      <c r="HG85" s="10">
        <v>300</v>
      </c>
      <c r="HH85" s="10"/>
      <c r="HI85" s="10">
        <v>10</v>
      </c>
      <c r="HJ85" s="10"/>
      <c r="HK85" s="10"/>
      <c r="HL85" s="10"/>
      <c r="HM85" s="10"/>
      <c r="HN85" s="10">
        <v>60</v>
      </c>
      <c r="HO85" s="10"/>
      <c r="HP85" s="10">
        <v>10</v>
      </c>
      <c r="HQ85" s="10"/>
      <c r="HR85" s="10"/>
      <c r="HS85" s="10"/>
      <c r="HT85" s="10"/>
      <c r="HU85" s="10"/>
      <c r="HV85" s="10"/>
      <c r="HW85" s="10"/>
      <c r="HX85" s="10"/>
      <c r="HY85" s="10"/>
      <c r="HZ85" s="10"/>
      <c r="IA85" s="10"/>
      <c r="IB85" s="10"/>
      <c r="IC85" s="10"/>
      <c r="ID85" s="10"/>
      <c r="IE85" s="10"/>
      <c r="IF85" s="10"/>
      <c r="IG85" s="10"/>
      <c r="IH85" s="10"/>
      <c r="II85" s="10"/>
      <c r="IJ85" s="10">
        <v>50</v>
      </c>
      <c r="IK85" s="10"/>
      <c r="IL85" s="10"/>
      <c r="IM85" s="10"/>
      <c r="IN85" s="10">
        <v>30</v>
      </c>
      <c r="IO85" s="10"/>
      <c r="IP85" s="10"/>
      <c r="IQ85" s="10">
        <v>100</v>
      </c>
      <c r="IR85" s="10"/>
      <c r="IS85" s="10"/>
      <c r="IT85" s="10"/>
      <c r="IU85" s="10"/>
      <c r="IV85" s="10"/>
      <c r="IW85" s="10"/>
      <c r="IX85" s="10"/>
      <c r="IY85" s="10">
        <v>100</v>
      </c>
      <c r="IZ85" s="10"/>
      <c r="JA85" s="10"/>
      <c r="JB85" s="10"/>
      <c r="JC85" s="10"/>
      <c r="JD85" s="10"/>
      <c r="JE85" s="10"/>
      <c r="JF85" s="10"/>
      <c r="JG85" s="10"/>
      <c r="JH85" s="10"/>
      <c r="JI85" s="10"/>
      <c r="JJ85" s="10">
        <v>6</v>
      </c>
      <c r="JK85" s="10"/>
      <c r="JL85" s="10">
        <v>60</v>
      </c>
      <c r="JM85" s="10"/>
      <c r="JN85" s="10"/>
      <c r="JO85" s="10">
        <v>2390</v>
      </c>
      <c r="JP85" s="11">
        <v>129060</v>
      </c>
      <c r="JQ85" s="11">
        <f t="shared" si="3"/>
        <v>107550</v>
      </c>
      <c r="JR85" s="11">
        <f t="shared" si="4"/>
        <v>107550</v>
      </c>
      <c r="JS85">
        <f t="shared" si="5"/>
        <v>10.755000000000001</v>
      </c>
    </row>
    <row r="86" spans="1:279" ht="51" customHeight="1" thickBot="1" x14ac:dyDescent="0.3">
      <c r="A86" s="7" t="s">
        <v>683</v>
      </c>
      <c r="B86" s="8" t="s">
        <v>680</v>
      </c>
      <c r="C86" s="8" t="s">
        <v>684</v>
      </c>
      <c r="D86" s="9" t="s">
        <v>685</v>
      </c>
      <c r="E86" s="9" t="s">
        <v>311</v>
      </c>
      <c r="F86" s="9">
        <v>33.119999999999997</v>
      </c>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v>150</v>
      </c>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v>10</v>
      </c>
      <c r="BN86" s="10"/>
      <c r="BO86" s="10"/>
      <c r="BP86" s="10"/>
      <c r="BQ86" s="10"/>
      <c r="BR86" s="10"/>
      <c r="BS86" s="10"/>
      <c r="BT86" s="10">
        <v>5</v>
      </c>
      <c r="BU86" s="10"/>
      <c r="BV86" s="10"/>
      <c r="BW86" s="10"/>
      <c r="BX86" s="10"/>
      <c r="BY86" s="10"/>
      <c r="BZ86" s="10"/>
      <c r="CA86" s="10"/>
      <c r="CB86" s="10"/>
      <c r="CC86" s="10"/>
      <c r="CD86" s="10"/>
      <c r="CE86" s="10"/>
      <c r="CF86" s="10"/>
      <c r="CG86" s="10"/>
      <c r="CH86" s="10"/>
      <c r="CI86" s="10"/>
      <c r="CJ86" s="10">
        <v>5</v>
      </c>
      <c r="CK86" s="10"/>
      <c r="CL86" s="10"/>
      <c r="CM86" s="10"/>
      <c r="CN86" s="10"/>
      <c r="CO86" s="10"/>
      <c r="CP86" s="10">
        <v>5</v>
      </c>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v>20</v>
      </c>
      <c r="EP86" s="10"/>
      <c r="EQ86" s="10"/>
      <c r="ER86" s="10"/>
      <c r="ES86" s="10"/>
      <c r="ET86" s="10"/>
      <c r="EU86" s="10"/>
      <c r="EV86" s="10"/>
      <c r="EW86" s="10"/>
      <c r="EX86" s="10"/>
      <c r="EY86" s="10"/>
      <c r="EZ86" s="10"/>
      <c r="FA86" s="10"/>
      <c r="FB86" s="10"/>
      <c r="FC86" s="10"/>
      <c r="FD86" s="10"/>
      <c r="FE86" s="10"/>
      <c r="FF86" s="10">
        <v>50</v>
      </c>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v>30</v>
      </c>
      <c r="GQ86" s="10"/>
      <c r="GR86" s="10"/>
      <c r="GS86" s="10"/>
      <c r="GT86" s="10">
        <v>50</v>
      </c>
      <c r="GU86" s="10"/>
      <c r="GV86" s="10"/>
      <c r="GW86" s="10"/>
      <c r="GX86" s="10"/>
      <c r="GY86" s="10"/>
      <c r="GZ86" s="10"/>
      <c r="HA86" s="10"/>
      <c r="HB86" s="10"/>
      <c r="HC86" s="10"/>
      <c r="HD86" s="10"/>
      <c r="HE86" s="10"/>
      <c r="HF86" s="10"/>
      <c r="HG86" s="10"/>
      <c r="HH86" s="10"/>
      <c r="HI86" s="10">
        <v>20</v>
      </c>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v>50</v>
      </c>
      <c r="IK86" s="10"/>
      <c r="IL86" s="10"/>
      <c r="IM86" s="10"/>
      <c r="IN86" s="10"/>
      <c r="IO86" s="10"/>
      <c r="IP86" s="10">
        <v>300</v>
      </c>
      <c r="IQ86" s="10"/>
      <c r="IR86" s="10"/>
      <c r="IS86" s="10"/>
      <c r="IT86" s="10"/>
      <c r="IU86" s="10"/>
      <c r="IV86" s="10">
        <v>50</v>
      </c>
      <c r="IW86" s="10"/>
      <c r="IX86" s="10"/>
      <c r="IY86" s="10"/>
      <c r="IZ86" s="10"/>
      <c r="JA86" s="10"/>
      <c r="JB86" s="10"/>
      <c r="JC86" s="10">
        <v>10</v>
      </c>
      <c r="JD86" s="10"/>
      <c r="JE86" s="10"/>
      <c r="JF86" s="10"/>
      <c r="JG86" s="10"/>
      <c r="JH86" s="10"/>
      <c r="JI86" s="10"/>
      <c r="JJ86" s="10"/>
      <c r="JK86" s="10"/>
      <c r="JL86" s="10"/>
      <c r="JM86" s="10"/>
      <c r="JN86" s="10"/>
      <c r="JO86" s="10">
        <v>755</v>
      </c>
      <c r="JP86" s="11">
        <v>30006.720000000001</v>
      </c>
      <c r="JQ86" s="11">
        <f t="shared" si="3"/>
        <v>25005.600000000002</v>
      </c>
      <c r="JR86" s="11">
        <f t="shared" si="4"/>
        <v>25005.599999999999</v>
      </c>
      <c r="JS86">
        <f t="shared" si="5"/>
        <v>2.5005600000000001</v>
      </c>
    </row>
    <row r="87" spans="1:279" ht="51" customHeight="1" thickBot="1" x14ac:dyDescent="0.3">
      <c r="A87" s="7" t="s">
        <v>686</v>
      </c>
      <c r="B87" s="8" t="s">
        <v>687</v>
      </c>
      <c r="C87" s="8" t="s">
        <v>688</v>
      </c>
      <c r="D87" s="9" t="s">
        <v>689</v>
      </c>
      <c r="E87" s="9" t="s">
        <v>311</v>
      </c>
      <c r="F87" s="9">
        <v>45.83</v>
      </c>
      <c r="G87" s="10"/>
      <c r="H87" s="10"/>
      <c r="I87" s="10"/>
      <c r="J87" s="10">
        <v>150</v>
      </c>
      <c r="K87" s="10"/>
      <c r="L87" s="10"/>
      <c r="M87" s="10"/>
      <c r="N87" s="10"/>
      <c r="O87" s="10"/>
      <c r="P87" s="10"/>
      <c r="Q87" s="10"/>
      <c r="R87" s="10"/>
      <c r="S87" s="10"/>
      <c r="T87" s="10"/>
      <c r="U87" s="10"/>
      <c r="V87" s="10">
        <v>360</v>
      </c>
      <c r="W87" s="10"/>
      <c r="X87" s="10"/>
      <c r="Y87" s="10"/>
      <c r="Z87" s="10">
        <v>50</v>
      </c>
      <c r="AA87" s="10"/>
      <c r="AB87" s="10"/>
      <c r="AC87" s="10"/>
      <c r="AD87" s="10"/>
      <c r="AE87" s="10"/>
      <c r="AF87" s="10"/>
      <c r="AG87" s="10"/>
      <c r="AH87" s="10"/>
      <c r="AI87" s="10"/>
      <c r="AJ87" s="10"/>
      <c r="AK87" s="10"/>
      <c r="AL87" s="10"/>
      <c r="AM87" s="10">
        <v>10</v>
      </c>
      <c r="AN87" s="10"/>
      <c r="AO87" s="10"/>
      <c r="AP87" s="10">
        <v>100</v>
      </c>
      <c r="AQ87" s="10">
        <v>500</v>
      </c>
      <c r="AR87" s="10" t="s">
        <v>690</v>
      </c>
      <c r="AS87" s="10"/>
      <c r="AT87" s="10"/>
      <c r="AU87" s="10"/>
      <c r="AV87" s="10"/>
      <c r="AW87" s="10"/>
      <c r="AX87" s="10"/>
      <c r="AY87" s="10"/>
      <c r="AZ87" s="10"/>
      <c r="BA87" s="10"/>
      <c r="BB87" s="10"/>
      <c r="BC87" s="10"/>
      <c r="BD87" s="10"/>
      <c r="BE87" s="10"/>
      <c r="BF87" s="10">
        <v>150</v>
      </c>
      <c r="BG87" s="10"/>
      <c r="BH87" s="10"/>
      <c r="BI87" s="10"/>
      <c r="BJ87" s="10"/>
      <c r="BK87" s="10"/>
      <c r="BL87" s="10"/>
      <c r="BM87" s="10">
        <v>10</v>
      </c>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v>5</v>
      </c>
      <c r="DF87" s="10"/>
      <c r="DG87" s="10"/>
      <c r="DH87" s="10"/>
      <c r="DI87" s="10"/>
      <c r="DJ87" s="10">
        <v>200</v>
      </c>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v>100</v>
      </c>
      <c r="EK87" s="10"/>
      <c r="EL87" s="10">
        <v>50</v>
      </c>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v>50</v>
      </c>
      <c r="FO87" s="10"/>
      <c r="FP87" s="10"/>
      <c r="FQ87" s="10"/>
      <c r="FR87" s="10"/>
      <c r="FS87" s="10"/>
      <c r="FT87" s="10"/>
      <c r="FU87" s="10"/>
      <c r="FV87" s="10"/>
      <c r="FW87" s="10"/>
      <c r="FX87" s="10"/>
      <c r="FY87" s="10"/>
      <c r="FZ87" s="10"/>
      <c r="GA87" s="10"/>
      <c r="GB87" s="10"/>
      <c r="GC87" s="10"/>
      <c r="GD87" s="10"/>
      <c r="GE87" s="10"/>
      <c r="GF87" s="10"/>
      <c r="GG87" s="10"/>
      <c r="GH87" s="10">
        <v>6</v>
      </c>
      <c r="GI87" s="10"/>
      <c r="GJ87" s="10"/>
      <c r="GK87" s="10"/>
      <c r="GL87" s="10"/>
      <c r="GM87" s="10"/>
      <c r="GN87" s="10"/>
      <c r="GO87" s="10"/>
      <c r="GP87" s="10"/>
      <c r="GQ87" s="10"/>
      <c r="GR87" s="10"/>
      <c r="GS87" s="10">
        <v>100</v>
      </c>
      <c r="GT87" s="10">
        <v>100</v>
      </c>
      <c r="GU87" s="10" t="s">
        <v>320</v>
      </c>
      <c r="GV87" s="10">
        <v>400</v>
      </c>
      <c r="GW87" s="10"/>
      <c r="GX87" s="10"/>
      <c r="GY87" s="10">
        <v>100</v>
      </c>
      <c r="GZ87" s="10"/>
      <c r="HA87" s="10"/>
      <c r="HB87" s="10">
        <v>100</v>
      </c>
      <c r="HC87" s="10"/>
      <c r="HD87" s="10" t="s">
        <v>289</v>
      </c>
      <c r="HE87" s="10" t="s">
        <v>302</v>
      </c>
      <c r="HF87" s="10">
        <v>900</v>
      </c>
      <c r="HG87" s="10" t="s">
        <v>284</v>
      </c>
      <c r="HH87" s="10" t="s">
        <v>691</v>
      </c>
      <c r="HI87" s="10"/>
      <c r="HJ87" s="10">
        <v>30</v>
      </c>
      <c r="HK87" s="10">
        <v>60</v>
      </c>
      <c r="HL87" s="10"/>
      <c r="HM87" s="10"/>
      <c r="HN87" s="10"/>
      <c r="HO87" s="10">
        <v>300</v>
      </c>
      <c r="HP87" s="10"/>
      <c r="HQ87" s="10">
        <v>300</v>
      </c>
      <c r="HR87" s="10"/>
      <c r="HS87" s="10">
        <v>320</v>
      </c>
      <c r="HT87" s="10">
        <v>500</v>
      </c>
      <c r="HU87" s="10"/>
      <c r="HV87" s="10"/>
      <c r="HW87" s="10"/>
      <c r="HX87" s="10"/>
      <c r="HY87" s="10"/>
      <c r="HZ87" s="10">
        <v>500</v>
      </c>
      <c r="IA87" s="10">
        <v>100</v>
      </c>
      <c r="IB87" s="10"/>
      <c r="IC87" s="10">
        <v>100</v>
      </c>
      <c r="ID87" s="10">
        <v>50</v>
      </c>
      <c r="IE87" s="10"/>
      <c r="IF87" s="10"/>
      <c r="IG87" s="10"/>
      <c r="IH87" s="10"/>
      <c r="II87" s="10"/>
      <c r="IJ87" s="10">
        <v>50</v>
      </c>
      <c r="IK87" s="10"/>
      <c r="IL87" s="10">
        <v>200</v>
      </c>
      <c r="IM87" s="10">
        <v>200</v>
      </c>
      <c r="IN87" s="10">
        <v>10</v>
      </c>
      <c r="IO87" s="10" t="s">
        <v>692</v>
      </c>
      <c r="IP87" s="10"/>
      <c r="IQ87" s="10">
        <v>100</v>
      </c>
      <c r="IR87" s="10"/>
      <c r="IS87" s="10">
        <v>100</v>
      </c>
      <c r="IT87" s="10"/>
      <c r="IU87" s="10" t="s">
        <v>284</v>
      </c>
      <c r="IV87" s="10">
        <v>10</v>
      </c>
      <c r="IW87" s="10">
        <v>100</v>
      </c>
      <c r="IX87" s="10">
        <v>800</v>
      </c>
      <c r="IY87" s="10">
        <v>100</v>
      </c>
      <c r="IZ87" s="10"/>
      <c r="JA87" s="10"/>
      <c r="JB87" s="10"/>
      <c r="JC87" s="10">
        <v>100</v>
      </c>
      <c r="JD87" s="10">
        <v>200</v>
      </c>
      <c r="JE87" s="10">
        <v>100</v>
      </c>
      <c r="JF87" s="10"/>
      <c r="JG87" s="10">
        <v>100</v>
      </c>
      <c r="JH87" s="10">
        <v>500</v>
      </c>
      <c r="JI87" s="10">
        <v>50</v>
      </c>
      <c r="JJ87" s="10"/>
      <c r="JK87" s="10"/>
      <c r="JL87" s="10"/>
      <c r="JM87" s="10">
        <v>100</v>
      </c>
      <c r="JN87" s="10">
        <v>100</v>
      </c>
      <c r="JO87" s="10">
        <v>26731</v>
      </c>
      <c r="JP87" s="11">
        <v>1470098.08</v>
      </c>
      <c r="JQ87" s="11">
        <f t="shared" si="3"/>
        <v>1225081.7333333334</v>
      </c>
      <c r="JR87" s="11">
        <f t="shared" si="4"/>
        <v>1225081.73</v>
      </c>
      <c r="JS87">
        <f t="shared" si="5"/>
        <v>122.508173</v>
      </c>
    </row>
    <row r="88" spans="1:279" ht="51" customHeight="1" thickBot="1" x14ac:dyDescent="0.3">
      <c r="A88" s="7" t="s">
        <v>693</v>
      </c>
      <c r="B88" s="8" t="s">
        <v>687</v>
      </c>
      <c r="C88" s="8" t="s">
        <v>694</v>
      </c>
      <c r="D88" s="9" t="s">
        <v>695</v>
      </c>
      <c r="E88" s="9" t="s">
        <v>311</v>
      </c>
      <c r="F88" s="9">
        <v>32.25</v>
      </c>
      <c r="G88" s="10"/>
      <c r="H88" s="10"/>
      <c r="I88" s="10"/>
      <c r="J88" s="10"/>
      <c r="K88" s="10"/>
      <c r="L88" s="10"/>
      <c r="M88" s="10"/>
      <c r="N88" s="10"/>
      <c r="O88" s="10"/>
      <c r="P88" s="10"/>
      <c r="Q88" s="10"/>
      <c r="R88" s="10"/>
      <c r="S88" s="10"/>
      <c r="T88" s="10"/>
      <c r="U88" s="10"/>
      <c r="V88" s="10"/>
      <c r="W88" s="10"/>
      <c r="X88" s="10"/>
      <c r="Y88" s="10">
        <v>2</v>
      </c>
      <c r="Z88" s="10"/>
      <c r="AA88" s="10"/>
      <c r="AB88" s="10"/>
      <c r="AC88" s="10"/>
      <c r="AD88" s="10"/>
      <c r="AE88" s="10"/>
      <c r="AF88" s="10"/>
      <c r="AG88" s="10"/>
      <c r="AH88" s="10">
        <v>10</v>
      </c>
      <c r="AI88" s="10"/>
      <c r="AJ88" s="10"/>
      <c r="AK88" s="10"/>
      <c r="AL88" s="10"/>
      <c r="AM88" s="10"/>
      <c r="AN88" s="10"/>
      <c r="AO88" s="10"/>
      <c r="AP88" s="10">
        <v>200</v>
      </c>
      <c r="AQ88" s="10"/>
      <c r="AR88" s="10"/>
      <c r="AS88" s="10"/>
      <c r="AT88" s="10"/>
      <c r="AU88" s="10"/>
      <c r="AV88" s="10">
        <v>10</v>
      </c>
      <c r="AW88" s="10"/>
      <c r="AX88" s="10"/>
      <c r="AY88" s="10"/>
      <c r="AZ88" s="10"/>
      <c r="BA88" s="10"/>
      <c r="BB88" s="10"/>
      <c r="BC88" s="10"/>
      <c r="BD88" s="10"/>
      <c r="BE88" s="10"/>
      <c r="BF88" s="10">
        <v>250</v>
      </c>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v>10</v>
      </c>
      <c r="CG88" s="10"/>
      <c r="CH88" s="10"/>
      <c r="CI88" s="10">
        <v>10</v>
      </c>
      <c r="CJ88" s="10"/>
      <c r="CK88" s="10"/>
      <c r="CL88" s="10"/>
      <c r="CM88" s="10"/>
      <c r="CN88" s="10"/>
      <c r="CO88" s="10"/>
      <c r="CP88" s="10">
        <v>5</v>
      </c>
      <c r="CQ88" s="10"/>
      <c r="CR88" s="10"/>
      <c r="CS88" s="10"/>
      <c r="CT88" s="10"/>
      <c r="CU88" s="10"/>
      <c r="CV88" s="10"/>
      <c r="CW88" s="10"/>
      <c r="CX88" s="10"/>
      <c r="CY88" s="10"/>
      <c r="CZ88" s="10"/>
      <c r="DA88" s="10"/>
      <c r="DB88" s="10"/>
      <c r="DC88" s="10"/>
      <c r="DD88" s="10"/>
      <c r="DE88" s="10">
        <v>10</v>
      </c>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v>40</v>
      </c>
      <c r="EL88" s="10">
        <v>70</v>
      </c>
      <c r="EM88" s="10"/>
      <c r="EN88" s="10"/>
      <c r="EO88" s="10"/>
      <c r="EP88" s="10"/>
      <c r="EQ88" s="10"/>
      <c r="ER88" s="10"/>
      <c r="ES88" s="10"/>
      <c r="ET88" s="10"/>
      <c r="EU88" s="10"/>
      <c r="EV88" s="10"/>
      <c r="EW88" s="10"/>
      <c r="EX88" s="10">
        <v>15</v>
      </c>
      <c r="EY88" s="10"/>
      <c r="EZ88" s="10"/>
      <c r="FA88" s="10"/>
      <c r="FB88" s="10"/>
      <c r="FC88" s="10">
        <v>3</v>
      </c>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v>10</v>
      </c>
      <c r="GP88" s="10"/>
      <c r="GQ88" s="10"/>
      <c r="GR88" s="10"/>
      <c r="GS88" s="10"/>
      <c r="GT88" s="10"/>
      <c r="GU88" s="10"/>
      <c r="GV88" s="10"/>
      <c r="GW88" s="10"/>
      <c r="GX88" s="10"/>
      <c r="GY88" s="10">
        <v>50</v>
      </c>
      <c r="GZ88" s="10"/>
      <c r="HA88" s="10"/>
      <c r="HB88" s="10"/>
      <c r="HC88" s="10"/>
      <c r="HD88" s="10" t="s">
        <v>320</v>
      </c>
      <c r="HE88" s="10"/>
      <c r="HF88" s="10"/>
      <c r="HG88" s="10">
        <v>500</v>
      </c>
      <c r="HH88" s="10"/>
      <c r="HI88" s="10"/>
      <c r="HJ88" s="10"/>
      <c r="HK88" s="10"/>
      <c r="HL88" s="10"/>
      <c r="HM88" s="10"/>
      <c r="HN88" s="10"/>
      <c r="HO88" s="10">
        <v>700</v>
      </c>
      <c r="HP88" s="10"/>
      <c r="HQ88" s="10">
        <v>500</v>
      </c>
      <c r="HR88" s="10"/>
      <c r="HS88" s="10"/>
      <c r="HT88" s="10">
        <v>750</v>
      </c>
      <c r="HU88" s="10"/>
      <c r="HV88" s="10"/>
      <c r="HW88" s="10"/>
      <c r="HX88" s="10">
        <v>42</v>
      </c>
      <c r="HY88" s="10"/>
      <c r="HZ88" s="10" t="s">
        <v>284</v>
      </c>
      <c r="IA88" s="10"/>
      <c r="IB88" s="10">
        <v>20</v>
      </c>
      <c r="IC88" s="10">
        <v>700</v>
      </c>
      <c r="ID88" s="10"/>
      <c r="IE88" s="10">
        <v>390</v>
      </c>
      <c r="IF88" s="10"/>
      <c r="IG88" s="10">
        <v>50</v>
      </c>
      <c r="IH88" s="10"/>
      <c r="II88" s="10">
        <v>100</v>
      </c>
      <c r="IJ88" s="10">
        <v>50</v>
      </c>
      <c r="IK88" s="10"/>
      <c r="IL88" s="10"/>
      <c r="IM88" s="10">
        <v>40</v>
      </c>
      <c r="IN88" s="10">
        <v>60</v>
      </c>
      <c r="IO88" s="10">
        <v>500</v>
      </c>
      <c r="IP88" s="10">
        <v>500</v>
      </c>
      <c r="IQ88" s="10"/>
      <c r="IR88" s="10"/>
      <c r="IS88" s="10"/>
      <c r="IT88" s="10"/>
      <c r="IU88" s="10"/>
      <c r="IV88" s="10"/>
      <c r="IW88" s="10"/>
      <c r="IX88" s="10" t="s">
        <v>284</v>
      </c>
      <c r="IY88" s="10"/>
      <c r="IZ88" s="10"/>
      <c r="JA88" s="10"/>
      <c r="JB88" s="10">
        <v>70</v>
      </c>
      <c r="JC88" s="10"/>
      <c r="JD88" s="10"/>
      <c r="JE88" s="10"/>
      <c r="JF88" s="10"/>
      <c r="JG88" s="10"/>
      <c r="JH88" s="10"/>
      <c r="JI88" s="10"/>
      <c r="JJ88" s="10"/>
      <c r="JK88" s="10">
        <v>10</v>
      </c>
      <c r="JL88" s="10"/>
      <c r="JM88" s="10"/>
      <c r="JN88" s="10"/>
      <c r="JO88" s="10">
        <v>10677</v>
      </c>
      <c r="JP88" s="11">
        <v>413199.9</v>
      </c>
      <c r="JQ88" s="11">
        <f t="shared" si="3"/>
        <v>344333.25000000006</v>
      </c>
      <c r="JR88" s="11">
        <f t="shared" si="4"/>
        <v>344333.25</v>
      </c>
      <c r="JS88">
        <f t="shared" si="5"/>
        <v>34.433325000000004</v>
      </c>
    </row>
    <row r="89" spans="1:279" ht="51" customHeight="1" thickBot="1" x14ac:dyDescent="0.3">
      <c r="A89" s="7" t="s">
        <v>696</v>
      </c>
      <c r="B89" s="8" t="s">
        <v>697</v>
      </c>
      <c r="C89" s="8" t="s">
        <v>698</v>
      </c>
      <c r="D89" s="9" t="s">
        <v>699</v>
      </c>
      <c r="E89" s="9" t="s">
        <v>311</v>
      </c>
      <c r="F89" s="9">
        <v>46.09</v>
      </c>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v>5</v>
      </c>
      <c r="AL89" s="10"/>
      <c r="AM89" s="10"/>
      <c r="AN89" s="10"/>
      <c r="AO89" s="10">
        <v>100</v>
      </c>
      <c r="AP89" s="10"/>
      <c r="AQ89" s="10"/>
      <c r="AR89" s="10"/>
      <c r="AS89" s="10">
        <v>50</v>
      </c>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v>20</v>
      </c>
      <c r="DG89" s="10"/>
      <c r="DH89" s="10"/>
      <c r="DI89" s="10"/>
      <c r="DJ89" s="10"/>
      <c r="DK89" s="10"/>
      <c r="DL89" s="10"/>
      <c r="DM89" s="10"/>
      <c r="DN89" s="10"/>
      <c r="DO89" s="10"/>
      <c r="DP89" s="10"/>
      <c r="DQ89" s="10">
        <v>20</v>
      </c>
      <c r="DR89" s="10"/>
      <c r="DS89" s="10"/>
      <c r="DT89" s="10"/>
      <c r="DU89" s="10"/>
      <c r="DV89" s="10"/>
      <c r="DW89" s="10"/>
      <c r="DX89" s="10"/>
      <c r="DY89" s="10"/>
      <c r="DZ89" s="10"/>
      <c r="EA89" s="10"/>
      <c r="EB89" s="10"/>
      <c r="EC89" s="10"/>
      <c r="ED89" s="10"/>
      <c r="EE89" s="10"/>
      <c r="EF89" s="10"/>
      <c r="EG89" s="10">
        <v>50</v>
      </c>
      <c r="EH89" s="10"/>
      <c r="EI89" s="10"/>
      <c r="EJ89" s="10"/>
      <c r="EK89" s="10">
        <v>30</v>
      </c>
      <c r="EL89" s="10"/>
      <c r="EM89" s="10"/>
      <c r="EN89" s="10"/>
      <c r="EO89" s="10"/>
      <c r="EP89" s="10"/>
      <c r="EQ89" s="10"/>
      <c r="ER89" s="10">
        <v>10</v>
      </c>
      <c r="ES89" s="10">
        <v>30</v>
      </c>
      <c r="ET89" s="10"/>
      <c r="EU89" s="10"/>
      <c r="EV89" s="10"/>
      <c r="EW89" s="10"/>
      <c r="EX89" s="10"/>
      <c r="EY89" s="10"/>
      <c r="EZ89" s="10"/>
      <c r="FA89" s="10"/>
      <c r="FB89" s="10"/>
      <c r="FC89" s="10"/>
      <c r="FD89" s="10"/>
      <c r="FE89" s="10"/>
      <c r="FF89" s="10"/>
      <c r="FG89" s="10"/>
      <c r="FH89" s="10"/>
      <c r="FI89" s="10"/>
      <c r="FJ89" s="10"/>
      <c r="FK89" s="10">
        <v>20</v>
      </c>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v>10</v>
      </c>
      <c r="GP89" s="10"/>
      <c r="GQ89" s="10"/>
      <c r="GR89" s="10"/>
      <c r="GS89" s="10">
        <v>100</v>
      </c>
      <c r="GT89" s="10">
        <v>150</v>
      </c>
      <c r="GU89" s="10"/>
      <c r="GV89" s="10">
        <v>50</v>
      </c>
      <c r="GW89" s="10">
        <v>100</v>
      </c>
      <c r="GX89" s="10"/>
      <c r="GY89" s="10"/>
      <c r="GZ89" s="10"/>
      <c r="HA89" s="10"/>
      <c r="HB89" s="10">
        <v>100</v>
      </c>
      <c r="HC89" s="10">
        <v>400</v>
      </c>
      <c r="HD89" s="10"/>
      <c r="HE89" s="10"/>
      <c r="HF89" s="10"/>
      <c r="HG89" s="10">
        <v>300</v>
      </c>
      <c r="HH89" s="10"/>
      <c r="HI89" s="10">
        <v>20</v>
      </c>
      <c r="HJ89" s="10"/>
      <c r="HK89" s="10"/>
      <c r="HL89" s="10"/>
      <c r="HM89" s="10"/>
      <c r="HN89" s="10"/>
      <c r="HO89" s="10">
        <v>300</v>
      </c>
      <c r="HP89" s="10"/>
      <c r="HQ89" s="10"/>
      <c r="HR89" s="10"/>
      <c r="HS89" s="10"/>
      <c r="HT89" s="10"/>
      <c r="HU89" s="10"/>
      <c r="HV89" s="10"/>
      <c r="HW89" s="10"/>
      <c r="HX89" s="10"/>
      <c r="HY89" s="10"/>
      <c r="HZ89" s="10">
        <v>500</v>
      </c>
      <c r="IA89" s="10"/>
      <c r="IB89" s="10">
        <v>20</v>
      </c>
      <c r="IC89" s="10"/>
      <c r="ID89" s="10">
        <v>20</v>
      </c>
      <c r="IE89" s="10"/>
      <c r="IF89" s="10"/>
      <c r="IG89" s="10"/>
      <c r="IH89" s="10">
        <v>100</v>
      </c>
      <c r="II89" s="10"/>
      <c r="IJ89" s="10">
        <v>50</v>
      </c>
      <c r="IK89" s="10"/>
      <c r="IL89" s="10"/>
      <c r="IM89" s="10"/>
      <c r="IN89" s="10"/>
      <c r="IO89" s="10"/>
      <c r="IP89" s="10"/>
      <c r="IQ89" s="10">
        <v>100</v>
      </c>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v>2655</v>
      </c>
      <c r="JP89" s="11">
        <v>146842.74</v>
      </c>
      <c r="JQ89" s="11">
        <f t="shared" si="3"/>
        <v>122368.95</v>
      </c>
      <c r="JR89" s="11">
        <f t="shared" si="4"/>
        <v>122368.95000000001</v>
      </c>
      <c r="JS89">
        <f t="shared" si="5"/>
        <v>12.236895000000002</v>
      </c>
    </row>
    <row r="90" spans="1:279" ht="51" customHeight="1" thickBot="1" x14ac:dyDescent="0.3">
      <c r="A90" s="7" t="s">
        <v>700</v>
      </c>
      <c r="B90" s="8" t="s">
        <v>697</v>
      </c>
      <c r="C90" s="8" t="s">
        <v>701</v>
      </c>
      <c r="D90" s="9" t="s">
        <v>702</v>
      </c>
      <c r="E90" s="9" t="s">
        <v>311</v>
      </c>
      <c r="F90" s="9">
        <v>30.33</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v>10</v>
      </c>
      <c r="BU90" s="10"/>
      <c r="BV90" s="10"/>
      <c r="BW90" s="10"/>
      <c r="BX90" s="10"/>
      <c r="BY90" s="10"/>
      <c r="BZ90" s="10"/>
      <c r="CA90" s="10"/>
      <c r="CB90" s="10"/>
      <c r="CC90" s="10"/>
      <c r="CD90" s="10"/>
      <c r="CE90" s="10"/>
      <c r="CF90" s="10"/>
      <c r="CG90" s="10"/>
      <c r="CH90" s="10"/>
      <c r="CI90" s="10"/>
      <c r="CJ90" s="10"/>
      <c r="CK90" s="10"/>
      <c r="CL90" s="10"/>
      <c r="CM90" s="10"/>
      <c r="CN90" s="10"/>
      <c r="CO90" s="10"/>
      <c r="CP90" s="10">
        <v>5</v>
      </c>
      <c r="CQ90" s="10"/>
      <c r="CR90" s="10"/>
      <c r="CS90" s="10"/>
      <c r="CT90" s="10"/>
      <c r="CU90" s="10"/>
      <c r="CV90" s="10"/>
      <c r="CW90" s="10"/>
      <c r="CX90" s="10"/>
      <c r="CY90" s="10"/>
      <c r="CZ90" s="10"/>
      <c r="DA90" s="10"/>
      <c r="DB90" s="10"/>
      <c r="DC90" s="10"/>
      <c r="DD90" s="10"/>
      <c r="DE90" s="10"/>
      <c r="DF90" s="10"/>
      <c r="DG90" s="10"/>
      <c r="DH90" s="10"/>
      <c r="DI90" s="10"/>
      <c r="DJ90" s="10"/>
      <c r="DK90" s="10">
        <v>20</v>
      </c>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v>20</v>
      </c>
      <c r="FL90" s="10"/>
      <c r="FM90" s="10">
        <v>10</v>
      </c>
      <c r="FN90" s="10"/>
      <c r="FO90" s="10"/>
      <c r="FP90" s="10"/>
      <c r="FQ90" s="10"/>
      <c r="FR90" s="10"/>
      <c r="FS90" s="10"/>
      <c r="FT90" s="10"/>
      <c r="FU90" s="10"/>
      <c r="FV90" s="10"/>
      <c r="FW90" s="10"/>
      <c r="FX90" s="10"/>
      <c r="FY90" s="10"/>
      <c r="FZ90" s="10"/>
      <c r="GA90" s="10"/>
      <c r="GB90" s="10"/>
      <c r="GC90" s="10"/>
      <c r="GD90" s="10"/>
      <c r="GE90" s="10"/>
      <c r="GF90" s="10"/>
      <c r="GG90" s="10"/>
      <c r="GH90" s="10">
        <v>20</v>
      </c>
      <c r="GI90" s="10">
        <v>20</v>
      </c>
      <c r="GJ90" s="10"/>
      <c r="GK90" s="10"/>
      <c r="GL90" s="10"/>
      <c r="GM90" s="10"/>
      <c r="GN90" s="10"/>
      <c r="GO90" s="10"/>
      <c r="GP90" s="10"/>
      <c r="GQ90" s="10"/>
      <c r="GR90" s="10"/>
      <c r="GS90" s="10"/>
      <c r="GT90" s="10"/>
      <c r="GU90" s="10"/>
      <c r="GV90" s="10"/>
      <c r="GW90" s="10">
        <v>20</v>
      </c>
      <c r="GX90" s="10"/>
      <c r="GY90" s="10"/>
      <c r="GZ90" s="10"/>
      <c r="HA90" s="10"/>
      <c r="HB90" s="10"/>
      <c r="HC90" s="10"/>
      <c r="HD90" s="10"/>
      <c r="HE90" s="10"/>
      <c r="HF90" s="10"/>
      <c r="HG90" s="10">
        <v>500</v>
      </c>
      <c r="HH90" s="10"/>
      <c r="HI90" s="10">
        <v>20</v>
      </c>
      <c r="HJ90" s="10"/>
      <c r="HK90" s="10"/>
      <c r="HL90" s="10"/>
      <c r="HM90" s="10"/>
      <c r="HN90" s="10"/>
      <c r="HO90" s="10">
        <v>700</v>
      </c>
      <c r="HP90" s="10"/>
      <c r="HQ90" s="10"/>
      <c r="HR90" s="10"/>
      <c r="HS90" s="10"/>
      <c r="HT90" s="10"/>
      <c r="HU90" s="10"/>
      <c r="HV90" s="10"/>
      <c r="HW90" s="10"/>
      <c r="HX90" s="10"/>
      <c r="HY90" s="10"/>
      <c r="HZ90" s="10" t="s">
        <v>284</v>
      </c>
      <c r="IA90" s="10"/>
      <c r="IB90" s="10"/>
      <c r="IC90" s="10"/>
      <c r="ID90" s="10"/>
      <c r="IE90" s="10"/>
      <c r="IF90" s="10"/>
      <c r="IG90" s="10"/>
      <c r="IH90" s="10">
        <v>100</v>
      </c>
      <c r="II90" s="10"/>
      <c r="IJ90" s="10">
        <v>50</v>
      </c>
      <c r="IK90" s="10"/>
      <c r="IL90" s="10"/>
      <c r="IM90" s="10"/>
      <c r="IN90" s="10"/>
      <c r="IO90" s="10"/>
      <c r="IP90" s="10">
        <v>500</v>
      </c>
      <c r="IQ90" s="10"/>
      <c r="IR90" s="10"/>
      <c r="IS90" s="10"/>
      <c r="IT90" s="10"/>
      <c r="IU90" s="10"/>
      <c r="IV90" s="10"/>
      <c r="IW90" s="10"/>
      <c r="IX90" s="10"/>
      <c r="IY90" s="10"/>
      <c r="IZ90" s="10"/>
      <c r="JA90" s="10"/>
      <c r="JB90" s="10"/>
      <c r="JC90" s="10">
        <v>100</v>
      </c>
      <c r="JD90" s="10"/>
      <c r="JE90" s="10"/>
      <c r="JF90" s="10"/>
      <c r="JG90" s="10"/>
      <c r="JH90" s="10">
        <v>500</v>
      </c>
      <c r="JI90" s="10"/>
      <c r="JJ90" s="10"/>
      <c r="JK90" s="10"/>
      <c r="JL90" s="10"/>
      <c r="JM90" s="10"/>
      <c r="JN90" s="10"/>
      <c r="JO90" s="10">
        <v>3595</v>
      </c>
      <c r="JP90" s="11">
        <v>130843.62</v>
      </c>
      <c r="JQ90" s="11">
        <f t="shared" si="3"/>
        <v>109036.35</v>
      </c>
      <c r="JR90" s="11">
        <f t="shared" si="4"/>
        <v>109036.34999999999</v>
      </c>
      <c r="JS90">
        <f t="shared" si="5"/>
        <v>10.903635</v>
      </c>
    </row>
    <row r="91" spans="1:279" ht="51" customHeight="1" thickBot="1" x14ac:dyDescent="0.3">
      <c r="A91" s="7">
        <v>46</v>
      </c>
      <c r="B91" s="8" t="s">
        <v>703</v>
      </c>
      <c r="C91" s="8" t="s">
        <v>704</v>
      </c>
      <c r="D91" s="9" t="s">
        <v>705</v>
      </c>
      <c r="E91" s="9" t="s">
        <v>706</v>
      </c>
      <c r="F91" s="9">
        <v>0.3</v>
      </c>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v>10000</v>
      </c>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v>30000</v>
      </c>
      <c r="HA91" s="10"/>
      <c r="HB91" s="10"/>
      <c r="HC91" s="10"/>
      <c r="HD91" s="10">
        <v>20000</v>
      </c>
      <c r="HE91" s="10"/>
      <c r="HF91" s="10"/>
      <c r="HG91" s="10"/>
      <c r="HH91" s="10">
        <v>30000</v>
      </c>
      <c r="HI91" s="10"/>
      <c r="HJ91" s="10">
        <v>1000</v>
      </c>
      <c r="HK91" s="10"/>
      <c r="HL91" s="10"/>
      <c r="HM91" s="10"/>
      <c r="HN91" s="10"/>
      <c r="HO91" s="10"/>
      <c r="HP91" s="10"/>
      <c r="HQ91" s="10"/>
      <c r="HR91" s="10"/>
      <c r="HS91" s="10"/>
      <c r="HT91" s="10"/>
      <c r="HU91" s="10"/>
      <c r="HV91" s="10">
        <v>10000</v>
      </c>
      <c r="HW91" s="10"/>
      <c r="HX91" s="10">
        <v>8000</v>
      </c>
      <c r="HY91" s="10"/>
      <c r="HZ91" s="10">
        <v>25000</v>
      </c>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v>134000</v>
      </c>
      <c r="JP91" s="11">
        <v>48240</v>
      </c>
      <c r="JQ91" s="11">
        <f>JP91/1.2</f>
        <v>40200</v>
      </c>
      <c r="JR91" s="11">
        <f t="shared" si="4"/>
        <v>40200</v>
      </c>
      <c r="JS91">
        <f t="shared" si="5"/>
        <v>4.0200000000000005</v>
      </c>
    </row>
    <row r="92" spans="1:279" ht="51" customHeight="1" thickBot="1" x14ac:dyDescent="0.3">
      <c r="A92" s="7">
        <v>47</v>
      </c>
      <c r="B92" s="8" t="s">
        <v>707</v>
      </c>
      <c r="C92" s="8" t="s">
        <v>708</v>
      </c>
      <c r="D92" s="9" t="s">
        <v>709</v>
      </c>
      <c r="E92" s="9" t="s">
        <v>311</v>
      </c>
      <c r="F92" s="9">
        <v>748.33</v>
      </c>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v>1</v>
      </c>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v>2</v>
      </c>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v>30</v>
      </c>
      <c r="HG92" s="10">
        <v>80</v>
      </c>
      <c r="HH92" s="10">
        <v>210</v>
      </c>
      <c r="HI92" s="10"/>
      <c r="HJ92" s="10"/>
      <c r="HK92" s="10"/>
      <c r="HL92" s="10"/>
      <c r="HM92" s="10"/>
      <c r="HN92" s="10"/>
      <c r="HO92" s="10"/>
      <c r="HP92" s="10"/>
      <c r="HQ92" s="10">
        <v>20</v>
      </c>
      <c r="HR92" s="10"/>
      <c r="HS92" s="10"/>
      <c r="HT92" s="10"/>
      <c r="HU92" s="10"/>
      <c r="HV92" s="10">
        <v>130</v>
      </c>
      <c r="HW92" s="10"/>
      <c r="HX92" s="10"/>
      <c r="HY92" s="10"/>
      <c r="HZ92" s="10"/>
      <c r="IA92" s="10"/>
      <c r="IB92" s="10"/>
      <c r="IC92" s="10"/>
      <c r="ID92" s="10"/>
      <c r="IE92" s="10"/>
      <c r="IF92" s="10"/>
      <c r="IG92" s="10"/>
      <c r="IH92" s="10"/>
      <c r="II92" s="10"/>
      <c r="IJ92" s="10"/>
      <c r="IK92" s="10"/>
      <c r="IL92" s="10"/>
      <c r="IM92" s="10"/>
      <c r="IN92" s="10"/>
      <c r="IO92" s="10"/>
      <c r="IP92" s="10"/>
      <c r="IQ92" s="10"/>
      <c r="IR92" s="10"/>
      <c r="IS92" s="10">
        <v>25</v>
      </c>
      <c r="IT92" s="10"/>
      <c r="IU92" s="10"/>
      <c r="IV92" s="10"/>
      <c r="IW92" s="10"/>
      <c r="IX92" s="10"/>
      <c r="IY92" s="10"/>
      <c r="IZ92" s="10"/>
      <c r="JA92" s="10"/>
      <c r="JB92" s="10"/>
      <c r="JC92" s="10"/>
      <c r="JD92" s="10"/>
      <c r="JE92" s="10"/>
      <c r="JF92" s="10"/>
      <c r="JG92" s="10"/>
      <c r="JH92" s="10"/>
      <c r="JI92" s="10"/>
      <c r="JJ92" s="10"/>
      <c r="JK92" s="10"/>
      <c r="JL92" s="10"/>
      <c r="JM92" s="10"/>
      <c r="JN92" s="10"/>
      <c r="JO92" s="10">
        <v>498</v>
      </c>
      <c r="JP92" s="11">
        <v>447202.01</v>
      </c>
      <c r="JQ92" s="11">
        <f t="shared" si="3"/>
        <v>372668.34166666667</v>
      </c>
      <c r="JR92" s="11">
        <f t="shared" si="4"/>
        <v>372668.34</v>
      </c>
      <c r="JS92">
        <f t="shared" si="5"/>
        <v>37.266834000000003</v>
      </c>
    </row>
    <row r="93" spans="1:279" ht="51" customHeight="1" thickBot="1" x14ac:dyDescent="0.3">
      <c r="A93" s="7">
        <v>48</v>
      </c>
      <c r="B93" s="8" t="s">
        <v>710</v>
      </c>
      <c r="C93" s="8" t="s">
        <v>711</v>
      </c>
      <c r="D93" s="9" t="s">
        <v>712</v>
      </c>
      <c r="E93" s="9" t="s">
        <v>311</v>
      </c>
      <c r="F93" s="9">
        <v>375</v>
      </c>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v>5</v>
      </c>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v>350</v>
      </c>
      <c r="HE93" s="10"/>
      <c r="HF93" s="10"/>
      <c r="HG93" s="10"/>
      <c r="HH93" s="10"/>
      <c r="HI93" s="10"/>
      <c r="HJ93" s="10"/>
      <c r="HK93" s="10"/>
      <c r="HL93" s="10"/>
      <c r="HM93" s="10"/>
      <c r="HN93" s="10"/>
      <c r="HO93" s="10"/>
      <c r="HP93" s="10"/>
      <c r="HQ93" s="10"/>
      <c r="HR93" s="10"/>
      <c r="HS93" s="10"/>
      <c r="HT93" s="10"/>
      <c r="HU93" s="10"/>
      <c r="HV93" s="10"/>
      <c r="HW93" s="10"/>
      <c r="HX93" s="10"/>
      <c r="HY93" s="10"/>
      <c r="HZ93" s="10">
        <v>500</v>
      </c>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v>855</v>
      </c>
      <c r="JP93" s="11">
        <v>384750</v>
      </c>
      <c r="JQ93" s="11">
        <f t="shared" si="3"/>
        <v>320625</v>
      </c>
      <c r="JR93" s="11">
        <f t="shared" si="4"/>
        <v>320625</v>
      </c>
      <c r="JS93">
        <f t="shared" si="5"/>
        <v>32.0625</v>
      </c>
    </row>
    <row r="94" spans="1:279" ht="51" customHeight="1" thickBot="1" x14ac:dyDescent="0.3">
      <c r="A94" s="7">
        <v>49</v>
      </c>
      <c r="B94" s="8" t="s">
        <v>713</v>
      </c>
      <c r="C94" s="8" t="s">
        <v>714</v>
      </c>
      <c r="D94" s="9" t="s">
        <v>715</v>
      </c>
      <c r="E94" s="9" t="s">
        <v>716</v>
      </c>
      <c r="F94" s="9">
        <v>17.5</v>
      </c>
      <c r="G94" s="10"/>
      <c r="H94" s="10"/>
      <c r="I94" s="10"/>
      <c r="J94" s="10">
        <v>50</v>
      </c>
      <c r="K94" s="10"/>
      <c r="L94" s="10"/>
      <c r="M94" s="10" t="s">
        <v>284</v>
      </c>
      <c r="N94" s="10"/>
      <c r="O94" s="10">
        <v>600</v>
      </c>
      <c r="P94" s="10"/>
      <c r="Q94" s="10"/>
      <c r="R94" s="10"/>
      <c r="S94" s="10"/>
      <c r="T94" s="10">
        <v>10</v>
      </c>
      <c r="U94" s="10">
        <v>50</v>
      </c>
      <c r="V94" s="10">
        <v>200</v>
      </c>
      <c r="W94" s="10"/>
      <c r="X94" s="10">
        <v>50</v>
      </c>
      <c r="Y94" s="10"/>
      <c r="Z94" s="10"/>
      <c r="AA94" s="10"/>
      <c r="AB94" s="10"/>
      <c r="AC94" s="10"/>
      <c r="AD94" s="10"/>
      <c r="AE94" s="10"/>
      <c r="AF94" s="10"/>
      <c r="AG94" s="10"/>
      <c r="AH94" s="10"/>
      <c r="AI94" s="10"/>
      <c r="AJ94" s="10"/>
      <c r="AK94" s="10"/>
      <c r="AL94" s="10"/>
      <c r="AM94" s="10">
        <v>50</v>
      </c>
      <c r="AN94" s="10"/>
      <c r="AO94" s="10"/>
      <c r="AP94" s="10"/>
      <c r="AQ94" s="10"/>
      <c r="AR94" s="10"/>
      <c r="AS94" s="10"/>
      <c r="AT94" s="10"/>
      <c r="AU94" s="10"/>
      <c r="AV94" s="10">
        <v>60</v>
      </c>
      <c r="AW94" s="10"/>
      <c r="AX94" s="10"/>
      <c r="AY94" s="10"/>
      <c r="AZ94" s="10">
        <v>20</v>
      </c>
      <c r="BA94" s="10"/>
      <c r="BB94" s="10"/>
      <c r="BC94" s="10"/>
      <c r="BD94" s="10">
        <v>30</v>
      </c>
      <c r="BE94" s="10"/>
      <c r="BF94" s="10">
        <v>40</v>
      </c>
      <c r="BG94" s="10"/>
      <c r="BH94" s="10"/>
      <c r="BI94" s="10"/>
      <c r="BJ94" s="10"/>
      <c r="BK94" s="10"/>
      <c r="BL94" s="10">
        <v>25</v>
      </c>
      <c r="BM94" s="10"/>
      <c r="BN94" s="10"/>
      <c r="BO94" s="10">
        <v>20</v>
      </c>
      <c r="BP94" s="10">
        <v>10</v>
      </c>
      <c r="BQ94" s="10"/>
      <c r="BR94" s="10">
        <v>300</v>
      </c>
      <c r="BS94" s="10">
        <v>5</v>
      </c>
      <c r="BT94" s="10">
        <v>25</v>
      </c>
      <c r="BU94" s="10"/>
      <c r="BV94" s="10"/>
      <c r="BW94" s="10">
        <v>25</v>
      </c>
      <c r="BX94" s="10"/>
      <c r="BY94" s="10"/>
      <c r="BZ94" s="10"/>
      <c r="CA94" s="10"/>
      <c r="CB94" s="10"/>
      <c r="CC94" s="10"/>
      <c r="CD94" s="10"/>
      <c r="CE94" s="10"/>
      <c r="CF94" s="10"/>
      <c r="CG94" s="10">
        <v>21</v>
      </c>
      <c r="CH94" s="10"/>
      <c r="CI94" s="10"/>
      <c r="CJ94" s="10">
        <v>20</v>
      </c>
      <c r="CK94" s="10"/>
      <c r="CL94" s="10"/>
      <c r="CM94" s="10"/>
      <c r="CN94" s="10"/>
      <c r="CO94" s="10"/>
      <c r="CP94" s="10"/>
      <c r="CQ94" s="10"/>
      <c r="CR94" s="10"/>
      <c r="CS94" s="10"/>
      <c r="CT94" s="10"/>
      <c r="CU94" s="10"/>
      <c r="CV94" s="10"/>
      <c r="CW94" s="10">
        <v>20</v>
      </c>
      <c r="CX94" s="10">
        <v>100</v>
      </c>
      <c r="CY94" s="10">
        <v>150</v>
      </c>
      <c r="CZ94" s="10"/>
      <c r="DA94" s="10">
        <v>25</v>
      </c>
      <c r="DB94" s="10"/>
      <c r="DC94" s="10"/>
      <c r="DD94" s="10"/>
      <c r="DE94" s="10">
        <v>10</v>
      </c>
      <c r="DF94" s="10"/>
      <c r="DG94" s="10"/>
      <c r="DH94" s="10"/>
      <c r="DI94" s="10"/>
      <c r="DJ94" s="10"/>
      <c r="DK94" s="10"/>
      <c r="DL94" s="10"/>
      <c r="DM94" s="10"/>
      <c r="DN94" s="10">
        <v>20</v>
      </c>
      <c r="DO94" s="10"/>
      <c r="DP94" s="10"/>
      <c r="DQ94" s="10"/>
      <c r="DR94" s="10"/>
      <c r="DS94" s="10"/>
      <c r="DT94" s="10"/>
      <c r="DU94" s="10"/>
      <c r="DV94" s="10"/>
      <c r="DW94" s="10">
        <v>20</v>
      </c>
      <c r="DX94" s="10">
        <v>10</v>
      </c>
      <c r="DY94" s="10"/>
      <c r="DZ94" s="10">
        <v>40</v>
      </c>
      <c r="EA94" s="10"/>
      <c r="EB94" s="10"/>
      <c r="EC94" s="10">
        <v>10</v>
      </c>
      <c r="ED94" s="10"/>
      <c r="EE94" s="10"/>
      <c r="EF94" s="10"/>
      <c r="EG94" s="10"/>
      <c r="EH94" s="10"/>
      <c r="EI94" s="10"/>
      <c r="EJ94" s="10"/>
      <c r="EK94" s="10"/>
      <c r="EL94" s="10"/>
      <c r="EM94" s="10"/>
      <c r="EN94" s="10"/>
      <c r="EO94" s="10">
        <v>10</v>
      </c>
      <c r="EP94" s="10"/>
      <c r="EQ94" s="10"/>
      <c r="ER94" s="10"/>
      <c r="ES94" s="10"/>
      <c r="ET94" s="10"/>
      <c r="EU94" s="10"/>
      <c r="EV94" s="10">
        <v>210</v>
      </c>
      <c r="EW94" s="10">
        <v>20</v>
      </c>
      <c r="EX94" s="10"/>
      <c r="EY94" s="10"/>
      <c r="EZ94" s="10"/>
      <c r="FA94" s="10">
        <v>25</v>
      </c>
      <c r="FB94" s="10"/>
      <c r="FC94" s="10"/>
      <c r="FD94" s="10"/>
      <c r="FE94" s="10">
        <v>40</v>
      </c>
      <c r="FF94" s="10"/>
      <c r="FG94" s="10">
        <v>50</v>
      </c>
      <c r="FH94" s="10"/>
      <c r="FI94" s="10"/>
      <c r="FJ94" s="10"/>
      <c r="FK94" s="10"/>
      <c r="FL94" s="10"/>
      <c r="FM94" s="10">
        <v>150</v>
      </c>
      <c r="FN94" s="10"/>
      <c r="FO94" s="10">
        <v>10</v>
      </c>
      <c r="FP94" s="10"/>
      <c r="FQ94" s="10"/>
      <c r="FR94" s="10"/>
      <c r="FS94" s="10">
        <v>25</v>
      </c>
      <c r="FT94" s="10"/>
      <c r="FU94" s="10"/>
      <c r="FV94" s="10">
        <v>20</v>
      </c>
      <c r="FW94" s="10"/>
      <c r="FX94" s="10"/>
      <c r="FY94" s="10">
        <v>42</v>
      </c>
      <c r="FZ94" s="10"/>
      <c r="GA94" s="10"/>
      <c r="GB94" s="10"/>
      <c r="GC94" s="10"/>
      <c r="GD94" s="10">
        <v>25</v>
      </c>
      <c r="GE94" s="10"/>
      <c r="GF94" s="10">
        <v>5</v>
      </c>
      <c r="GG94" s="10"/>
      <c r="GH94" s="10"/>
      <c r="GI94" s="10">
        <v>30</v>
      </c>
      <c r="GJ94" s="10"/>
      <c r="GK94" s="10"/>
      <c r="GL94" s="10"/>
      <c r="GM94" s="10"/>
      <c r="GN94" s="10"/>
      <c r="GO94" s="10">
        <v>5</v>
      </c>
      <c r="GP94" s="10"/>
      <c r="GQ94" s="10"/>
      <c r="GR94" s="10"/>
      <c r="GS94" s="10">
        <v>10</v>
      </c>
      <c r="GT94" s="10"/>
      <c r="GU94" s="10"/>
      <c r="GV94" s="10"/>
      <c r="GW94" s="10"/>
      <c r="GX94" s="10">
        <v>20</v>
      </c>
      <c r="GY94" s="10"/>
      <c r="GZ94" s="10"/>
      <c r="HA94" s="10"/>
      <c r="HB94" s="10">
        <v>250</v>
      </c>
      <c r="HC94" s="10">
        <v>500</v>
      </c>
      <c r="HD94" s="10" t="s">
        <v>286</v>
      </c>
      <c r="HE94" s="10"/>
      <c r="HF94" s="10">
        <v>250</v>
      </c>
      <c r="HG94" s="10">
        <v>400</v>
      </c>
      <c r="HH94" s="10"/>
      <c r="HI94" s="10"/>
      <c r="HJ94" s="10"/>
      <c r="HK94" s="10"/>
      <c r="HL94" s="10">
        <v>100</v>
      </c>
      <c r="HM94" s="10"/>
      <c r="HN94" s="10" t="s">
        <v>717</v>
      </c>
      <c r="HO94" s="10">
        <v>50</v>
      </c>
      <c r="HP94" s="10" t="s">
        <v>661</v>
      </c>
      <c r="HQ94" s="10"/>
      <c r="HR94" s="10"/>
      <c r="HS94" s="10"/>
      <c r="HT94" s="10"/>
      <c r="HU94" s="10"/>
      <c r="HV94" s="10">
        <v>100</v>
      </c>
      <c r="HW94" s="10">
        <v>70</v>
      </c>
      <c r="HX94" s="10"/>
      <c r="HY94" s="10"/>
      <c r="HZ94" s="10"/>
      <c r="IA94" s="10" t="s">
        <v>284</v>
      </c>
      <c r="IB94" s="10"/>
      <c r="IC94" s="10">
        <v>200</v>
      </c>
      <c r="ID94" s="10">
        <v>200</v>
      </c>
      <c r="IE94" s="10">
        <v>90</v>
      </c>
      <c r="IF94" s="10"/>
      <c r="IG94" s="10">
        <v>150</v>
      </c>
      <c r="IH94" s="10">
        <v>500</v>
      </c>
      <c r="II94" s="10">
        <v>300</v>
      </c>
      <c r="IJ94" s="10">
        <v>700</v>
      </c>
      <c r="IK94" s="10"/>
      <c r="IL94" s="10"/>
      <c r="IM94" s="10"/>
      <c r="IN94" s="10">
        <v>700</v>
      </c>
      <c r="IO94" s="10"/>
      <c r="IP94" s="10">
        <v>300</v>
      </c>
      <c r="IQ94" s="10" t="s">
        <v>284</v>
      </c>
      <c r="IR94" s="10">
        <v>100</v>
      </c>
      <c r="IS94" s="10"/>
      <c r="IT94" s="10"/>
      <c r="IU94" s="10">
        <v>200</v>
      </c>
      <c r="IV94" s="10"/>
      <c r="IW94" s="10" t="s">
        <v>284</v>
      </c>
      <c r="IX94" s="10">
        <v>500</v>
      </c>
      <c r="IY94" s="10" t="s">
        <v>284</v>
      </c>
      <c r="IZ94" s="10">
        <v>100</v>
      </c>
      <c r="JA94" s="10">
        <v>200</v>
      </c>
      <c r="JB94" s="10">
        <v>90</v>
      </c>
      <c r="JC94" s="10">
        <v>250</v>
      </c>
      <c r="JD94" s="10"/>
      <c r="JE94" s="10">
        <v>200</v>
      </c>
      <c r="JF94" s="10">
        <v>250</v>
      </c>
      <c r="JG94" s="10"/>
      <c r="JH94" s="10"/>
      <c r="JI94" s="10">
        <v>250</v>
      </c>
      <c r="JJ94" s="10">
        <v>50</v>
      </c>
      <c r="JK94" s="10"/>
      <c r="JL94" s="10"/>
      <c r="JM94" s="10"/>
      <c r="JN94" s="10"/>
      <c r="JO94" s="10">
        <v>19613</v>
      </c>
      <c r="JP94" s="11">
        <v>411873</v>
      </c>
      <c r="JQ94" s="11">
        <f t="shared" si="3"/>
        <v>343227.5</v>
      </c>
      <c r="JR94" s="11">
        <f t="shared" si="4"/>
        <v>343227.5</v>
      </c>
      <c r="JS94">
        <f t="shared" si="5"/>
        <v>34.322749999999999</v>
      </c>
    </row>
    <row r="95" spans="1:279" ht="51" customHeight="1" thickBot="1" x14ac:dyDescent="0.3">
      <c r="A95" s="7">
        <v>50</v>
      </c>
      <c r="B95" s="8" t="s">
        <v>718</v>
      </c>
      <c r="C95" s="8" t="s">
        <v>719</v>
      </c>
      <c r="D95" s="9" t="s">
        <v>720</v>
      </c>
      <c r="E95" s="9" t="s">
        <v>311</v>
      </c>
      <c r="F95" s="9">
        <v>0.61</v>
      </c>
      <c r="G95" s="10"/>
      <c r="H95" s="10"/>
      <c r="I95" s="10"/>
      <c r="J95" s="10"/>
      <c r="K95" s="10"/>
      <c r="L95" s="10"/>
      <c r="M95" s="10" t="s">
        <v>721</v>
      </c>
      <c r="N95" s="10"/>
      <c r="O95" s="10"/>
      <c r="P95" s="10"/>
      <c r="Q95" s="10"/>
      <c r="R95" s="10"/>
      <c r="S95" s="10" t="s">
        <v>722</v>
      </c>
      <c r="T95" s="10">
        <v>25</v>
      </c>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v>200</v>
      </c>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v>50</v>
      </c>
      <c r="EP95" s="10"/>
      <c r="EQ95" s="10"/>
      <c r="ER95" s="10"/>
      <c r="ES95" s="10"/>
      <c r="ET95" s="10"/>
      <c r="EU95" s="10"/>
      <c r="EV95" s="10"/>
      <c r="EW95" s="10"/>
      <c r="EX95" s="10"/>
      <c r="EY95" s="10"/>
      <c r="EZ95" s="10"/>
      <c r="FA95" s="10"/>
      <c r="FB95" s="10"/>
      <c r="FC95" s="10"/>
      <c r="FD95" s="10">
        <v>200</v>
      </c>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t="s">
        <v>321</v>
      </c>
      <c r="HD95" s="10" t="s">
        <v>321</v>
      </c>
      <c r="HE95" s="10" t="s">
        <v>327</v>
      </c>
      <c r="HF95" s="10">
        <v>200</v>
      </c>
      <c r="HG95" s="10" t="s">
        <v>723</v>
      </c>
      <c r="HH95" s="10">
        <v>450</v>
      </c>
      <c r="HI95" s="10">
        <v>50</v>
      </c>
      <c r="HJ95" s="10"/>
      <c r="HK95" s="10"/>
      <c r="HL95" s="10"/>
      <c r="HM95" s="10" t="s">
        <v>288</v>
      </c>
      <c r="HN95" s="10" t="s">
        <v>294</v>
      </c>
      <c r="HO95" s="10"/>
      <c r="HP95" s="10"/>
      <c r="HQ95" s="10"/>
      <c r="HR95" s="10"/>
      <c r="HS95" s="10"/>
      <c r="HT95" s="10"/>
      <c r="HU95" s="10" t="s">
        <v>323</v>
      </c>
      <c r="HV95" s="10" t="s">
        <v>724</v>
      </c>
      <c r="HW95" s="10"/>
      <c r="HX95" s="10" t="s">
        <v>725</v>
      </c>
      <c r="HY95" s="10" t="s">
        <v>726</v>
      </c>
      <c r="HZ95" s="10"/>
      <c r="IA95" s="10" t="s">
        <v>301</v>
      </c>
      <c r="IB95" s="10" t="s">
        <v>289</v>
      </c>
      <c r="IC95" s="10"/>
      <c r="ID95" s="10" t="s">
        <v>292</v>
      </c>
      <c r="IE95" s="10"/>
      <c r="IF95" s="10"/>
      <c r="IG95" s="10"/>
      <c r="IH95" s="10"/>
      <c r="II95" s="10" t="s">
        <v>289</v>
      </c>
      <c r="IJ95" s="10" t="s">
        <v>320</v>
      </c>
      <c r="IK95" s="10"/>
      <c r="IL95" s="10" t="s">
        <v>321</v>
      </c>
      <c r="IM95" s="10" t="s">
        <v>292</v>
      </c>
      <c r="IN95" s="10" t="s">
        <v>300</v>
      </c>
      <c r="IO95" s="10" t="s">
        <v>304</v>
      </c>
      <c r="IP95" s="10" t="s">
        <v>288</v>
      </c>
      <c r="IQ95" s="10" t="s">
        <v>292</v>
      </c>
      <c r="IR95" s="10">
        <v>100</v>
      </c>
      <c r="IS95" s="10"/>
      <c r="IT95" s="10"/>
      <c r="IU95" s="10" t="s">
        <v>321</v>
      </c>
      <c r="IV95" s="10" t="s">
        <v>292</v>
      </c>
      <c r="IW95" s="10" t="s">
        <v>288</v>
      </c>
      <c r="IX95" s="10" t="s">
        <v>300</v>
      </c>
      <c r="IY95" s="10"/>
      <c r="IZ95" s="10" t="s">
        <v>410</v>
      </c>
      <c r="JA95" s="10"/>
      <c r="JB95" s="10"/>
      <c r="JC95" s="10" t="s">
        <v>727</v>
      </c>
      <c r="JD95" s="10"/>
      <c r="JE95" s="10"/>
      <c r="JF95" s="10"/>
      <c r="JG95" s="10" t="s">
        <v>330</v>
      </c>
      <c r="JH95" s="10"/>
      <c r="JI95" s="10" t="s">
        <v>320</v>
      </c>
      <c r="JJ95" s="10"/>
      <c r="JK95" s="10"/>
      <c r="JL95" s="10"/>
      <c r="JM95" s="10"/>
      <c r="JN95" s="10"/>
      <c r="JO95" s="10">
        <v>1169955</v>
      </c>
      <c r="JP95" s="11">
        <v>365025.96</v>
      </c>
      <c r="JQ95" s="11">
        <f t="shared" si="3"/>
        <v>304188.30000000005</v>
      </c>
      <c r="JR95" s="11">
        <f t="shared" si="4"/>
        <v>713672.54999999993</v>
      </c>
      <c r="JS95">
        <f t="shared" si="5"/>
        <v>71.367255</v>
      </c>
    </row>
    <row r="96" spans="1:279" ht="51" customHeight="1" thickBot="1" x14ac:dyDescent="0.3">
      <c r="A96" s="12"/>
      <c r="B96" s="13"/>
      <c r="C96" s="13"/>
      <c r="D96" s="14"/>
      <c r="E96" s="14"/>
      <c r="F96" s="14"/>
      <c r="G96" s="15" t="s">
        <v>728</v>
      </c>
      <c r="H96" s="15">
        <v>30</v>
      </c>
      <c r="I96" s="15">
        <v>8</v>
      </c>
      <c r="J96" s="15" t="s">
        <v>729</v>
      </c>
      <c r="K96" s="15" t="s">
        <v>730</v>
      </c>
      <c r="L96" s="15" t="s">
        <v>731</v>
      </c>
      <c r="M96" s="15" t="s">
        <v>732</v>
      </c>
      <c r="N96" s="15" t="s">
        <v>733</v>
      </c>
      <c r="O96" s="15" t="s">
        <v>734</v>
      </c>
      <c r="P96" s="15" t="s">
        <v>385</v>
      </c>
      <c r="Q96" s="15" t="s">
        <v>735</v>
      </c>
      <c r="R96" s="15" t="s">
        <v>736</v>
      </c>
      <c r="S96" s="15" t="s">
        <v>737</v>
      </c>
      <c r="T96" s="15">
        <v>135</v>
      </c>
      <c r="U96" s="15" t="s">
        <v>738</v>
      </c>
      <c r="V96" s="15" t="s">
        <v>739</v>
      </c>
      <c r="W96" s="15" t="s">
        <v>740</v>
      </c>
      <c r="X96" s="15" t="s">
        <v>741</v>
      </c>
      <c r="Y96" s="15">
        <v>195</v>
      </c>
      <c r="Z96" s="15" t="s">
        <v>742</v>
      </c>
      <c r="AA96" s="15" t="s">
        <v>743</v>
      </c>
      <c r="AB96" s="15">
        <v>270</v>
      </c>
      <c r="AC96" s="15" t="s">
        <v>744</v>
      </c>
      <c r="AD96" s="15" t="s">
        <v>745</v>
      </c>
      <c r="AE96" s="15">
        <v>45</v>
      </c>
      <c r="AF96" s="15" t="s">
        <v>746</v>
      </c>
      <c r="AG96" s="15">
        <v>100</v>
      </c>
      <c r="AH96" s="15">
        <v>267</v>
      </c>
      <c r="AI96" s="15" t="s">
        <v>747</v>
      </c>
      <c r="AJ96" s="15">
        <v>80</v>
      </c>
      <c r="AK96" s="15">
        <v>25</v>
      </c>
      <c r="AL96" s="15" t="s">
        <v>748</v>
      </c>
      <c r="AM96" s="15" t="s">
        <v>749</v>
      </c>
      <c r="AN96" s="15" t="s">
        <v>750</v>
      </c>
      <c r="AO96" s="15" t="s">
        <v>751</v>
      </c>
      <c r="AP96" s="15" t="s">
        <v>752</v>
      </c>
      <c r="AQ96" s="15" t="s">
        <v>753</v>
      </c>
      <c r="AR96" s="15" t="s">
        <v>754</v>
      </c>
      <c r="AS96" s="15">
        <v>260</v>
      </c>
      <c r="AT96" s="15" t="s">
        <v>755</v>
      </c>
      <c r="AU96" s="15">
        <v>20</v>
      </c>
      <c r="AV96" s="15">
        <v>90</v>
      </c>
      <c r="AW96" s="15">
        <v>319</v>
      </c>
      <c r="AX96" s="15" t="s">
        <v>321</v>
      </c>
      <c r="AY96" s="15">
        <v>20</v>
      </c>
      <c r="AZ96" s="15" t="s">
        <v>756</v>
      </c>
      <c r="BA96" s="15">
        <v>770</v>
      </c>
      <c r="BB96" s="15">
        <v>14</v>
      </c>
      <c r="BC96" s="15">
        <v>195</v>
      </c>
      <c r="BD96" s="15">
        <v>30</v>
      </c>
      <c r="BE96" s="15">
        <v>27</v>
      </c>
      <c r="BF96" s="15" t="s">
        <v>757</v>
      </c>
      <c r="BG96" s="15">
        <v>196</v>
      </c>
      <c r="BH96" s="15">
        <v>125</v>
      </c>
      <c r="BI96" s="15" t="s">
        <v>758</v>
      </c>
      <c r="BJ96" s="15" t="s">
        <v>759</v>
      </c>
      <c r="BK96" s="15" t="s">
        <v>425</v>
      </c>
      <c r="BL96" s="15" t="s">
        <v>760</v>
      </c>
      <c r="BM96" s="15" t="s">
        <v>761</v>
      </c>
      <c r="BN96" s="15" t="s">
        <v>762</v>
      </c>
      <c r="BO96" s="15">
        <v>440</v>
      </c>
      <c r="BP96" s="15" t="s">
        <v>763</v>
      </c>
      <c r="BQ96" s="15" t="s">
        <v>764</v>
      </c>
      <c r="BR96" s="15" t="s">
        <v>765</v>
      </c>
      <c r="BS96" s="15" t="s">
        <v>766</v>
      </c>
      <c r="BT96" s="15" t="s">
        <v>767</v>
      </c>
      <c r="BU96" s="15" t="s">
        <v>768</v>
      </c>
      <c r="BV96" s="15">
        <v>10</v>
      </c>
      <c r="BW96" s="15" t="s">
        <v>769</v>
      </c>
      <c r="BX96" s="15" t="s">
        <v>770</v>
      </c>
      <c r="BY96" s="15" t="s">
        <v>393</v>
      </c>
      <c r="BZ96" s="15">
        <v>20</v>
      </c>
      <c r="CA96" s="15" t="s">
        <v>292</v>
      </c>
      <c r="CB96" s="15" t="s">
        <v>771</v>
      </c>
      <c r="CC96" s="15" t="s">
        <v>772</v>
      </c>
      <c r="CD96" s="15" t="s">
        <v>773</v>
      </c>
      <c r="CE96" s="15" t="s">
        <v>774</v>
      </c>
      <c r="CF96" s="15">
        <v>250</v>
      </c>
      <c r="CG96" s="15" t="s">
        <v>775</v>
      </c>
      <c r="CH96" s="15" t="s">
        <v>776</v>
      </c>
      <c r="CI96" s="15">
        <v>20</v>
      </c>
      <c r="CJ96" s="15" t="s">
        <v>777</v>
      </c>
      <c r="CK96" s="15">
        <v>44</v>
      </c>
      <c r="CL96" s="15" t="s">
        <v>778</v>
      </c>
      <c r="CM96" s="15" t="s">
        <v>358</v>
      </c>
      <c r="CN96" s="15" t="s">
        <v>779</v>
      </c>
      <c r="CO96" s="15">
        <v>62</v>
      </c>
      <c r="CP96" s="15" t="s">
        <v>780</v>
      </c>
      <c r="CQ96" s="15" t="s">
        <v>293</v>
      </c>
      <c r="CR96" s="15" t="s">
        <v>781</v>
      </c>
      <c r="CS96" s="15" t="s">
        <v>782</v>
      </c>
      <c r="CT96" s="15" t="s">
        <v>783</v>
      </c>
      <c r="CU96" s="15">
        <v>20</v>
      </c>
      <c r="CV96" s="15" t="s">
        <v>650</v>
      </c>
      <c r="CW96" s="15" t="s">
        <v>784</v>
      </c>
      <c r="CX96" s="15" t="s">
        <v>785</v>
      </c>
      <c r="CY96" s="15" t="s">
        <v>786</v>
      </c>
      <c r="CZ96" s="15" t="s">
        <v>787</v>
      </c>
      <c r="DA96" s="15">
        <v>575</v>
      </c>
      <c r="DB96" s="15" t="s">
        <v>788</v>
      </c>
      <c r="DC96" s="15" t="s">
        <v>789</v>
      </c>
      <c r="DD96" s="15">
        <v>748</v>
      </c>
      <c r="DE96" s="15" t="s">
        <v>790</v>
      </c>
      <c r="DF96" s="15" t="s">
        <v>791</v>
      </c>
      <c r="DG96" s="15" t="s">
        <v>792</v>
      </c>
      <c r="DH96" s="15">
        <v>80</v>
      </c>
      <c r="DI96" s="15">
        <v>21</v>
      </c>
      <c r="DJ96" s="15" t="s">
        <v>793</v>
      </c>
      <c r="DK96" s="15" t="s">
        <v>794</v>
      </c>
      <c r="DL96" s="15">
        <v>700</v>
      </c>
      <c r="DM96" s="15" t="s">
        <v>795</v>
      </c>
      <c r="DN96" s="15" t="s">
        <v>796</v>
      </c>
      <c r="DO96" s="15" t="s">
        <v>797</v>
      </c>
      <c r="DP96" s="15">
        <v>225</v>
      </c>
      <c r="DQ96" s="15" t="s">
        <v>798</v>
      </c>
      <c r="DR96" s="15" t="s">
        <v>799</v>
      </c>
      <c r="DS96" s="15" t="s">
        <v>800</v>
      </c>
      <c r="DT96" s="15">
        <v>200</v>
      </c>
      <c r="DU96" s="15">
        <v>10</v>
      </c>
      <c r="DV96" s="15" t="s">
        <v>801</v>
      </c>
      <c r="DW96" s="15" t="s">
        <v>802</v>
      </c>
      <c r="DX96" s="15">
        <v>425</v>
      </c>
      <c r="DY96" s="15" t="s">
        <v>803</v>
      </c>
      <c r="DZ96" s="15">
        <v>155</v>
      </c>
      <c r="EA96" s="15" t="s">
        <v>804</v>
      </c>
      <c r="EB96" s="15" t="s">
        <v>805</v>
      </c>
      <c r="EC96" s="15" t="s">
        <v>806</v>
      </c>
      <c r="ED96" s="15">
        <v>30</v>
      </c>
      <c r="EE96" s="15" t="s">
        <v>807</v>
      </c>
      <c r="EF96" s="15" t="s">
        <v>808</v>
      </c>
      <c r="EG96" s="15" t="s">
        <v>809</v>
      </c>
      <c r="EH96" s="15" t="s">
        <v>810</v>
      </c>
      <c r="EI96" s="15" t="s">
        <v>811</v>
      </c>
      <c r="EJ96" s="15" t="s">
        <v>812</v>
      </c>
      <c r="EK96" s="15" t="s">
        <v>813</v>
      </c>
      <c r="EL96" s="15" t="s">
        <v>814</v>
      </c>
      <c r="EM96" s="15">
        <v>50</v>
      </c>
      <c r="EN96" s="15" t="s">
        <v>639</v>
      </c>
      <c r="EO96" s="15" t="s">
        <v>815</v>
      </c>
      <c r="EP96" s="15" t="s">
        <v>816</v>
      </c>
      <c r="EQ96" s="15" t="s">
        <v>817</v>
      </c>
      <c r="ER96" s="15" t="s">
        <v>818</v>
      </c>
      <c r="ES96" s="15" t="s">
        <v>819</v>
      </c>
      <c r="ET96" s="15" t="s">
        <v>820</v>
      </c>
      <c r="EU96" s="15" t="s">
        <v>821</v>
      </c>
      <c r="EV96" s="15" t="s">
        <v>822</v>
      </c>
      <c r="EW96" s="15" t="s">
        <v>823</v>
      </c>
      <c r="EX96" s="15">
        <v>438</v>
      </c>
      <c r="EY96" s="15" t="s">
        <v>824</v>
      </c>
      <c r="EZ96" s="15" t="s">
        <v>825</v>
      </c>
      <c r="FA96" s="15">
        <v>105</v>
      </c>
      <c r="FB96" s="15" t="s">
        <v>826</v>
      </c>
      <c r="FC96" s="15">
        <v>53</v>
      </c>
      <c r="FD96" s="15" t="s">
        <v>827</v>
      </c>
      <c r="FE96" s="15" t="s">
        <v>828</v>
      </c>
      <c r="FF96" s="15" t="s">
        <v>829</v>
      </c>
      <c r="FG96" s="15" t="s">
        <v>830</v>
      </c>
      <c r="FH96" s="15" t="s">
        <v>831</v>
      </c>
      <c r="FI96" s="15" t="s">
        <v>832</v>
      </c>
      <c r="FJ96" s="15" t="s">
        <v>289</v>
      </c>
      <c r="FK96" s="15" t="s">
        <v>833</v>
      </c>
      <c r="FL96" s="15" t="s">
        <v>804</v>
      </c>
      <c r="FM96" s="15" t="s">
        <v>834</v>
      </c>
      <c r="FN96" s="15" t="s">
        <v>835</v>
      </c>
      <c r="FO96" s="15" t="s">
        <v>836</v>
      </c>
      <c r="FP96" s="15">
        <v>156</v>
      </c>
      <c r="FQ96" s="15" t="s">
        <v>837</v>
      </c>
      <c r="FR96" s="15" t="s">
        <v>838</v>
      </c>
      <c r="FS96" s="15" t="s">
        <v>839</v>
      </c>
      <c r="FT96" s="15" t="s">
        <v>840</v>
      </c>
      <c r="FU96" s="15" t="s">
        <v>841</v>
      </c>
      <c r="FV96" s="15">
        <v>20</v>
      </c>
      <c r="FW96" s="15" t="s">
        <v>390</v>
      </c>
      <c r="FX96" s="15" t="s">
        <v>842</v>
      </c>
      <c r="FY96" s="15" t="s">
        <v>843</v>
      </c>
      <c r="FZ96" s="15" t="s">
        <v>844</v>
      </c>
      <c r="GA96" s="15">
        <v>90</v>
      </c>
      <c r="GB96" s="15" t="s">
        <v>845</v>
      </c>
      <c r="GC96" s="15">
        <v>200</v>
      </c>
      <c r="GD96" s="15" t="s">
        <v>846</v>
      </c>
      <c r="GE96" s="15" t="s">
        <v>847</v>
      </c>
      <c r="GF96" s="15">
        <v>5</v>
      </c>
      <c r="GG96" s="15">
        <v>19</v>
      </c>
      <c r="GH96" s="15" t="s">
        <v>848</v>
      </c>
      <c r="GI96" s="15" t="s">
        <v>849</v>
      </c>
      <c r="GJ96" s="15" t="s">
        <v>850</v>
      </c>
      <c r="GK96" s="15">
        <v>507</v>
      </c>
      <c r="GL96" s="15" t="s">
        <v>762</v>
      </c>
      <c r="GM96" s="15">
        <v>65</v>
      </c>
      <c r="GN96" s="15">
        <v>10</v>
      </c>
      <c r="GO96" s="15" t="s">
        <v>831</v>
      </c>
      <c r="GP96" s="15">
        <v>30</v>
      </c>
      <c r="GQ96" s="15">
        <v>750</v>
      </c>
      <c r="GR96" s="15" t="s">
        <v>851</v>
      </c>
      <c r="GS96" s="15" t="s">
        <v>852</v>
      </c>
      <c r="GT96" s="15" t="s">
        <v>853</v>
      </c>
      <c r="GU96" s="15" t="s">
        <v>854</v>
      </c>
      <c r="GV96" s="15" t="s">
        <v>855</v>
      </c>
      <c r="GW96" s="15" t="s">
        <v>856</v>
      </c>
      <c r="GX96" s="15">
        <v>20</v>
      </c>
      <c r="GY96" s="15" t="s">
        <v>857</v>
      </c>
      <c r="GZ96" s="15" t="s">
        <v>858</v>
      </c>
      <c r="HA96" s="15" t="s">
        <v>859</v>
      </c>
      <c r="HB96" s="15" t="s">
        <v>860</v>
      </c>
      <c r="HC96" s="15" t="s">
        <v>861</v>
      </c>
      <c r="HD96" s="15" t="s">
        <v>862</v>
      </c>
      <c r="HE96" s="15" t="s">
        <v>863</v>
      </c>
      <c r="HF96" s="15" t="s">
        <v>864</v>
      </c>
      <c r="HG96" s="15" t="s">
        <v>865</v>
      </c>
      <c r="HH96" s="15" t="s">
        <v>866</v>
      </c>
      <c r="HI96" s="15" t="s">
        <v>867</v>
      </c>
      <c r="HJ96" s="15" t="s">
        <v>868</v>
      </c>
      <c r="HK96" s="15" t="s">
        <v>869</v>
      </c>
      <c r="HL96" s="15" t="s">
        <v>870</v>
      </c>
      <c r="HM96" s="15" t="s">
        <v>871</v>
      </c>
      <c r="HN96" s="15" t="s">
        <v>872</v>
      </c>
      <c r="HO96" s="15" t="s">
        <v>873</v>
      </c>
      <c r="HP96" s="15" t="s">
        <v>874</v>
      </c>
      <c r="HQ96" s="15" t="s">
        <v>875</v>
      </c>
      <c r="HR96" s="15" t="s">
        <v>876</v>
      </c>
      <c r="HS96" s="15" t="s">
        <v>877</v>
      </c>
      <c r="HT96" s="15" t="s">
        <v>878</v>
      </c>
      <c r="HU96" s="15" t="s">
        <v>879</v>
      </c>
      <c r="HV96" s="15" t="s">
        <v>880</v>
      </c>
      <c r="HW96" s="15" t="s">
        <v>881</v>
      </c>
      <c r="HX96" s="15" t="s">
        <v>882</v>
      </c>
      <c r="HY96" s="15" t="s">
        <v>883</v>
      </c>
      <c r="HZ96" s="15" t="s">
        <v>884</v>
      </c>
      <c r="IA96" s="15" t="s">
        <v>885</v>
      </c>
      <c r="IB96" s="15" t="s">
        <v>886</v>
      </c>
      <c r="IC96" s="15" t="s">
        <v>887</v>
      </c>
      <c r="ID96" s="15" t="s">
        <v>888</v>
      </c>
      <c r="IE96" s="15" t="s">
        <v>889</v>
      </c>
      <c r="IF96" s="15">
        <v>140</v>
      </c>
      <c r="IG96" s="15" t="s">
        <v>890</v>
      </c>
      <c r="IH96" s="15" t="s">
        <v>891</v>
      </c>
      <c r="II96" s="15" t="s">
        <v>892</v>
      </c>
      <c r="IJ96" s="15" t="s">
        <v>893</v>
      </c>
      <c r="IK96" s="15" t="s">
        <v>894</v>
      </c>
      <c r="IL96" s="15" t="s">
        <v>895</v>
      </c>
      <c r="IM96" s="15" t="s">
        <v>896</v>
      </c>
      <c r="IN96" s="15" t="s">
        <v>897</v>
      </c>
      <c r="IO96" s="15" t="s">
        <v>898</v>
      </c>
      <c r="IP96" s="15" t="s">
        <v>899</v>
      </c>
      <c r="IQ96" s="15" t="s">
        <v>900</v>
      </c>
      <c r="IR96" s="15" t="s">
        <v>626</v>
      </c>
      <c r="IS96" s="15" t="s">
        <v>901</v>
      </c>
      <c r="IT96" s="15" t="s">
        <v>902</v>
      </c>
      <c r="IU96" s="15" t="s">
        <v>903</v>
      </c>
      <c r="IV96" s="15" t="s">
        <v>904</v>
      </c>
      <c r="IW96" s="15" t="s">
        <v>905</v>
      </c>
      <c r="IX96" s="15" t="s">
        <v>906</v>
      </c>
      <c r="IY96" s="15" t="s">
        <v>907</v>
      </c>
      <c r="IZ96" s="15" t="s">
        <v>894</v>
      </c>
      <c r="JA96" s="15" t="s">
        <v>908</v>
      </c>
      <c r="JB96" s="15" t="s">
        <v>909</v>
      </c>
      <c r="JC96" s="15" t="s">
        <v>910</v>
      </c>
      <c r="JD96" s="15" t="s">
        <v>911</v>
      </c>
      <c r="JE96" s="15" t="s">
        <v>912</v>
      </c>
      <c r="JF96" s="15" t="s">
        <v>913</v>
      </c>
      <c r="JG96" s="15" t="s">
        <v>914</v>
      </c>
      <c r="JH96" s="15" t="s">
        <v>915</v>
      </c>
      <c r="JI96" s="15" t="s">
        <v>916</v>
      </c>
      <c r="JJ96" s="15" t="s">
        <v>917</v>
      </c>
      <c r="JK96" s="15">
        <v>390</v>
      </c>
      <c r="JL96" s="15" t="s">
        <v>918</v>
      </c>
      <c r="JM96" s="15" t="s">
        <v>919</v>
      </c>
      <c r="JN96" s="15" t="s">
        <v>920</v>
      </c>
      <c r="JO96" s="15">
        <v>39879610</v>
      </c>
      <c r="JP96" s="16">
        <v>32002184.829999998</v>
      </c>
      <c r="JQ96" s="16">
        <f>SUM(JQ8:JQ95)</f>
        <v>26668487.366666675</v>
      </c>
      <c r="JR96" s="16">
        <f>SUM(JR8:JR95)</f>
        <v>38001530.210000001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2025-07-24T10:33:20Z</dcterms:created>
  <dcterms:modified xsi:type="dcterms:W3CDTF">2025-07-24T10:33:38Z</dcterms:modified>
</cp:coreProperties>
</file>