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59 AC Consumabile medicale chirurgicale\--- 2027\Documente pentru demarare subsecvent 2027\"/>
    </mc:Choice>
  </mc:AlternateContent>
  <xr:revisionPtr revIDLastSave="0" documentId="13_ncr:1_{09EED926-CB6D-4313-B756-E5122CFB537B}" xr6:coauthVersionLast="47" xr6:coauthVersionMax="47" xr10:uidLastSave="{00000000-0000-0000-0000-000000000000}"/>
  <bookViews>
    <workbookView xWindow="2895" yWindow="2895" windowWidth="21600" windowHeight="11145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8" i="5" l="1"/>
  <c r="J86" i="5"/>
  <c r="K86" i="5"/>
  <c r="J87" i="5"/>
  <c r="K87" i="5"/>
  <c r="J88" i="5"/>
  <c r="K88" i="5"/>
  <c r="J89" i="5"/>
  <c r="K89" i="5"/>
  <c r="J90" i="5"/>
  <c r="K90" i="5"/>
  <c r="J91" i="5"/>
  <c r="K91" i="5"/>
  <c r="J92" i="5"/>
  <c r="K92" i="5"/>
  <c r="J93" i="5"/>
  <c r="K93" i="5"/>
  <c r="J94" i="5"/>
  <c r="K94" i="5"/>
  <c r="J95" i="5"/>
  <c r="K95" i="5"/>
  <c r="J96" i="5"/>
  <c r="K96" i="5"/>
  <c r="J97" i="5"/>
  <c r="K97" i="5"/>
  <c r="J98" i="5"/>
  <c r="K98" i="5"/>
  <c r="J99" i="5"/>
  <c r="K99" i="5"/>
  <c r="J100" i="5"/>
  <c r="K100" i="5"/>
  <c r="J101" i="5"/>
  <c r="K101" i="5"/>
  <c r="J102" i="5"/>
  <c r="K102" i="5"/>
  <c r="J103" i="5"/>
  <c r="K103" i="5"/>
  <c r="J104" i="5"/>
  <c r="K104" i="5"/>
  <c r="J105" i="5"/>
  <c r="K105" i="5"/>
  <c r="J106" i="5"/>
  <c r="K106" i="5"/>
  <c r="J107" i="5"/>
  <c r="K107" i="5"/>
  <c r="J108" i="5"/>
  <c r="K108" i="5"/>
  <c r="J109" i="5"/>
  <c r="K109" i="5"/>
  <c r="J110" i="5"/>
  <c r="K110" i="5"/>
  <c r="J111" i="5"/>
  <c r="K111" i="5"/>
  <c r="J112" i="5"/>
  <c r="K112" i="5"/>
  <c r="J113" i="5"/>
  <c r="K113" i="5"/>
  <c r="J114" i="5"/>
  <c r="K114" i="5"/>
  <c r="J115" i="5"/>
  <c r="K115" i="5"/>
  <c r="J116" i="5"/>
  <c r="K116" i="5"/>
  <c r="J117" i="5"/>
  <c r="K117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72" i="5"/>
  <c r="J72" i="5"/>
  <c r="K71" i="5"/>
  <c r="J71" i="5"/>
  <c r="K70" i="5"/>
  <c r="J70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J8" i="5" l="1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19" i="5"/>
  <c r="K19" i="5"/>
  <c r="J20" i="5"/>
  <c r="K20" i="5"/>
  <c r="J21" i="5"/>
  <c r="K21" i="5"/>
  <c r="J22" i="5"/>
  <c r="K22" i="5"/>
  <c r="J23" i="5"/>
  <c r="K23" i="5"/>
  <c r="J24" i="5"/>
  <c r="K24" i="5"/>
  <c r="J25" i="5"/>
  <c r="K25" i="5"/>
  <c r="J26" i="5"/>
  <c r="K26" i="5"/>
  <c r="J27" i="5"/>
  <c r="K27" i="5"/>
  <c r="J28" i="5"/>
  <c r="K28" i="5"/>
  <c r="J29" i="5"/>
  <c r="K29" i="5"/>
  <c r="J30" i="5"/>
  <c r="K30" i="5"/>
  <c r="J31" i="5"/>
  <c r="K31" i="5"/>
  <c r="J32" i="5"/>
  <c r="K32" i="5"/>
  <c r="J33" i="5"/>
  <c r="K33" i="5"/>
  <c r="J34" i="5"/>
  <c r="K34" i="5"/>
  <c r="J35" i="5"/>
  <c r="K35" i="5"/>
  <c r="J36" i="5"/>
  <c r="K36" i="5"/>
  <c r="J37" i="5"/>
  <c r="K37" i="5"/>
  <c r="J38" i="5"/>
  <c r="K38" i="5"/>
  <c r="J39" i="5"/>
  <c r="K39" i="5"/>
  <c r="J40" i="5"/>
  <c r="K40" i="5"/>
  <c r="J41" i="5"/>
  <c r="K41" i="5"/>
  <c r="J42" i="5"/>
  <c r="K42" i="5"/>
  <c r="J43" i="5"/>
  <c r="K43" i="5"/>
  <c r="J44" i="5"/>
  <c r="K44" i="5"/>
  <c r="J45" i="5"/>
  <c r="K45" i="5"/>
  <c r="J46" i="5"/>
  <c r="K46" i="5"/>
  <c r="J47" i="5"/>
  <c r="K47" i="5"/>
  <c r="J48" i="5"/>
  <c r="K48" i="5"/>
  <c r="J49" i="5"/>
  <c r="K49" i="5"/>
  <c r="J50" i="5"/>
  <c r="K50" i="5"/>
  <c r="J51" i="5"/>
  <c r="K51" i="5"/>
  <c r="J52" i="5"/>
  <c r="K52" i="5"/>
  <c r="J53" i="5"/>
  <c r="K53" i="5"/>
  <c r="J54" i="5"/>
  <c r="K54" i="5"/>
  <c r="J55" i="5"/>
  <c r="K55" i="5"/>
  <c r="J56" i="5"/>
  <c r="K56" i="5"/>
  <c r="J57" i="5"/>
  <c r="K57" i="5"/>
  <c r="J58" i="5"/>
  <c r="K58" i="5"/>
  <c r="J59" i="5"/>
  <c r="K59" i="5"/>
  <c r="K118" i="5" l="1"/>
  <c r="J118" i="5"/>
  <c r="K12" i="7"/>
  <c r="J12" i="7"/>
</calcChain>
</file>

<file path=xl/sharedStrings.xml><?xml version="1.0" encoding="utf-8"?>
<sst xmlns="http://schemas.openxmlformats.org/spreadsheetml/2006/main" count="770" uniqueCount="213">
  <si>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</si>
  <si>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</si>
  <si>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</si>
  <si>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</si>
  <si>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</si>
  <si>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</si>
  <si>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</si>
  <si>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</si>
  <si>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</si>
  <si>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</si>
  <si>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</si>
  <si>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</si>
  <si>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</si>
  <si>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</si>
  <si>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</si>
  <si>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</si>
  <si>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</si>
  <si>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</si>
  <si>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</si>
  <si>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</si>
  <si>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</si>
  <si>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</si>
  <si>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</si>
  <si>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</si>
  <si>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</si>
  <si>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</si>
  <si>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</si>
  <si>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</si>
  <si>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</si>
  <si>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</si>
  <si>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</si>
  <si>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</si>
  <si>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 xml:space="preserve">Valoarea estimativă </t>
  </si>
  <si>
    <t>În conformitate cu cerințele/ condițiile de livrare stipulate în anunțul de participare</t>
  </si>
  <si>
    <t>Invitație de participare la reofertare. Achiziționarea consumabilelor medicale chirurgicale pentru anul 2027 (subsecvent 4)</t>
  </si>
  <si>
    <t xml:space="preserve">Balon dilatator esofagian </t>
  </si>
  <si>
    <t>Balon dilatator esofagian  (002691)</t>
  </si>
  <si>
    <t>Balon extractor de calculi 16mm</t>
  </si>
  <si>
    <t>Balon extractor de calculi 16mm (002692)</t>
  </si>
  <si>
    <t>Balon extractor de calculi 20mm</t>
  </si>
  <si>
    <t>Balon extractor de calculi 20mm (002693)</t>
  </si>
  <si>
    <t>Balon extractor de calculi 8mm</t>
  </si>
  <si>
    <t>Balon extractor de calculi 8mm (002694)</t>
  </si>
  <si>
    <t>Balon hemostatic (epistaxis anterior)</t>
  </si>
  <si>
    <t>Balon hemostatic (epistaxis anterior) (002695)</t>
  </si>
  <si>
    <t>Balon hemostatic (epistaxis antero-posterior)</t>
  </si>
  <si>
    <t>Balon hemostatic (epistaxis antero-posterior) (002696)</t>
  </si>
  <si>
    <t>Balon hemostatic (epistaxis posterior)</t>
  </si>
  <si>
    <t>Balon hemostatic (epistaxis posterior) (002697)</t>
  </si>
  <si>
    <t xml:space="preserve">Balon pentru pneumodilatare a căilor biliare </t>
  </si>
  <si>
    <t>Balon pentru pneumodilatare a căilor biliare  (002698)</t>
  </si>
  <si>
    <t xml:space="preserve">Balon pentru pneumodilatare a structurilor tractului digestiv </t>
  </si>
  <si>
    <t>Balon pentru pneumodilatare a structurilor tractului digestiv  (002699)</t>
  </si>
  <si>
    <t xml:space="preserve">Bisturiu steril de unică folosință cu lamă </t>
  </si>
  <si>
    <t>Bisturiu steril de unică folosință cu lamă  (002703)</t>
  </si>
  <si>
    <t>Bisturiu steril de unică folosință cu lamă  (002704)</t>
  </si>
  <si>
    <t>Bisturiu steril de unică folosință cu lamă  (002705)</t>
  </si>
  <si>
    <t>Bisturiu steril de unică folosință cu lamă  (002706)</t>
  </si>
  <si>
    <t>Bisturiu steril de unică folosință cu lamă  (002707)</t>
  </si>
  <si>
    <t>Bisturiu steril de unică folosință cu lamă  (002708)</t>
  </si>
  <si>
    <t>Bisturiu steril de unică folosință cu lamă  (002709)</t>
  </si>
  <si>
    <t>Bisturiu steril de unică folosință cu lamă  (002710)</t>
  </si>
  <si>
    <t>Bisturiu steril de unică folosință cu lamă  (002711)</t>
  </si>
  <si>
    <t>Bisturiu steril de unică folosință cu lamă  (002712)</t>
  </si>
  <si>
    <t>Bisturiu steril de unică folosință cu lamă  (002713)</t>
  </si>
  <si>
    <t>Bisturiu steril de unică folosință cu lamă  (002714)</t>
  </si>
  <si>
    <t>Bisturiu steril de unică folosință cu lamă  (002715)</t>
  </si>
  <si>
    <t>Bisturiu steril de unică folosință cu lamă  (002716)</t>
  </si>
  <si>
    <t>Bisturiu steril de unică folosință cu lamă  (002717)</t>
  </si>
  <si>
    <t>Burete hemostatic 10 x 10 x 10mm</t>
  </si>
  <si>
    <t>Burete hemostatic 10 x 10 x 10mm (002725)</t>
  </si>
  <si>
    <t>Burete hemostatic 80 x 50 x 10mm</t>
  </si>
  <si>
    <t>Burete hemostatic 80 x 50 x 10mm (002726)</t>
  </si>
  <si>
    <t xml:space="preserve">Burete hemostatic tip Merocel </t>
  </si>
  <si>
    <t>Burete hemostatic tip Merocel  (002727)</t>
  </si>
  <si>
    <t>Burete hemostatic tip Surgicel 1.25 x 5cm</t>
  </si>
  <si>
    <t>Burete hemostatic tip Surgicel 1.25 x 5cm (002728)</t>
  </si>
  <si>
    <t>Burete hemostatic tip Surgicel 10 x 20cm</t>
  </si>
  <si>
    <t>Burete hemostatic tip Surgicel 10 x 20cm (002729)</t>
  </si>
  <si>
    <t>Capsator chirurgical pentru piele 4,1 x 5,8mm</t>
  </si>
  <si>
    <t>Capsator chirurgical pentru piele 4,1 x 5,8mm (002771)</t>
  </si>
  <si>
    <t xml:space="preserve">Capsator chirurgical pentru piele 4,1 x 6,5mm </t>
  </si>
  <si>
    <t>Capsator chirurgical pentru piele 4,1 x 6,5mm  (002772)</t>
  </si>
  <si>
    <t xml:space="preserve">Capsator chirurgical pentru piele 4,5 x 7,0mm </t>
  </si>
  <si>
    <t>Capsator chirurgical pentru piele 4,5 x 7,0mm  (002773)</t>
  </si>
  <si>
    <t>Ceară pentru hemostază</t>
  </si>
  <si>
    <t>Ceară pentru hemostază (002920)</t>
  </si>
  <si>
    <t>Clame Michel</t>
  </si>
  <si>
    <t>Clame Michel (002938)</t>
  </si>
  <si>
    <t>Clemă hemostatica titan</t>
  </si>
  <si>
    <t>Clemă hemostatica titan (002939)</t>
  </si>
  <si>
    <t>Clemă pentru cordonul ombilical</t>
  </si>
  <si>
    <t>Clemă pentru cordonul ombilical (002940)</t>
  </si>
  <si>
    <t>Clipuri plastice tip HEMOLOK</t>
  </si>
  <si>
    <t>Clipuri plastice tip HEMOLOK (002941)</t>
  </si>
  <si>
    <t>Clipuri plastice tip HEMOLOK (002942)</t>
  </si>
  <si>
    <t>Clipuri plastice tip HEMOLOK (002943)</t>
  </si>
  <si>
    <t>Container pentru drenaje toracice (container universal pentru aspirație) 1500-2000ml</t>
  </si>
  <si>
    <t>Container pentru drenaje toracice (container universal pentru aspirație) 1500-2000ml (002960)</t>
  </si>
  <si>
    <t xml:space="preserve">Coș extractor de calcul/ Baschet PCGR- metalic, hexagonal  </t>
  </si>
  <si>
    <t>Coș extractor de calcul/ Baschet PCGR- metalic, hexagonal   (002978)</t>
  </si>
  <si>
    <t>Coș hexagonal + extractor de calculi hexagonal</t>
  </si>
  <si>
    <t>Coș hexagonal + extractor de calculi hexagonal (002980)</t>
  </si>
  <si>
    <t>Coș spiralat + extractor de calculi spiralat</t>
  </si>
  <si>
    <t>Coș spiralat + extractor de calculi spiralat (002981)</t>
  </si>
  <si>
    <t xml:space="preserve">Drenaj steril pentru aspirație activă a plăgilor postoperatorii </t>
  </si>
  <si>
    <t>Drenaj steril pentru aspirație activă a plăgilor postoperatorii  (003000)</t>
  </si>
  <si>
    <t>Lame microchirurgicale pentru arterele coronare, vârf ascuțit</t>
  </si>
  <si>
    <t>Lame microchirurgicale pentru arterele coronare, vârf ascuțit (003038)</t>
  </si>
  <si>
    <t>Lame microchirurgicale pentru arterele coronare, vârf rotunjit</t>
  </si>
  <si>
    <t>Lame microchirurgicale pentru arterele coronare, vârf rotunjit (003039)</t>
  </si>
  <si>
    <t xml:space="preserve">Lame pentru bisturiu </t>
  </si>
  <si>
    <t>Lame pentru bisturiu  (003040)</t>
  </si>
  <si>
    <t>Lame pentru bisturiu  (003041)</t>
  </si>
  <si>
    <t>Lame pentru bisturiu  (003042)</t>
  </si>
  <si>
    <t>Lame pentru bisturiu  (003043)</t>
  </si>
  <si>
    <t>Lame pentru bisturiu  (003044)</t>
  </si>
  <si>
    <t>Lame pentru bisturiu  (003045)</t>
  </si>
  <si>
    <t>Lame pentru bisturiu  (003046)</t>
  </si>
  <si>
    <t>Lame pentru bisturiu  (003047)</t>
  </si>
  <si>
    <t>Lame pentru bisturiu  (003048)</t>
  </si>
  <si>
    <t>Lame pentru bisturiu  (003049)</t>
  </si>
  <si>
    <t>Lame pentru bisturiu  (003050)</t>
  </si>
  <si>
    <t>Lame pentru bisturiu  (003051)</t>
  </si>
  <si>
    <t>Lame pentru bisturiu  (003052)</t>
  </si>
  <si>
    <t>Lame pentru bisturiu  (003053)</t>
  </si>
  <si>
    <t>Lame pentru bisturiu  (003054)</t>
  </si>
  <si>
    <t>Lame pentru bisturiu  (003055)</t>
  </si>
  <si>
    <t>Papilotom arcuit</t>
  </si>
  <si>
    <t>Papilotom arcuit (003149)</t>
  </si>
  <si>
    <t>Papilotom puncțional</t>
  </si>
  <si>
    <t>Papilotom puncțional (003150)</t>
  </si>
  <si>
    <t>Perie-burete pentru spălarea mâinilor сu antiseptic</t>
  </si>
  <si>
    <t>Perie-burete pentru spălarea mâinilor сu antiseptic (003153)</t>
  </si>
  <si>
    <t>Protector/retractor plagă tip Alexis, 5-9cm</t>
  </si>
  <si>
    <t>Protector/retractor plagă tip Alexis, 5-9cm (003203)</t>
  </si>
  <si>
    <t xml:space="preserve">Sârma “GIGLI” </t>
  </si>
  <si>
    <t>Sârma “GIGLI”  (003240)</t>
  </si>
  <si>
    <t>Set de aspirație cu mâner Yankauer CH12</t>
  </si>
  <si>
    <t>Set de aspirație cu mâner Yankauer CH12 (003320)</t>
  </si>
  <si>
    <t>Set pentru cistotomie troacară</t>
  </si>
  <si>
    <t>Set pentru cistotomie troacară (003393)</t>
  </si>
  <si>
    <t>Set pentru cistotomie troacară (003394)</t>
  </si>
  <si>
    <t>Set pentru cistotomie troacară (003395)</t>
  </si>
  <si>
    <t>Set pentru drenarea vezicii urinare 12FR cu balon SUPRA-KATH</t>
  </si>
  <si>
    <t>Set pentru drenarea vezicii urinare 12FR cu balon SUPRA-KATH (003398)</t>
  </si>
  <si>
    <t>Set pentru drenarea vezicii urinare 14FR cu balon SUPRA-KATH</t>
  </si>
  <si>
    <t>Set pentru drenarea vezicii urinare 14FR cu balon SUPRA-KATH (003399)</t>
  </si>
  <si>
    <t xml:space="preserve">Set pentru gastrotomie endoscopica percutanată </t>
  </si>
  <si>
    <t>Set pentru gastrotomie endoscopica percutanată  (003400)</t>
  </si>
  <si>
    <t>Set pentru nefrostomă percutanată</t>
  </si>
  <si>
    <t>Set pentru nefrostomă percutanată (003405)</t>
  </si>
  <si>
    <t>Set pentru nefrostomă percutanată (003406)</t>
  </si>
  <si>
    <t>Set pentru nefrostomă percutanată (003407)</t>
  </si>
  <si>
    <t>Set pentru traheostomie (conicotomie)</t>
  </si>
  <si>
    <t>Set pentru traheostomie (conicotomie) (003409)</t>
  </si>
  <si>
    <t>Set pentru traheostomie percutană (metoda Seldinger)</t>
  </si>
  <si>
    <t>Set pentru traheostomie percutană (metoda Seldinger) (003411)</t>
  </si>
  <si>
    <t>Set pentru traheostomie percutană (metoda Seldinger) (003412)</t>
  </si>
  <si>
    <t>Set pentru traheostomie percutană (metoda Seldinger) (003413)</t>
  </si>
  <si>
    <t>Set pentru traheostomie percutană (metoda Seldinger) (003414)</t>
  </si>
  <si>
    <t>Set pentru traheostomie percutană (metoda Seldinger) (003415)</t>
  </si>
  <si>
    <t>Set pentru traheostomie percutană (metoda Seldinger) (003416)</t>
  </si>
  <si>
    <t>Set pentru traheostomie percutană (metoda Seldinger) (003417)</t>
  </si>
  <si>
    <t>Set pentru traheostomie percutană dilatațională fenestrată cu aspirația subglotica, cu presiune scăzută și atraumatic la înserare</t>
  </si>
  <si>
    <t>Set pentru traheostomie percutană dilatațională fenestrată cu aspirația subglotica, cu presiune scăzută și atraumatic la înserare (003419)</t>
  </si>
  <si>
    <t>Set pentru traheostomie percutană dilatațională fenestrată, cu presiune scăzută și atraumatic la înserare</t>
  </si>
  <si>
    <t>Set pentru traheostomie percutană dilatațională fenestrată, cu presiune scăzută și atraumatic la înserare (003420)</t>
  </si>
  <si>
    <t>Set pentru traheostomie percutană dilatațională nefenestrată cu aspirația subglotica, cu presiune scăzută și atraumatic la înserare</t>
  </si>
  <si>
    <t>Set pentru traheostomie percutană dilatațională nefenestrată cu aspirația subglotica, cu presiune scăzută și atraumatic la înserare (003421)</t>
  </si>
  <si>
    <t>Set pentru traheostomie percutană dilatațională nefenestrată, armată, cu presiune scăzută și atraumatic la înserare</t>
  </si>
  <si>
    <t>Set pentru traheostomie percutană dilatațională nefenestrată, armată, cu presiune scăzută și atraumatic la înserare (003422)</t>
  </si>
  <si>
    <t>Set Yankauer de aspirație, auricular</t>
  </si>
  <si>
    <t>Set Yankauer de aspirație, auricular (003446)</t>
  </si>
  <si>
    <t xml:space="preserve">Sistem - Recipient pentru acumularea eliminărilor biologice tip Polyseal </t>
  </si>
  <si>
    <t>Sistem - Recipient pentru acumularea eliminărilor biologice tip Polyseal  (003454)</t>
  </si>
  <si>
    <t xml:space="preserve">Sistem de aspirație cu circuit închis </t>
  </si>
  <si>
    <t>Sistem de aspirație cu circuit închis  (003459)</t>
  </si>
  <si>
    <t>Sistem de aspirație cu circuit închis pentru adulți 12FR/4mm</t>
  </si>
  <si>
    <t>Sistem de aspirație cu circuit închis pentru adulți 12FR/4mm (003460)</t>
  </si>
  <si>
    <t>Sistem de aspirație traheală pentru luare de probe din trahee</t>
  </si>
  <si>
    <t>Sistem de aspirație traheală pentru luare de probe din trahee (003462)</t>
  </si>
  <si>
    <t>Sistem închis cu pompă cu vid redus (low-vaccum) pentru drenarea plăgilor postoperatorii</t>
  </si>
  <si>
    <t>Sistem închis cu pompă cu vid redus (low-vaccum) pentru drenarea plăgilor postoperatorii (003475)</t>
  </si>
  <si>
    <t>Sistem pentru drenare permanentă a plăgilor (vaacum-aspirația permanentă)</t>
  </si>
  <si>
    <t>Sistem pentru drenare permanentă a plăgilor (vaacum-aspirația permanentă) (003477)</t>
  </si>
  <si>
    <t>Splinturi nazale interne din silicon cu tub de aerisire</t>
  </si>
  <si>
    <t>Splinturi nazale interne din silicon cu tub de aerisire (003524)</t>
  </si>
  <si>
    <t xml:space="preserve">Stent biliar metalic </t>
  </si>
  <si>
    <t>Stent biliar metalic  (003535)</t>
  </si>
  <si>
    <t xml:space="preserve">Stent biliar TEFLON-diametru 8-11,5 Fr, cu sistem de amplasare  </t>
  </si>
  <si>
    <t>Stent biliar TEFLON-diametru 8-11,5 Fr, cu sistem de amplasare   (003537)</t>
  </si>
  <si>
    <t>Stent ureteral Pigtail</t>
  </si>
  <si>
    <t>Stent ureteral Pigtail (003552)</t>
  </si>
  <si>
    <t>Stent ureteral Pigtail (003553)</t>
  </si>
  <si>
    <t>Stent ureteral Pigtail (003554)</t>
  </si>
  <si>
    <t>Stent ureteral Pigtail cu ghid bilateral X-RAY 3FR, pentru copii</t>
  </si>
  <si>
    <t>Stent ureteral Pigtail cu ghid bilateral X-RAY 3FR, pentru copii (003555)</t>
  </si>
  <si>
    <t>Stent ureteral Pigtail cu ghid bilateral X-RAY 4FR, pentru copii</t>
  </si>
  <si>
    <t>Stent ureteral Pigtail cu ghid bilateral X-RAY 4FR, pentru copii (003557)</t>
  </si>
  <si>
    <t>Stent ureteral Pigtail cu ghid bilateral X-RAY 5FR, 6 luni</t>
  </si>
  <si>
    <t>Stent ureteral Pigtail cu ghid bilateral X-RAY 5FR, 6 luni (003558)</t>
  </si>
  <si>
    <t>Stent ureteral Pigtail cu ghid bilateral X-RAY 6FR, 12 luni</t>
  </si>
  <si>
    <t>Stent ureteral Pigtail cu ghid bilateral X-RAY 6FR, 12 luni (003559)</t>
  </si>
  <si>
    <t>Stent ureteral Pigtail cu ghid bilateral X-RAY 6FR, 6 luni</t>
  </si>
  <si>
    <t>Stent ureteral Pigtail cu ghid bilateral X-RAY 6FR, 6 luni (003560)</t>
  </si>
  <si>
    <t>Stent ureteral Pigtail cu ghid bilateral X-RAY 7FR, 12 luni</t>
  </si>
  <si>
    <t>Stent ureteral Pigtail cu ghid bilateral X-RAY 7FR, 12 luni (003561)</t>
  </si>
  <si>
    <t>Stent ureteral Pigtail cu ghid bilateral X-RAY 7FR, 6 luni</t>
  </si>
  <si>
    <t>Stent ureteral Pigtail cu ghid bilateral X-RAY 7FR, 6 luni (003562)</t>
  </si>
  <si>
    <t>Stone Basket Nitinol</t>
  </si>
  <si>
    <t>Stone Basket Nitinol (003576)</t>
  </si>
  <si>
    <t>Bucată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</si>
</sst>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0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</cellStyleXfs>
  <cellXfs count="103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top" wrapText="1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0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31" fillId="0" borderId="1" xfId="0" applyFont="1" applyBorder="1" applyAlignment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29" fillId="0" borderId="0" xfId="1" applyFont="1" applyAlignment="1" applyProtection="1">
      <alignment horizontal="center" vertical="center"/>
      <protection locked="0"/>
    </xf>
    <xf numFmtId="0" fontId="29" fillId="0" borderId="0" xfId="1" applyFont="1" applyFill="1" applyBorder="1" applyAlignment="1" applyProtection="1">
      <alignment horizontal="center" vertical="center" wrapText="1"/>
      <protection locked="0"/>
    </xf>
    <xf numFmtId="0" fontId="29" fillId="3" borderId="0" xfId="1" applyFont="1" applyFill="1" applyBorder="1" applyAlignment="1" applyProtection="1">
      <alignment horizontal="center" vertical="center" wrapText="1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33" fillId="2" borderId="1" xfId="0" applyFont="1" applyFill="1" applyBorder="1" applyAlignment="1" applyProtection="1">
      <alignment horizontal="left" vertical="top" wrapText="1"/>
    </xf>
    <xf numFmtId="0" fontId="33" fillId="2" borderId="1" xfId="0" applyFont="1" applyFill="1" applyBorder="1" applyAlignment="1" applyProtection="1">
      <alignment horizontal="center" vertical="center" wrapText="1"/>
    </xf>
    <xf numFmtId="0" fontId="29" fillId="2" borderId="1" xfId="1" applyFont="1" applyFill="1" applyBorder="1" applyAlignment="1" applyProtection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32" fillId="7" borderId="1" xfId="0" applyFont="1" applyFill="1" applyBorder="1" applyAlignment="1" applyProtection="1">
      <alignment horizontal="center" vertical="center" wrapText="1"/>
      <protection locked="0"/>
    </xf>
    <xf numFmtId="0" fontId="32" fillId="7" borderId="1" xfId="0" applyFont="1" applyFill="1" applyBorder="1" applyAlignment="1">
      <alignment horizontal="center" vertical="center" wrapText="1"/>
    </xf>
    <xf numFmtId="0" fontId="32" fillId="7" borderId="1" xfId="0" applyFont="1" applyFill="1" applyBorder="1" applyAlignment="1" applyProtection="1">
      <alignment horizontal="center" vertical="center" wrapText="1"/>
      <protection locked="0"/>
    </xf>
    <xf numFmtId="0" fontId="32" fillId="7" borderId="1" xfId="0" applyFont="1" applyFill="1" applyBorder="1" applyAlignment="1">
      <alignment horizontal="center" vertical="center" wrapText="1"/>
    </xf>
    <xf numFmtId="0" fontId="32" fillId="7" borderId="10" xfId="0" applyFont="1" applyFill="1" applyBorder="1" applyAlignment="1" applyProtection="1">
      <alignment horizontal="center" vertical="center" wrapText="1"/>
      <protection locked="0"/>
    </xf>
    <xf numFmtId="0" fontId="32" fillId="7" borderId="10" xfId="0" applyFont="1" applyFill="1" applyBorder="1" applyAlignment="1">
      <alignment horizontal="center" vertical="center" wrapText="1"/>
    </xf>
    <xf numFmtId="0" fontId="32" fillId="7" borderId="11" xfId="0" applyFont="1" applyFill="1" applyBorder="1" applyAlignment="1" applyProtection="1">
      <alignment horizontal="center" vertical="center" wrapText="1"/>
      <protection locked="0"/>
    </xf>
    <xf numFmtId="0" fontId="32" fillId="7" borderId="11" xfId="0" applyFont="1" applyFill="1" applyBorder="1" applyAlignment="1">
      <alignment horizontal="center" vertical="center" wrapText="1"/>
    </xf>
    <xf numFmtId="0" fontId="32" fillId="7" borderId="2" xfId="0" applyFont="1" applyFill="1" applyBorder="1" applyAlignment="1" applyProtection="1">
      <alignment horizontal="center" vertical="center" wrapText="1"/>
      <protection locked="0"/>
    </xf>
    <xf numFmtId="0" fontId="32" fillId="7" borderId="2" xfId="0" applyFont="1" applyFill="1" applyBorder="1" applyAlignment="1">
      <alignment horizontal="center" vertical="center" wrapText="1"/>
    </xf>
    <xf numFmtId="164" fontId="29" fillId="0" borderId="0" xfId="1" applyNumberFormat="1" applyFont="1" applyAlignment="1" applyProtection="1">
      <alignment horizontal="center" vertical="center"/>
      <protection locked="0"/>
    </xf>
    <xf numFmtId="0" fontId="32" fillId="3" borderId="1" xfId="0" applyFont="1" applyFill="1" applyBorder="1" applyAlignment="1" applyProtection="1">
      <alignment horizontal="center" vertical="center"/>
      <protection locked="0"/>
    </xf>
    <xf numFmtId="4" fontId="32" fillId="3" borderId="1" xfId="0" applyNumberFormat="1" applyFont="1" applyFill="1" applyBorder="1" applyAlignment="1">
      <alignment horizontal="center" vertical="center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32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 applyProtection="1">
      <alignment horizontal="center" vertical="center"/>
      <protection locked="0"/>
    </xf>
    <xf numFmtId="0" fontId="32" fillId="3" borderId="1" xfId="0" applyFont="1" applyFill="1" applyBorder="1" applyAlignment="1" applyProtection="1">
      <alignment horizontal="center" vertical="center" wrapText="1"/>
      <protection locked="0"/>
    </xf>
    <xf numFmtId="0" fontId="32" fillId="3" borderId="1" xfId="0" applyFont="1" applyFill="1" applyBorder="1" applyAlignment="1">
      <alignment horizontal="center" vertical="center" wrapText="1"/>
    </xf>
    <xf numFmtId="0" fontId="32" fillId="3" borderId="10" xfId="0" applyFont="1" applyFill="1" applyBorder="1" applyAlignment="1" applyProtection="1">
      <alignment horizontal="center" vertical="center" wrapText="1"/>
      <protection locked="0"/>
    </xf>
    <xf numFmtId="0" fontId="32" fillId="3" borderId="10" xfId="0" applyFont="1" applyFill="1" applyBorder="1" applyAlignment="1">
      <alignment horizontal="center" vertical="center" wrapText="1"/>
    </xf>
    <xf numFmtId="0" fontId="32" fillId="3" borderId="11" xfId="0" applyFont="1" applyFill="1" applyBorder="1" applyAlignment="1" applyProtection="1">
      <alignment horizontal="center" vertical="center" wrapText="1"/>
      <protection locked="0"/>
    </xf>
    <xf numFmtId="0" fontId="32" fillId="3" borderId="11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 applyProtection="1">
      <alignment horizontal="center" vertical="center" wrapText="1"/>
      <protection locked="0"/>
    </xf>
    <xf numFmtId="0" fontId="32" fillId="3" borderId="2" xfId="0" applyFont="1" applyFill="1" applyBorder="1" applyAlignment="1">
      <alignment horizontal="center" vertical="center" wrapText="1"/>
    </xf>
  </cellXfs>
  <cellStyles count="70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17"/>
  <sheetViews>
    <sheetView zoomScale="70" zoomScaleNormal="70" workbookViewId="0">
      <selection activeCell="B8" sqref="B8:D117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4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50" t="s">
        <v>27</v>
      </c>
      <c r="D1" s="51"/>
      <c r="E1" s="51"/>
      <c r="F1" s="51"/>
      <c r="G1" s="51"/>
      <c r="H1" s="51"/>
      <c r="I1" s="51"/>
      <c r="J1" s="51"/>
      <c r="K1" s="52"/>
    </row>
    <row r="2" spans="1:11">
      <c r="D2" s="56" t="s">
        <v>14</v>
      </c>
      <c r="E2" s="57"/>
      <c r="F2" s="57"/>
      <c r="G2" s="57"/>
      <c r="H2" s="58"/>
    </row>
    <row r="3" spans="1:11">
      <c r="A3" s="59" t="s">
        <v>9</v>
      </c>
      <c r="B3" s="60"/>
      <c r="C3" s="61"/>
      <c r="D3" s="62" t="s">
        <v>29</v>
      </c>
      <c r="E3" s="63"/>
      <c r="F3" s="63"/>
      <c r="G3" s="63"/>
      <c r="H3" s="64"/>
      <c r="I3" s="9" t="s">
        <v>10</v>
      </c>
      <c r="J3" s="15" t="s">
        <v>12</v>
      </c>
    </row>
    <row r="4" spans="1:11" s="13" customFormat="1" ht="15.75" customHeight="1">
      <c r="A4" s="65" t="s">
        <v>8</v>
      </c>
      <c r="B4" s="66"/>
      <c r="C4" s="67"/>
      <c r="D4" s="76" t="s">
        <v>34</v>
      </c>
      <c r="E4" s="77"/>
      <c r="F4" s="77"/>
      <c r="G4" s="77"/>
      <c r="H4" s="77"/>
      <c r="I4" s="78"/>
      <c r="J4" s="11" t="s">
        <v>13</v>
      </c>
      <c r="K4" s="12"/>
    </row>
    <row r="5" spans="1:11" s="14" customFormat="1">
      <c r="C5" s="13"/>
      <c r="D5" s="53"/>
      <c r="E5" s="54"/>
      <c r="F5" s="54"/>
      <c r="G5" s="54"/>
      <c r="H5" s="55"/>
      <c r="I5" s="53"/>
      <c r="J5" s="55"/>
      <c r="K5" s="12"/>
    </row>
    <row r="6" spans="1:11" ht="47.25">
      <c r="A6" s="18" t="s">
        <v>2</v>
      </c>
      <c r="B6" s="46" t="s">
        <v>0</v>
      </c>
      <c r="C6" s="47" t="s">
        <v>1</v>
      </c>
      <c r="D6" s="47" t="s">
        <v>3</v>
      </c>
      <c r="E6" s="19" t="s">
        <v>4</v>
      </c>
      <c r="F6" s="19" t="s">
        <v>5</v>
      </c>
      <c r="G6" s="21" t="s">
        <v>6</v>
      </c>
      <c r="H6" s="47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2">
        <v>6</v>
      </c>
      <c r="I7" s="16">
        <v>7</v>
      </c>
      <c r="J7" s="18">
        <v>8</v>
      </c>
      <c r="K7" s="8"/>
    </row>
    <row r="8" spans="1:11" ht="30">
      <c r="A8" s="20" t="s">
        <v>30</v>
      </c>
      <c r="B8" s="79">
        <v>53</v>
      </c>
      <c r="C8" s="80" t="s">
        <v>35</v>
      </c>
      <c r="D8" s="80" t="s">
        <v>36</v>
      </c>
      <c r="E8" s="24"/>
      <c r="F8" s="24"/>
      <c r="G8" s="24"/>
      <c r="H8" s="29"/>
    </row>
    <row r="9" spans="1:11" ht="30">
      <c r="A9" s="20" t="s">
        <v>30</v>
      </c>
      <c r="B9" s="79">
        <v>54</v>
      </c>
      <c r="C9" s="80" t="s">
        <v>37</v>
      </c>
      <c r="D9" s="80" t="s">
        <v>38</v>
      </c>
      <c r="E9" s="24"/>
      <c r="F9" s="24"/>
      <c r="G9" s="24"/>
      <c r="H9" s="29"/>
    </row>
    <row r="10" spans="1:11" ht="30">
      <c r="A10" s="20" t="s">
        <v>30</v>
      </c>
      <c r="B10" s="79">
        <v>55</v>
      </c>
      <c r="C10" s="80" t="s">
        <v>39</v>
      </c>
      <c r="D10" s="80" t="s">
        <v>40</v>
      </c>
      <c r="E10" s="24"/>
      <c r="F10" s="24"/>
      <c r="G10" s="24"/>
      <c r="H10" s="29"/>
    </row>
    <row r="11" spans="1:11" ht="30">
      <c r="A11" s="20" t="s">
        <v>30</v>
      </c>
      <c r="B11" s="79">
        <v>56</v>
      </c>
      <c r="C11" s="80" t="s">
        <v>41</v>
      </c>
      <c r="D11" s="80" t="s">
        <v>42</v>
      </c>
      <c r="E11" s="24"/>
      <c r="F11" s="24"/>
      <c r="G11" s="24"/>
      <c r="H11" s="29"/>
    </row>
    <row r="12" spans="1:11" ht="30">
      <c r="A12" s="20" t="s">
        <v>30</v>
      </c>
      <c r="B12" s="79">
        <v>57</v>
      </c>
      <c r="C12" s="80" t="s">
        <v>43</v>
      </c>
      <c r="D12" s="80" t="s">
        <v>44</v>
      </c>
      <c r="E12" s="24"/>
      <c r="F12" s="24"/>
      <c r="G12" s="24"/>
      <c r="H12" s="29"/>
    </row>
    <row r="13" spans="1:11" ht="30">
      <c r="A13" s="20" t="s">
        <v>30</v>
      </c>
      <c r="B13" s="79">
        <v>58</v>
      </c>
      <c r="C13" s="80" t="s">
        <v>45</v>
      </c>
      <c r="D13" s="80" t="s">
        <v>46</v>
      </c>
      <c r="E13" s="24"/>
      <c r="F13" s="24"/>
      <c r="G13" s="24"/>
      <c r="H13" s="29"/>
    </row>
    <row r="14" spans="1:11" ht="30">
      <c r="A14" s="20" t="s">
        <v>30</v>
      </c>
      <c r="B14" s="79">
        <v>59</v>
      </c>
      <c r="C14" s="80" t="s">
        <v>47</v>
      </c>
      <c r="D14" s="80" t="s">
        <v>48</v>
      </c>
      <c r="E14" s="24"/>
      <c r="F14" s="24"/>
      <c r="G14" s="24"/>
      <c r="H14" s="29"/>
    </row>
    <row r="15" spans="1:11" ht="30">
      <c r="A15" s="20" t="s">
        <v>30</v>
      </c>
      <c r="B15" s="79">
        <v>60</v>
      </c>
      <c r="C15" s="80" t="s">
        <v>49</v>
      </c>
      <c r="D15" s="80" t="s">
        <v>50</v>
      </c>
      <c r="E15" s="24"/>
      <c r="F15" s="24"/>
      <c r="G15" s="24"/>
      <c r="H15" s="29"/>
    </row>
    <row r="16" spans="1:11" ht="45">
      <c r="A16" s="20" t="s">
        <v>30</v>
      </c>
      <c r="B16" s="79">
        <v>61</v>
      </c>
      <c r="C16" s="80" t="s">
        <v>51</v>
      </c>
      <c r="D16" s="80" t="s">
        <v>52</v>
      </c>
      <c r="E16" s="24"/>
      <c r="F16" s="24"/>
      <c r="G16" s="24"/>
      <c r="H16" s="29"/>
    </row>
    <row r="17" spans="1:8" ht="30">
      <c r="A17" s="20" t="s">
        <v>30</v>
      </c>
      <c r="B17" s="81">
        <v>62</v>
      </c>
      <c r="C17" s="82" t="s">
        <v>53</v>
      </c>
      <c r="D17" s="80" t="s">
        <v>54</v>
      </c>
      <c r="E17" s="24"/>
      <c r="F17" s="24"/>
      <c r="G17" s="24"/>
      <c r="H17" s="29"/>
    </row>
    <row r="18" spans="1:8" ht="30">
      <c r="A18" s="20" t="s">
        <v>30</v>
      </c>
      <c r="B18" s="81"/>
      <c r="C18" s="82"/>
      <c r="D18" s="80" t="s">
        <v>55</v>
      </c>
      <c r="E18" s="24"/>
      <c r="F18" s="24"/>
      <c r="G18" s="24"/>
      <c r="H18" s="29"/>
    </row>
    <row r="19" spans="1:8" ht="30">
      <c r="A19" s="20" t="s">
        <v>30</v>
      </c>
      <c r="B19" s="81"/>
      <c r="C19" s="82"/>
      <c r="D19" s="80" t="s">
        <v>56</v>
      </c>
      <c r="E19" s="24"/>
      <c r="F19" s="24"/>
      <c r="G19" s="24"/>
      <c r="H19" s="29"/>
    </row>
    <row r="20" spans="1:8" ht="30">
      <c r="A20" s="20" t="s">
        <v>30</v>
      </c>
      <c r="B20" s="81"/>
      <c r="C20" s="82"/>
      <c r="D20" s="80" t="s">
        <v>57</v>
      </c>
      <c r="E20" s="24"/>
      <c r="F20" s="24"/>
      <c r="G20" s="24"/>
      <c r="H20" s="29"/>
    </row>
    <row r="21" spans="1:8" ht="30">
      <c r="A21" s="20" t="s">
        <v>30</v>
      </c>
      <c r="B21" s="81"/>
      <c r="C21" s="82"/>
      <c r="D21" s="80" t="s">
        <v>58</v>
      </c>
      <c r="E21" s="24"/>
      <c r="F21" s="24"/>
      <c r="G21" s="24"/>
      <c r="H21" s="29"/>
    </row>
    <row r="22" spans="1:8" ht="30">
      <c r="A22" s="20" t="s">
        <v>30</v>
      </c>
      <c r="B22" s="81"/>
      <c r="C22" s="82"/>
      <c r="D22" s="80" t="s">
        <v>59</v>
      </c>
      <c r="E22" s="24"/>
      <c r="F22" s="24"/>
      <c r="G22" s="24"/>
      <c r="H22" s="29"/>
    </row>
    <row r="23" spans="1:8" ht="30">
      <c r="A23" s="20" t="s">
        <v>30</v>
      </c>
      <c r="B23" s="81"/>
      <c r="C23" s="82"/>
      <c r="D23" s="80" t="s">
        <v>60</v>
      </c>
      <c r="E23" s="24"/>
      <c r="F23" s="24"/>
      <c r="G23" s="24"/>
      <c r="H23" s="29"/>
    </row>
    <row r="24" spans="1:8" ht="30">
      <c r="A24" s="20" t="s">
        <v>30</v>
      </c>
      <c r="B24" s="81"/>
      <c r="C24" s="82"/>
      <c r="D24" s="80" t="s">
        <v>61</v>
      </c>
      <c r="E24" s="24"/>
      <c r="F24" s="24"/>
      <c r="G24" s="24"/>
      <c r="H24" s="29"/>
    </row>
    <row r="25" spans="1:8" ht="30">
      <c r="A25" s="20" t="s">
        <v>30</v>
      </c>
      <c r="B25" s="81"/>
      <c r="C25" s="82"/>
      <c r="D25" s="80" t="s">
        <v>62</v>
      </c>
      <c r="E25" s="24"/>
      <c r="F25" s="24"/>
      <c r="G25" s="24"/>
      <c r="H25" s="29"/>
    </row>
    <row r="26" spans="1:8" ht="30">
      <c r="A26" s="20" t="s">
        <v>30</v>
      </c>
      <c r="B26" s="81"/>
      <c r="C26" s="82"/>
      <c r="D26" s="80" t="s">
        <v>63</v>
      </c>
      <c r="E26" s="24"/>
      <c r="F26" s="24"/>
      <c r="G26" s="24"/>
      <c r="H26" s="29"/>
    </row>
    <row r="27" spans="1:8" ht="30">
      <c r="A27" s="20" t="s">
        <v>30</v>
      </c>
      <c r="B27" s="81"/>
      <c r="C27" s="82"/>
      <c r="D27" s="80" t="s">
        <v>64</v>
      </c>
      <c r="E27" s="24"/>
      <c r="F27" s="24"/>
      <c r="G27" s="24"/>
      <c r="H27" s="29"/>
    </row>
    <row r="28" spans="1:8" ht="30">
      <c r="A28" s="20" t="s">
        <v>30</v>
      </c>
      <c r="B28" s="81"/>
      <c r="C28" s="82"/>
      <c r="D28" s="80" t="s">
        <v>65</v>
      </c>
      <c r="E28" s="24"/>
      <c r="F28" s="24"/>
      <c r="G28" s="24"/>
      <c r="H28" s="29"/>
    </row>
    <row r="29" spans="1:8" ht="30">
      <c r="A29" s="20" t="s">
        <v>30</v>
      </c>
      <c r="B29" s="81"/>
      <c r="C29" s="82"/>
      <c r="D29" s="80" t="s">
        <v>66</v>
      </c>
      <c r="E29" s="24"/>
      <c r="F29" s="24"/>
      <c r="G29" s="24"/>
      <c r="H29" s="29"/>
    </row>
    <row r="30" spans="1:8" ht="30">
      <c r="A30" s="20" t="s">
        <v>30</v>
      </c>
      <c r="B30" s="81"/>
      <c r="C30" s="82"/>
      <c r="D30" s="80" t="s">
        <v>67</v>
      </c>
      <c r="E30" s="24"/>
      <c r="F30" s="24"/>
      <c r="G30" s="24"/>
      <c r="H30" s="29"/>
    </row>
    <row r="31" spans="1:8" ht="30">
      <c r="A31" s="20" t="s">
        <v>30</v>
      </c>
      <c r="B31" s="81"/>
      <c r="C31" s="82"/>
      <c r="D31" s="80" t="s">
        <v>68</v>
      </c>
      <c r="E31" s="24"/>
      <c r="F31" s="24"/>
      <c r="G31" s="24"/>
      <c r="H31" s="29"/>
    </row>
    <row r="32" spans="1:8" ht="30">
      <c r="A32" s="20" t="s">
        <v>30</v>
      </c>
      <c r="B32" s="79">
        <v>63</v>
      </c>
      <c r="C32" s="80" t="s">
        <v>69</v>
      </c>
      <c r="D32" s="80" t="s">
        <v>70</v>
      </c>
      <c r="E32" s="24"/>
      <c r="F32" s="24"/>
      <c r="G32" s="24"/>
      <c r="H32" s="29"/>
    </row>
    <row r="33" spans="1:8" ht="30">
      <c r="A33" s="20" t="s">
        <v>30</v>
      </c>
      <c r="B33" s="79">
        <v>64</v>
      </c>
      <c r="C33" s="80" t="s">
        <v>71</v>
      </c>
      <c r="D33" s="80" t="s">
        <v>72</v>
      </c>
      <c r="E33" s="24"/>
      <c r="F33" s="24"/>
      <c r="G33" s="24"/>
      <c r="H33" s="29"/>
    </row>
    <row r="34" spans="1:8" ht="30">
      <c r="A34" s="20" t="s">
        <v>30</v>
      </c>
      <c r="B34" s="79">
        <v>65</v>
      </c>
      <c r="C34" s="80" t="s">
        <v>73</v>
      </c>
      <c r="D34" s="80" t="s">
        <v>74</v>
      </c>
      <c r="E34" s="24"/>
      <c r="F34" s="24"/>
      <c r="G34" s="24"/>
      <c r="H34" s="29"/>
    </row>
    <row r="35" spans="1:8" ht="45">
      <c r="A35" s="20" t="s">
        <v>30</v>
      </c>
      <c r="B35" s="79">
        <v>66</v>
      </c>
      <c r="C35" s="80" t="s">
        <v>75</v>
      </c>
      <c r="D35" s="80" t="s">
        <v>76</v>
      </c>
      <c r="E35" s="24"/>
      <c r="F35" s="24"/>
      <c r="G35" s="24"/>
      <c r="H35" s="29"/>
    </row>
    <row r="36" spans="1:8" ht="30">
      <c r="A36" s="20" t="s">
        <v>30</v>
      </c>
      <c r="B36" s="79">
        <v>67</v>
      </c>
      <c r="C36" s="80" t="s">
        <v>77</v>
      </c>
      <c r="D36" s="80" t="s">
        <v>78</v>
      </c>
      <c r="E36" s="24"/>
      <c r="F36" s="24"/>
      <c r="G36" s="24"/>
      <c r="H36" s="29"/>
    </row>
    <row r="37" spans="1:8" ht="30">
      <c r="A37" s="20" t="s">
        <v>30</v>
      </c>
      <c r="B37" s="79">
        <v>69</v>
      </c>
      <c r="C37" s="80" t="s">
        <v>79</v>
      </c>
      <c r="D37" s="80" t="s">
        <v>80</v>
      </c>
      <c r="E37" s="24"/>
      <c r="F37" s="24"/>
      <c r="G37" s="24"/>
      <c r="H37" s="29"/>
    </row>
    <row r="38" spans="1:8" ht="30">
      <c r="A38" s="20" t="s">
        <v>30</v>
      </c>
      <c r="B38" s="79">
        <v>70</v>
      </c>
      <c r="C38" s="80" t="s">
        <v>81</v>
      </c>
      <c r="D38" s="80" t="s">
        <v>82</v>
      </c>
      <c r="E38" s="24"/>
      <c r="F38" s="24"/>
      <c r="G38" s="24"/>
      <c r="H38" s="29"/>
    </row>
    <row r="39" spans="1:8" ht="30">
      <c r="A39" s="20" t="s">
        <v>30</v>
      </c>
      <c r="B39" s="79">
        <v>71</v>
      </c>
      <c r="C39" s="80" t="s">
        <v>83</v>
      </c>
      <c r="D39" s="80" t="s">
        <v>84</v>
      </c>
      <c r="E39" s="24"/>
      <c r="F39" s="24"/>
      <c r="G39" s="24"/>
      <c r="H39" s="29"/>
    </row>
    <row r="40" spans="1:8" ht="30">
      <c r="A40" s="20" t="s">
        <v>30</v>
      </c>
      <c r="B40" s="79">
        <v>72</v>
      </c>
      <c r="C40" s="80" t="s">
        <v>85</v>
      </c>
      <c r="D40" s="80" t="s">
        <v>86</v>
      </c>
      <c r="E40" s="24"/>
      <c r="F40" s="24"/>
      <c r="G40" s="24"/>
      <c r="H40" s="29"/>
    </row>
    <row r="41" spans="1:8" ht="25.5">
      <c r="A41" s="20" t="s">
        <v>30</v>
      </c>
      <c r="B41" s="79">
        <v>73</v>
      </c>
      <c r="C41" s="80" t="s">
        <v>87</v>
      </c>
      <c r="D41" s="80" t="s">
        <v>88</v>
      </c>
      <c r="E41" s="24"/>
      <c r="F41" s="24"/>
      <c r="G41" s="24"/>
      <c r="H41" s="29"/>
    </row>
    <row r="42" spans="1:8" ht="30">
      <c r="A42" s="20" t="s">
        <v>30</v>
      </c>
      <c r="B42" s="79">
        <v>74</v>
      </c>
      <c r="C42" s="80" t="s">
        <v>89</v>
      </c>
      <c r="D42" s="80" t="s">
        <v>90</v>
      </c>
      <c r="E42" s="24"/>
      <c r="F42" s="24"/>
      <c r="G42" s="24"/>
      <c r="H42" s="29"/>
    </row>
    <row r="43" spans="1:8" ht="30">
      <c r="A43" s="20" t="s">
        <v>30</v>
      </c>
      <c r="B43" s="79">
        <v>75</v>
      </c>
      <c r="C43" s="80" t="s">
        <v>91</v>
      </c>
      <c r="D43" s="80" t="s">
        <v>92</v>
      </c>
      <c r="E43" s="24"/>
      <c r="F43" s="24"/>
      <c r="G43" s="24"/>
      <c r="H43" s="29"/>
    </row>
    <row r="44" spans="1:8" ht="30">
      <c r="A44" s="20" t="s">
        <v>30</v>
      </c>
      <c r="B44" s="81">
        <v>76</v>
      </c>
      <c r="C44" s="82" t="s">
        <v>93</v>
      </c>
      <c r="D44" s="80" t="s">
        <v>94</v>
      </c>
      <c r="E44" s="24"/>
      <c r="F44" s="24"/>
      <c r="G44" s="24"/>
      <c r="H44" s="29"/>
    </row>
    <row r="45" spans="1:8" ht="30">
      <c r="A45" s="20" t="s">
        <v>30</v>
      </c>
      <c r="B45" s="81"/>
      <c r="C45" s="82"/>
      <c r="D45" s="80" t="s">
        <v>95</v>
      </c>
      <c r="E45" s="24"/>
      <c r="F45" s="24"/>
      <c r="G45" s="24"/>
      <c r="H45" s="29"/>
    </row>
    <row r="46" spans="1:8" ht="30">
      <c r="A46" s="20" t="s">
        <v>30</v>
      </c>
      <c r="B46" s="81"/>
      <c r="C46" s="82"/>
      <c r="D46" s="80" t="s">
        <v>96</v>
      </c>
      <c r="E46" s="24"/>
      <c r="F46" s="24"/>
      <c r="G46" s="24"/>
      <c r="H46" s="29"/>
    </row>
    <row r="47" spans="1:8" ht="60">
      <c r="A47" s="20" t="s">
        <v>30</v>
      </c>
      <c r="B47" s="79">
        <v>78</v>
      </c>
      <c r="C47" s="80" t="s">
        <v>97</v>
      </c>
      <c r="D47" s="80" t="s">
        <v>98</v>
      </c>
      <c r="E47" s="24"/>
      <c r="F47" s="24"/>
      <c r="G47" s="24"/>
      <c r="H47" s="29"/>
    </row>
    <row r="48" spans="1:8" ht="45">
      <c r="A48" s="20" t="s">
        <v>30</v>
      </c>
      <c r="B48" s="79">
        <v>80</v>
      </c>
      <c r="C48" s="80" t="s">
        <v>99</v>
      </c>
      <c r="D48" s="80" t="s">
        <v>100</v>
      </c>
      <c r="E48" s="24"/>
      <c r="F48" s="24"/>
      <c r="G48" s="24"/>
      <c r="H48" s="29"/>
    </row>
    <row r="49" spans="1:8" ht="45">
      <c r="A49" s="20" t="s">
        <v>30</v>
      </c>
      <c r="B49" s="79">
        <v>82</v>
      </c>
      <c r="C49" s="80" t="s">
        <v>101</v>
      </c>
      <c r="D49" s="80" t="s">
        <v>102</v>
      </c>
      <c r="E49" s="24"/>
      <c r="F49" s="24"/>
      <c r="G49" s="24"/>
      <c r="H49" s="29"/>
    </row>
    <row r="50" spans="1:8" ht="30">
      <c r="A50" s="20" t="s">
        <v>30</v>
      </c>
      <c r="B50" s="79">
        <v>83</v>
      </c>
      <c r="C50" s="80" t="s">
        <v>103</v>
      </c>
      <c r="D50" s="80" t="s">
        <v>104</v>
      </c>
      <c r="E50" s="24"/>
      <c r="F50" s="24"/>
      <c r="G50" s="24"/>
      <c r="H50" s="29"/>
    </row>
    <row r="51" spans="1:8" ht="45">
      <c r="A51" s="20" t="s">
        <v>30</v>
      </c>
      <c r="B51" s="79">
        <v>85</v>
      </c>
      <c r="C51" s="80" t="s">
        <v>105</v>
      </c>
      <c r="D51" s="80" t="s">
        <v>106</v>
      </c>
      <c r="E51" s="24"/>
      <c r="F51" s="24"/>
      <c r="G51" s="24"/>
      <c r="H51" s="29"/>
    </row>
    <row r="52" spans="1:8" ht="45">
      <c r="A52" s="20" t="s">
        <v>30</v>
      </c>
      <c r="B52" s="79">
        <v>88</v>
      </c>
      <c r="C52" s="80" t="s">
        <v>107</v>
      </c>
      <c r="D52" s="80" t="s">
        <v>108</v>
      </c>
      <c r="E52" s="24"/>
      <c r="F52" s="24"/>
      <c r="G52" s="24"/>
      <c r="H52" s="29"/>
    </row>
    <row r="53" spans="1:8" ht="45">
      <c r="A53" s="20" t="s">
        <v>30</v>
      </c>
      <c r="B53" s="79">
        <v>89</v>
      </c>
      <c r="C53" s="80" t="s">
        <v>109</v>
      </c>
      <c r="D53" s="80" t="s">
        <v>110</v>
      </c>
      <c r="E53" s="24"/>
      <c r="F53" s="24"/>
      <c r="G53" s="24"/>
      <c r="H53" s="29"/>
    </row>
    <row r="54" spans="1:8" ht="30">
      <c r="A54" s="20" t="s">
        <v>30</v>
      </c>
      <c r="B54" s="81">
        <v>90</v>
      </c>
      <c r="C54" s="82" t="s">
        <v>111</v>
      </c>
      <c r="D54" s="80" t="s">
        <v>112</v>
      </c>
      <c r="E54" s="24"/>
      <c r="F54" s="24"/>
      <c r="G54" s="24"/>
      <c r="H54" s="29"/>
    </row>
    <row r="55" spans="1:8" ht="30">
      <c r="A55" s="20" t="s">
        <v>30</v>
      </c>
      <c r="B55" s="81"/>
      <c r="C55" s="82"/>
      <c r="D55" s="80" t="s">
        <v>113</v>
      </c>
      <c r="E55" s="24"/>
      <c r="F55" s="24"/>
      <c r="G55" s="24"/>
      <c r="H55" s="29"/>
    </row>
    <row r="56" spans="1:8" ht="30">
      <c r="A56" s="20" t="s">
        <v>30</v>
      </c>
      <c r="B56" s="81"/>
      <c r="C56" s="82"/>
      <c r="D56" s="80" t="s">
        <v>114</v>
      </c>
      <c r="E56" s="24"/>
      <c r="F56" s="24"/>
      <c r="G56" s="24"/>
      <c r="H56" s="29"/>
    </row>
    <row r="57" spans="1:8" ht="30">
      <c r="A57" s="20" t="s">
        <v>30</v>
      </c>
      <c r="B57" s="81"/>
      <c r="C57" s="82"/>
      <c r="D57" s="80" t="s">
        <v>115</v>
      </c>
      <c r="E57" s="24"/>
      <c r="F57" s="24"/>
      <c r="G57" s="24"/>
      <c r="H57" s="29"/>
    </row>
    <row r="58" spans="1:8" ht="30">
      <c r="A58" s="20" t="s">
        <v>30</v>
      </c>
      <c r="B58" s="81"/>
      <c r="C58" s="82"/>
      <c r="D58" s="80" t="s">
        <v>116</v>
      </c>
      <c r="E58" s="24"/>
      <c r="F58" s="24"/>
      <c r="G58" s="24"/>
      <c r="H58" s="29"/>
    </row>
    <row r="59" spans="1:8" ht="30">
      <c r="A59" s="20" t="s">
        <v>30</v>
      </c>
      <c r="B59" s="81"/>
      <c r="C59" s="82"/>
      <c r="D59" s="80" t="s">
        <v>117</v>
      </c>
      <c r="E59" s="24"/>
      <c r="F59" s="24"/>
      <c r="G59" s="24"/>
      <c r="H59" s="29"/>
    </row>
    <row r="60" spans="1:8" ht="30">
      <c r="A60" s="20" t="s">
        <v>30</v>
      </c>
      <c r="B60" s="81"/>
      <c r="C60" s="82"/>
      <c r="D60" s="80" t="s">
        <v>118</v>
      </c>
      <c r="E60" s="24"/>
      <c r="F60" s="24"/>
      <c r="G60" s="24"/>
      <c r="H60" s="29"/>
    </row>
    <row r="61" spans="1:8" ht="30">
      <c r="A61" s="20" t="s">
        <v>30</v>
      </c>
      <c r="B61" s="81"/>
      <c r="C61" s="82"/>
      <c r="D61" s="80" t="s">
        <v>119</v>
      </c>
      <c r="E61" s="24"/>
      <c r="F61" s="24"/>
      <c r="G61" s="24"/>
      <c r="H61" s="29"/>
    </row>
    <row r="62" spans="1:8" ht="30">
      <c r="A62" s="20" t="s">
        <v>30</v>
      </c>
      <c r="B62" s="81"/>
      <c r="C62" s="82"/>
      <c r="D62" s="80" t="s">
        <v>120</v>
      </c>
      <c r="E62" s="24"/>
      <c r="F62" s="24"/>
      <c r="G62" s="24"/>
      <c r="H62" s="29"/>
    </row>
    <row r="63" spans="1:8" ht="30">
      <c r="A63" s="20" t="s">
        <v>30</v>
      </c>
      <c r="B63" s="81"/>
      <c r="C63" s="82"/>
      <c r="D63" s="80" t="s">
        <v>121</v>
      </c>
      <c r="E63" s="24"/>
      <c r="F63" s="24"/>
      <c r="G63" s="24"/>
      <c r="H63" s="29"/>
    </row>
    <row r="64" spans="1:8" ht="30">
      <c r="A64" s="20" t="s">
        <v>30</v>
      </c>
      <c r="B64" s="81"/>
      <c r="C64" s="82"/>
      <c r="D64" s="80" t="s">
        <v>122</v>
      </c>
      <c r="E64" s="24"/>
      <c r="F64" s="24"/>
      <c r="G64" s="24"/>
      <c r="H64" s="29"/>
    </row>
    <row r="65" spans="1:8" ht="30">
      <c r="A65" s="20" t="s">
        <v>30</v>
      </c>
      <c r="B65" s="81"/>
      <c r="C65" s="82"/>
      <c r="D65" s="80" t="s">
        <v>123</v>
      </c>
      <c r="E65" s="24"/>
      <c r="F65" s="24"/>
      <c r="G65" s="24"/>
      <c r="H65" s="29"/>
    </row>
    <row r="66" spans="1:8" ht="30">
      <c r="A66" s="20" t="s">
        <v>30</v>
      </c>
      <c r="B66" s="81"/>
      <c r="C66" s="82"/>
      <c r="D66" s="80" t="s">
        <v>124</v>
      </c>
      <c r="E66" s="24"/>
      <c r="F66" s="24"/>
      <c r="G66" s="24"/>
      <c r="H66" s="29"/>
    </row>
    <row r="67" spans="1:8" ht="30">
      <c r="A67" s="20" t="s">
        <v>30</v>
      </c>
      <c r="B67" s="81"/>
      <c r="C67" s="82"/>
      <c r="D67" s="80" t="s">
        <v>125</v>
      </c>
      <c r="E67" s="24"/>
      <c r="F67" s="24"/>
      <c r="G67" s="24"/>
      <c r="H67" s="29"/>
    </row>
    <row r="68" spans="1:8" ht="30">
      <c r="A68" s="20" t="s">
        <v>30</v>
      </c>
      <c r="B68" s="81"/>
      <c r="C68" s="82"/>
      <c r="D68" s="80" t="s">
        <v>126</v>
      </c>
      <c r="E68" s="24"/>
      <c r="F68" s="24"/>
      <c r="G68" s="24"/>
      <c r="H68" s="29"/>
    </row>
    <row r="69" spans="1:8" ht="30">
      <c r="A69" s="20" t="s">
        <v>30</v>
      </c>
      <c r="B69" s="81"/>
      <c r="C69" s="82"/>
      <c r="D69" s="80" t="s">
        <v>127</v>
      </c>
      <c r="E69" s="24"/>
      <c r="F69" s="24"/>
      <c r="G69" s="24"/>
      <c r="H69" s="29"/>
    </row>
    <row r="70" spans="1:8" ht="25.5">
      <c r="A70" s="20" t="s">
        <v>30</v>
      </c>
      <c r="B70" s="79">
        <v>92</v>
      </c>
      <c r="C70" s="80" t="s">
        <v>128</v>
      </c>
      <c r="D70" s="80" t="s">
        <v>129</v>
      </c>
      <c r="E70" s="24"/>
      <c r="F70" s="24"/>
      <c r="G70" s="24"/>
      <c r="H70" s="29"/>
    </row>
    <row r="71" spans="1:8" ht="30">
      <c r="A71" s="20" t="s">
        <v>30</v>
      </c>
      <c r="B71" s="79">
        <v>93</v>
      </c>
      <c r="C71" s="80" t="s">
        <v>130</v>
      </c>
      <c r="D71" s="80" t="s">
        <v>131</v>
      </c>
      <c r="E71" s="24"/>
      <c r="F71" s="24"/>
      <c r="G71" s="24"/>
      <c r="H71" s="29"/>
    </row>
    <row r="72" spans="1:8" ht="45">
      <c r="A72" s="20" t="s">
        <v>30</v>
      </c>
      <c r="B72" s="79">
        <v>94</v>
      </c>
      <c r="C72" s="80" t="s">
        <v>132</v>
      </c>
      <c r="D72" s="80" t="s">
        <v>133</v>
      </c>
      <c r="E72" s="24"/>
      <c r="F72" s="24"/>
      <c r="G72" s="24"/>
      <c r="H72" s="29"/>
    </row>
    <row r="73" spans="1:8" ht="30">
      <c r="A73" s="20" t="s">
        <v>30</v>
      </c>
      <c r="B73" s="79">
        <v>101</v>
      </c>
      <c r="C73" s="80" t="s">
        <v>134</v>
      </c>
      <c r="D73" s="80" t="s">
        <v>135</v>
      </c>
      <c r="E73" s="24"/>
      <c r="F73" s="24"/>
      <c r="G73" s="24"/>
      <c r="H73" s="29"/>
    </row>
    <row r="74" spans="1:8" ht="25.5">
      <c r="A74" s="20" t="s">
        <v>30</v>
      </c>
      <c r="B74" s="79">
        <v>103</v>
      </c>
      <c r="C74" s="80" t="s">
        <v>136</v>
      </c>
      <c r="D74" s="80" t="s">
        <v>137</v>
      </c>
      <c r="E74" s="24"/>
      <c r="F74" s="24"/>
      <c r="G74" s="24"/>
      <c r="H74" s="29"/>
    </row>
    <row r="75" spans="1:8" ht="30">
      <c r="A75" s="20" t="s">
        <v>30</v>
      </c>
      <c r="B75" s="79">
        <v>105</v>
      </c>
      <c r="C75" s="80" t="s">
        <v>138</v>
      </c>
      <c r="D75" s="80" t="s">
        <v>139</v>
      </c>
      <c r="E75" s="24"/>
      <c r="F75" s="24"/>
      <c r="G75" s="24"/>
      <c r="H75" s="29"/>
    </row>
    <row r="76" spans="1:8" ht="30">
      <c r="A76" s="20" t="s">
        <v>30</v>
      </c>
      <c r="B76" s="81">
        <v>106</v>
      </c>
      <c r="C76" s="82" t="s">
        <v>140</v>
      </c>
      <c r="D76" s="80" t="s">
        <v>141</v>
      </c>
      <c r="E76" s="24"/>
      <c r="F76" s="24"/>
      <c r="G76" s="24"/>
      <c r="H76" s="29"/>
    </row>
    <row r="77" spans="1:8" ht="30">
      <c r="A77" s="20" t="s">
        <v>30</v>
      </c>
      <c r="B77" s="81"/>
      <c r="C77" s="82"/>
      <c r="D77" s="80" t="s">
        <v>142</v>
      </c>
      <c r="E77" s="24"/>
      <c r="F77" s="24"/>
      <c r="G77" s="24"/>
      <c r="H77" s="29"/>
    </row>
    <row r="78" spans="1:8" ht="30">
      <c r="A78" s="20" t="s">
        <v>30</v>
      </c>
      <c r="B78" s="81"/>
      <c r="C78" s="82"/>
      <c r="D78" s="80" t="s">
        <v>143</v>
      </c>
      <c r="E78" s="24"/>
      <c r="F78" s="24"/>
      <c r="G78" s="24"/>
      <c r="H78" s="29"/>
    </row>
    <row r="79" spans="1:8" ht="45">
      <c r="A79" s="20" t="s">
        <v>30</v>
      </c>
      <c r="B79" s="79">
        <v>107</v>
      </c>
      <c r="C79" s="80" t="s">
        <v>144</v>
      </c>
      <c r="D79" s="80" t="s">
        <v>145</v>
      </c>
      <c r="E79" s="24"/>
      <c r="F79" s="24"/>
      <c r="G79" s="24"/>
      <c r="H79" s="29"/>
    </row>
    <row r="80" spans="1:8" ht="45">
      <c r="A80" s="20" t="s">
        <v>30</v>
      </c>
      <c r="B80" s="79">
        <v>108</v>
      </c>
      <c r="C80" s="80" t="s">
        <v>146</v>
      </c>
      <c r="D80" s="80" t="s">
        <v>147</v>
      </c>
      <c r="E80" s="24"/>
      <c r="F80" s="24"/>
      <c r="G80" s="24"/>
      <c r="H80" s="29"/>
    </row>
    <row r="81" spans="1:8" ht="45">
      <c r="A81" s="20" t="s">
        <v>30</v>
      </c>
      <c r="B81" s="79">
        <v>109</v>
      </c>
      <c r="C81" s="80" t="s">
        <v>148</v>
      </c>
      <c r="D81" s="80" t="s">
        <v>149</v>
      </c>
      <c r="E81" s="24"/>
      <c r="F81" s="24"/>
      <c r="G81" s="24"/>
      <c r="H81" s="29"/>
    </row>
    <row r="82" spans="1:8" ht="30">
      <c r="A82" s="20" t="s">
        <v>30</v>
      </c>
      <c r="B82" s="81">
        <v>110</v>
      </c>
      <c r="C82" s="82" t="s">
        <v>150</v>
      </c>
      <c r="D82" s="80" t="s">
        <v>151</v>
      </c>
      <c r="E82" s="24"/>
      <c r="F82" s="24"/>
      <c r="G82" s="24"/>
      <c r="H82" s="29"/>
    </row>
    <row r="83" spans="1:8" ht="30">
      <c r="A83" s="20" t="s">
        <v>30</v>
      </c>
      <c r="B83" s="81"/>
      <c r="C83" s="82"/>
      <c r="D83" s="80" t="s">
        <v>152</v>
      </c>
      <c r="E83" s="24"/>
      <c r="F83" s="24"/>
      <c r="G83" s="24"/>
      <c r="H83" s="29"/>
    </row>
    <row r="84" spans="1:8" ht="30">
      <c r="A84" s="20" t="s">
        <v>30</v>
      </c>
      <c r="B84" s="81"/>
      <c r="C84" s="82"/>
      <c r="D84" s="80" t="s">
        <v>153</v>
      </c>
      <c r="E84" s="24"/>
      <c r="F84" s="24"/>
      <c r="G84" s="24"/>
      <c r="H84" s="29"/>
    </row>
    <row r="85" spans="1:8" ht="30">
      <c r="A85" s="20" t="s">
        <v>30</v>
      </c>
      <c r="B85" s="79">
        <v>112</v>
      </c>
      <c r="C85" s="80" t="s">
        <v>154</v>
      </c>
      <c r="D85" s="80" t="s">
        <v>155</v>
      </c>
      <c r="E85" s="24"/>
      <c r="F85" s="24"/>
      <c r="G85" s="24"/>
      <c r="H85" s="29"/>
    </row>
    <row r="86" spans="1:8" ht="45">
      <c r="A86" s="20" t="s">
        <v>30</v>
      </c>
      <c r="B86" s="83">
        <v>113</v>
      </c>
      <c r="C86" s="84" t="s">
        <v>156</v>
      </c>
      <c r="D86" s="80" t="s">
        <v>157</v>
      </c>
      <c r="E86" s="24"/>
      <c r="F86" s="24"/>
      <c r="G86" s="24"/>
      <c r="H86" s="29"/>
    </row>
    <row r="87" spans="1:8" ht="45">
      <c r="A87" s="20" t="s">
        <v>30</v>
      </c>
      <c r="B87" s="85"/>
      <c r="C87" s="86"/>
      <c r="D87" s="80" t="s">
        <v>158</v>
      </c>
      <c r="E87" s="24"/>
      <c r="F87" s="24"/>
      <c r="G87" s="24"/>
      <c r="H87" s="29"/>
    </row>
    <row r="88" spans="1:8" ht="45">
      <c r="A88" s="20" t="s">
        <v>30</v>
      </c>
      <c r="B88" s="85"/>
      <c r="C88" s="86"/>
      <c r="D88" s="80" t="s">
        <v>159</v>
      </c>
      <c r="E88" s="24"/>
      <c r="F88" s="24"/>
      <c r="G88" s="24"/>
      <c r="H88" s="29"/>
    </row>
    <row r="89" spans="1:8" ht="45">
      <c r="A89" s="20" t="s">
        <v>30</v>
      </c>
      <c r="B89" s="85"/>
      <c r="C89" s="86"/>
      <c r="D89" s="80" t="s">
        <v>160</v>
      </c>
      <c r="E89" s="24"/>
      <c r="F89" s="24"/>
      <c r="G89" s="24"/>
      <c r="H89" s="29"/>
    </row>
    <row r="90" spans="1:8" ht="45">
      <c r="A90" s="20" t="s">
        <v>30</v>
      </c>
      <c r="B90" s="85"/>
      <c r="C90" s="86"/>
      <c r="D90" s="80" t="s">
        <v>161</v>
      </c>
      <c r="E90" s="24"/>
      <c r="F90" s="24"/>
      <c r="G90" s="24"/>
      <c r="H90" s="29"/>
    </row>
    <row r="91" spans="1:8" ht="45">
      <c r="A91" s="20" t="s">
        <v>30</v>
      </c>
      <c r="B91" s="85"/>
      <c r="C91" s="86"/>
      <c r="D91" s="80" t="s">
        <v>162</v>
      </c>
      <c r="E91" s="24"/>
      <c r="F91" s="24"/>
      <c r="G91" s="24"/>
      <c r="H91" s="29"/>
    </row>
    <row r="92" spans="1:8" ht="45">
      <c r="A92" s="20" t="s">
        <v>30</v>
      </c>
      <c r="B92" s="87"/>
      <c r="C92" s="88"/>
      <c r="D92" s="80" t="s">
        <v>163</v>
      </c>
      <c r="E92" s="24"/>
      <c r="F92" s="24"/>
      <c r="G92" s="24"/>
      <c r="H92" s="29"/>
    </row>
    <row r="93" spans="1:8" ht="90">
      <c r="B93" s="79">
        <v>114</v>
      </c>
      <c r="C93" s="80" t="s">
        <v>164</v>
      </c>
      <c r="D93" s="80" t="s">
        <v>165</v>
      </c>
    </row>
    <row r="94" spans="1:8" ht="75">
      <c r="B94" s="79">
        <v>115</v>
      </c>
      <c r="C94" s="80" t="s">
        <v>166</v>
      </c>
      <c r="D94" s="80" t="s">
        <v>167</v>
      </c>
    </row>
    <row r="95" spans="1:8" ht="90">
      <c r="B95" s="79">
        <v>116</v>
      </c>
      <c r="C95" s="80" t="s">
        <v>168</v>
      </c>
      <c r="D95" s="80" t="s">
        <v>169</v>
      </c>
    </row>
    <row r="96" spans="1:8" ht="90">
      <c r="B96" s="79">
        <v>117</v>
      </c>
      <c r="C96" s="80" t="s">
        <v>170</v>
      </c>
      <c r="D96" s="80" t="s">
        <v>171</v>
      </c>
    </row>
    <row r="97" spans="2:4" ht="30">
      <c r="B97" s="79">
        <v>119</v>
      </c>
      <c r="C97" s="80" t="s">
        <v>172</v>
      </c>
      <c r="D97" s="80" t="s">
        <v>173</v>
      </c>
    </row>
    <row r="98" spans="2:4" ht="60">
      <c r="B98" s="79">
        <v>120</v>
      </c>
      <c r="C98" s="80" t="s">
        <v>174</v>
      </c>
      <c r="D98" s="80" t="s">
        <v>175</v>
      </c>
    </row>
    <row r="99" spans="2:4" ht="30">
      <c r="B99" s="79">
        <v>125</v>
      </c>
      <c r="C99" s="80" t="s">
        <v>176</v>
      </c>
      <c r="D99" s="80" t="s">
        <v>177</v>
      </c>
    </row>
    <row r="100" spans="2:4" ht="45">
      <c r="B100" s="79">
        <v>126</v>
      </c>
      <c r="C100" s="80" t="s">
        <v>178</v>
      </c>
      <c r="D100" s="80" t="s">
        <v>179</v>
      </c>
    </row>
    <row r="101" spans="2:4" ht="45">
      <c r="B101" s="79">
        <v>127</v>
      </c>
      <c r="C101" s="80" t="s">
        <v>180</v>
      </c>
      <c r="D101" s="80" t="s">
        <v>181</v>
      </c>
    </row>
    <row r="102" spans="2:4" ht="60">
      <c r="B102" s="79">
        <v>130</v>
      </c>
      <c r="C102" s="80" t="s">
        <v>182</v>
      </c>
      <c r="D102" s="80" t="s">
        <v>183</v>
      </c>
    </row>
    <row r="103" spans="2:4" ht="60">
      <c r="B103" s="79">
        <v>131</v>
      </c>
      <c r="C103" s="80" t="s">
        <v>184</v>
      </c>
      <c r="D103" s="80" t="s">
        <v>185</v>
      </c>
    </row>
    <row r="104" spans="2:4" ht="45">
      <c r="B104" s="79">
        <v>132</v>
      </c>
      <c r="C104" s="80" t="s">
        <v>186</v>
      </c>
      <c r="D104" s="80" t="s">
        <v>187</v>
      </c>
    </row>
    <row r="105" spans="2:4">
      <c r="B105" s="79">
        <v>137</v>
      </c>
      <c r="C105" s="80" t="s">
        <v>188</v>
      </c>
      <c r="D105" s="80" t="s">
        <v>189</v>
      </c>
    </row>
    <row r="106" spans="2:4" ht="45">
      <c r="B106" s="79">
        <v>139</v>
      </c>
      <c r="C106" s="80" t="s">
        <v>190</v>
      </c>
      <c r="D106" s="80" t="s">
        <v>191</v>
      </c>
    </row>
    <row r="107" spans="2:4" ht="30">
      <c r="B107" s="81">
        <v>148</v>
      </c>
      <c r="C107" s="82" t="s">
        <v>192</v>
      </c>
      <c r="D107" s="80" t="s">
        <v>193</v>
      </c>
    </row>
    <row r="108" spans="2:4" ht="30">
      <c r="B108" s="81"/>
      <c r="C108" s="82"/>
      <c r="D108" s="80" t="s">
        <v>194</v>
      </c>
    </row>
    <row r="109" spans="2:4" ht="30">
      <c r="B109" s="81"/>
      <c r="C109" s="82"/>
      <c r="D109" s="80" t="s">
        <v>195</v>
      </c>
    </row>
    <row r="110" spans="2:4" ht="45">
      <c r="B110" s="79">
        <v>149</v>
      </c>
      <c r="C110" s="80" t="s">
        <v>196</v>
      </c>
      <c r="D110" s="80" t="s">
        <v>197</v>
      </c>
    </row>
    <row r="111" spans="2:4" ht="45">
      <c r="B111" s="79">
        <v>151</v>
      </c>
      <c r="C111" s="80" t="s">
        <v>198</v>
      </c>
      <c r="D111" s="80" t="s">
        <v>199</v>
      </c>
    </row>
    <row r="112" spans="2:4" ht="45">
      <c r="B112" s="79">
        <v>152</v>
      </c>
      <c r="C112" s="80" t="s">
        <v>200</v>
      </c>
      <c r="D112" s="80" t="s">
        <v>201</v>
      </c>
    </row>
    <row r="113" spans="2:4" ht="45">
      <c r="B113" s="79">
        <v>153</v>
      </c>
      <c r="C113" s="80" t="s">
        <v>202</v>
      </c>
      <c r="D113" s="80" t="s">
        <v>203</v>
      </c>
    </row>
    <row r="114" spans="2:4" ht="45">
      <c r="B114" s="79">
        <v>154</v>
      </c>
      <c r="C114" s="80" t="s">
        <v>204</v>
      </c>
      <c r="D114" s="80" t="s">
        <v>205</v>
      </c>
    </row>
    <row r="115" spans="2:4" ht="45">
      <c r="B115" s="79">
        <v>155</v>
      </c>
      <c r="C115" s="80" t="s">
        <v>206</v>
      </c>
      <c r="D115" s="80" t="s">
        <v>207</v>
      </c>
    </row>
    <row r="116" spans="2:4" ht="45">
      <c r="B116" s="79">
        <v>156</v>
      </c>
      <c r="C116" s="80" t="s">
        <v>208</v>
      </c>
      <c r="D116" s="80" t="s">
        <v>209</v>
      </c>
    </row>
    <row r="117" spans="2:4" ht="30">
      <c r="B117" s="79">
        <v>157</v>
      </c>
      <c r="C117" s="80" t="s">
        <v>210</v>
      </c>
      <c r="D117" s="80" t="s">
        <v>211</v>
      </c>
    </row>
  </sheetData>
  <autoFilter ref="A6:P7" xr:uid="{00000000-0001-0000-0000-000000000000}"/>
  <mergeCells count="22">
    <mergeCell ref="B107:B109"/>
    <mergeCell ref="C107:C109"/>
    <mergeCell ref="B76:B78"/>
    <mergeCell ref="C76:C78"/>
    <mergeCell ref="B82:B84"/>
    <mergeCell ref="C82:C84"/>
    <mergeCell ref="B86:B92"/>
    <mergeCell ref="C86:C92"/>
    <mergeCell ref="B17:B31"/>
    <mergeCell ref="C17:C31"/>
    <mergeCell ref="B44:B46"/>
    <mergeCell ref="C44:C46"/>
    <mergeCell ref="B54:B69"/>
    <mergeCell ref="C54:C69"/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conditionalFormatting sqref="C93:C117 C8:C85">
    <cfRule type="duplicateValues" dxfId="3" priority="2"/>
  </conditionalFormatting>
  <conditionalFormatting sqref="C86">
    <cfRule type="duplicateValues" dxfId="2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18"/>
  <sheetViews>
    <sheetView tabSelected="1" zoomScale="60" zoomScaleNormal="60" workbookViewId="0">
      <selection activeCell="E4" sqref="E4:J4"/>
    </sheetView>
  </sheetViews>
  <sheetFormatPr defaultRowHeight="15.75"/>
  <cols>
    <col min="1" max="1" width="3.42578125" style="30" customWidth="1"/>
    <col min="2" max="2" width="5.7109375" style="30" customWidth="1"/>
    <col min="3" max="3" width="9.7109375" style="30" customWidth="1"/>
    <col min="4" max="4" width="28.7109375" style="30" customWidth="1"/>
    <col min="5" max="5" width="23" style="37" customWidth="1"/>
    <col min="6" max="6" width="15.28515625" style="30" customWidth="1"/>
    <col min="7" max="7" width="14.7109375" style="10" customWidth="1"/>
    <col min="8" max="8" width="15.85546875" style="30" customWidth="1"/>
    <col min="9" max="9" width="12.140625" style="30" customWidth="1"/>
    <col min="10" max="10" width="13.140625" style="30" customWidth="1"/>
    <col min="11" max="11" width="17" style="30" customWidth="1"/>
    <col min="12" max="12" width="30" style="30" customWidth="1"/>
    <col min="13" max="13" width="16.7109375" style="38" customWidth="1"/>
    <col min="14" max="16384" width="9.140625" style="30"/>
  </cols>
  <sheetData>
    <row r="1" spans="1:22">
      <c r="D1" s="70" t="s">
        <v>26</v>
      </c>
      <c r="E1" s="70"/>
      <c r="F1" s="70"/>
      <c r="G1" s="70"/>
      <c r="H1" s="70"/>
      <c r="I1" s="70"/>
      <c r="J1" s="70"/>
      <c r="K1" s="70"/>
      <c r="L1" s="70"/>
    </row>
    <row r="2" spans="1:22">
      <c r="D2" s="71" t="s">
        <v>17</v>
      </c>
      <c r="E2" s="71"/>
      <c r="F2" s="71"/>
      <c r="G2" s="71"/>
      <c r="H2" s="71"/>
      <c r="I2" s="71"/>
      <c r="J2" s="71"/>
      <c r="K2" s="31"/>
    </row>
    <row r="3" spans="1:22">
      <c r="B3" s="72" t="s">
        <v>9</v>
      </c>
      <c r="C3" s="72"/>
      <c r="D3" s="72"/>
      <c r="E3" s="73" t="s">
        <v>29</v>
      </c>
      <c r="F3" s="73"/>
      <c r="G3" s="73"/>
      <c r="H3" s="73"/>
      <c r="I3" s="73"/>
      <c r="K3" s="30" t="s">
        <v>10</v>
      </c>
      <c r="L3" s="30" t="s">
        <v>12</v>
      </c>
    </row>
    <row r="4" spans="1:22" s="34" customFormat="1" ht="31.5">
      <c r="A4" s="32"/>
      <c r="B4" s="74" t="s">
        <v>8</v>
      </c>
      <c r="C4" s="74"/>
      <c r="D4" s="74"/>
      <c r="E4" s="76" t="s">
        <v>34</v>
      </c>
      <c r="F4" s="77"/>
      <c r="G4" s="77"/>
      <c r="H4" s="77"/>
      <c r="I4" s="77"/>
      <c r="J4" s="78"/>
      <c r="K4" s="33" t="s">
        <v>11</v>
      </c>
      <c r="L4" s="33" t="s">
        <v>13</v>
      </c>
      <c r="M4" s="39"/>
    </row>
    <row r="5" spans="1:22" s="35" customFormat="1">
      <c r="A5" s="32"/>
      <c r="E5" s="68"/>
      <c r="F5" s="68"/>
      <c r="G5" s="68"/>
      <c r="H5" s="68"/>
      <c r="I5" s="68"/>
      <c r="J5" s="17"/>
      <c r="K5" s="17"/>
      <c r="L5" s="17"/>
      <c r="M5" s="40"/>
    </row>
    <row r="6" spans="1:22" ht="47.25">
      <c r="A6" s="36"/>
      <c r="B6" s="23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92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25" t="s">
        <v>32</v>
      </c>
      <c r="N6" s="49"/>
      <c r="O6" s="49"/>
      <c r="P6" s="49"/>
      <c r="Q6" s="49"/>
      <c r="R6" s="49"/>
      <c r="S6" s="49"/>
      <c r="T6" s="49"/>
      <c r="U6" s="49"/>
      <c r="V6" s="49"/>
    </row>
    <row r="7" spans="1:22">
      <c r="A7" s="36"/>
      <c r="B7" s="23">
        <v>1</v>
      </c>
      <c r="C7" s="69">
        <v>2</v>
      </c>
      <c r="D7" s="69"/>
      <c r="E7" s="69"/>
      <c r="F7" s="25">
        <v>3</v>
      </c>
      <c r="G7" s="41">
        <v>4</v>
      </c>
      <c r="H7" s="23">
        <v>5</v>
      </c>
      <c r="I7" s="23">
        <v>6</v>
      </c>
      <c r="J7" s="23">
        <v>7</v>
      </c>
      <c r="K7" s="23">
        <v>8</v>
      </c>
      <c r="L7" s="16">
        <v>9</v>
      </c>
      <c r="M7" s="48"/>
    </row>
    <row r="8" spans="1:22" ht="47.25">
      <c r="B8" s="20" t="s">
        <v>30</v>
      </c>
      <c r="C8" s="93">
        <v>53</v>
      </c>
      <c r="D8" s="43" t="s">
        <v>35</v>
      </c>
      <c r="E8" s="43" t="s">
        <v>36</v>
      </c>
      <c r="F8" s="43" t="s">
        <v>212</v>
      </c>
      <c r="G8" s="90">
        <v>18</v>
      </c>
      <c r="H8" s="94"/>
      <c r="I8" s="94"/>
      <c r="J8" s="94">
        <f t="shared" ref="J8:J59" si="0">H8*G8</f>
        <v>0</v>
      </c>
      <c r="K8" s="94">
        <f t="shared" ref="K8:K59" si="1">I8*G8</f>
        <v>0</v>
      </c>
      <c r="L8" s="22" t="s">
        <v>33</v>
      </c>
      <c r="M8" s="91">
        <v>55500.12</v>
      </c>
    </row>
    <row r="9" spans="1:22" ht="47.25">
      <c r="B9" s="20" t="s">
        <v>30</v>
      </c>
      <c r="C9" s="93">
        <v>54</v>
      </c>
      <c r="D9" s="43" t="s">
        <v>37</v>
      </c>
      <c r="E9" s="43" t="s">
        <v>38</v>
      </c>
      <c r="F9" s="43" t="s">
        <v>212</v>
      </c>
      <c r="G9" s="90">
        <v>5</v>
      </c>
      <c r="H9" s="94"/>
      <c r="I9" s="94"/>
      <c r="J9" s="94">
        <f t="shared" si="0"/>
        <v>0</v>
      </c>
      <c r="K9" s="94">
        <f t="shared" si="1"/>
        <v>0</v>
      </c>
      <c r="L9" s="22" t="s">
        <v>33</v>
      </c>
      <c r="M9" s="91">
        <v>6475</v>
      </c>
    </row>
    <row r="10" spans="1:22" ht="47.25">
      <c r="B10" s="20" t="s">
        <v>30</v>
      </c>
      <c r="C10" s="93">
        <v>55</v>
      </c>
      <c r="D10" s="43" t="s">
        <v>39</v>
      </c>
      <c r="E10" s="43" t="s">
        <v>40</v>
      </c>
      <c r="F10" s="43" t="s">
        <v>212</v>
      </c>
      <c r="G10" s="90">
        <v>111</v>
      </c>
      <c r="H10" s="94"/>
      <c r="I10" s="94"/>
      <c r="J10" s="94">
        <f t="shared" si="0"/>
        <v>0</v>
      </c>
      <c r="K10" s="94">
        <f t="shared" si="1"/>
        <v>0</v>
      </c>
      <c r="L10" s="22" t="s">
        <v>33</v>
      </c>
      <c r="M10" s="91">
        <v>143745</v>
      </c>
    </row>
    <row r="11" spans="1:22" ht="47.25">
      <c r="B11" s="20" t="s">
        <v>30</v>
      </c>
      <c r="C11" s="93">
        <v>56</v>
      </c>
      <c r="D11" s="43" t="s">
        <v>41</v>
      </c>
      <c r="E11" s="43" t="s">
        <v>42</v>
      </c>
      <c r="F11" s="43" t="s">
        <v>212</v>
      </c>
      <c r="G11" s="90">
        <v>11</v>
      </c>
      <c r="H11" s="94"/>
      <c r="I11" s="94"/>
      <c r="J11" s="94">
        <f t="shared" si="0"/>
        <v>0</v>
      </c>
      <c r="K11" s="94">
        <f t="shared" si="1"/>
        <v>0</v>
      </c>
      <c r="L11" s="22" t="s">
        <v>33</v>
      </c>
      <c r="M11" s="91">
        <v>14245</v>
      </c>
    </row>
    <row r="12" spans="1:22" ht="47.25">
      <c r="B12" s="20" t="s">
        <v>30</v>
      </c>
      <c r="C12" s="93">
        <v>57</v>
      </c>
      <c r="D12" s="43" t="s">
        <v>43</v>
      </c>
      <c r="E12" s="43" t="s">
        <v>44</v>
      </c>
      <c r="F12" s="43" t="s">
        <v>212</v>
      </c>
      <c r="G12" s="90">
        <v>37</v>
      </c>
      <c r="H12" s="94"/>
      <c r="I12" s="94"/>
      <c r="J12" s="94">
        <f t="shared" si="0"/>
        <v>0</v>
      </c>
      <c r="K12" s="94">
        <f t="shared" si="1"/>
        <v>0</v>
      </c>
      <c r="L12" s="22" t="s">
        <v>33</v>
      </c>
      <c r="M12" s="91">
        <v>11100</v>
      </c>
    </row>
    <row r="13" spans="1:22" ht="47.25">
      <c r="B13" s="20" t="s">
        <v>30</v>
      </c>
      <c r="C13" s="93">
        <v>58</v>
      </c>
      <c r="D13" s="43" t="s">
        <v>45</v>
      </c>
      <c r="E13" s="43" t="s">
        <v>46</v>
      </c>
      <c r="F13" s="43" t="s">
        <v>212</v>
      </c>
      <c r="G13" s="90">
        <v>40</v>
      </c>
      <c r="H13" s="94"/>
      <c r="I13" s="94"/>
      <c r="J13" s="94">
        <f t="shared" si="0"/>
        <v>0</v>
      </c>
      <c r="K13" s="94">
        <f t="shared" si="1"/>
        <v>0</v>
      </c>
      <c r="L13" s="22" t="s">
        <v>33</v>
      </c>
      <c r="M13" s="91">
        <v>16000</v>
      </c>
    </row>
    <row r="14" spans="1:22" ht="47.25">
      <c r="B14" s="20" t="s">
        <v>30</v>
      </c>
      <c r="C14" s="93">
        <v>59</v>
      </c>
      <c r="D14" s="43" t="s">
        <v>47</v>
      </c>
      <c r="E14" s="43" t="s">
        <v>48</v>
      </c>
      <c r="F14" s="43" t="s">
        <v>212</v>
      </c>
      <c r="G14" s="90">
        <v>28</v>
      </c>
      <c r="H14" s="94"/>
      <c r="I14" s="94"/>
      <c r="J14" s="94">
        <f t="shared" si="0"/>
        <v>0</v>
      </c>
      <c r="K14" s="94">
        <f t="shared" si="1"/>
        <v>0</v>
      </c>
      <c r="L14" s="22" t="s">
        <v>33</v>
      </c>
      <c r="M14" s="91">
        <v>8400</v>
      </c>
    </row>
    <row r="15" spans="1:22" ht="47.25">
      <c r="B15" s="20" t="s">
        <v>30</v>
      </c>
      <c r="C15" s="93">
        <v>60</v>
      </c>
      <c r="D15" s="43" t="s">
        <v>49</v>
      </c>
      <c r="E15" s="43" t="s">
        <v>50</v>
      </c>
      <c r="F15" s="43" t="s">
        <v>212</v>
      </c>
      <c r="G15" s="90">
        <v>31</v>
      </c>
      <c r="H15" s="94"/>
      <c r="I15" s="94"/>
      <c r="J15" s="94">
        <f t="shared" si="0"/>
        <v>0</v>
      </c>
      <c r="K15" s="94">
        <f t="shared" si="1"/>
        <v>0</v>
      </c>
      <c r="L15" s="22" t="s">
        <v>33</v>
      </c>
      <c r="M15" s="91">
        <v>64170</v>
      </c>
    </row>
    <row r="16" spans="1:22" ht="60">
      <c r="B16" s="20" t="s">
        <v>30</v>
      </c>
      <c r="C16" s="93">
        <v>61</v>
      </c>
      <c r="D16" s="43" t="s">
        <v>51</v>
      </c>
      <c r="E16" s="43" t="s">
        <v>52</v>
      </c>
      <c r="F16" s="43" t="s">
        <v>212</v>
      </c>
      <c r="G16" s="90">
        <v>41</v>
      </c>
      <c r="H16" s="94"/>
      <c r="I16" s="94"/>
      <c r="J16" s="94">
        <f t="shared" si="0"/>
        <v>0</v>
      </c>
      <c r="K16" s="94">
        <f t="shared" si="1"/>
        <v>0</v>
      </c>
      <c r="L16" s="22" t="s">
        <v>33</v>
      </c>
      <c r="M16" s="91">
        <v>86920</v>
      </c>
    </row>
    <row r="17" spans="2:13" ht="47.25">
      <c r="B17" s="20" t="s">
        <v>30</v>
      </c>
      <c r="C17" s="95">
        <v>62</v>
      </c>
      <c r="D17" s="96" t="s">
        <v>53</v>
      </c>
      <c r="E17" s="43" t="s">
        <v>54</v>
      </c>
      <c r="F17" s="96" t="s">
        <v>212</v>
      </c>
      <c r="G17" s="90">
        <v>6000</v>
      </c>
      <c r="H17" s="94"/>
      <c r="I17" s="94"/>
      <c r="J17" s="94">
        <f t="shared" si="0"/>
        <v>0</v>
      </c>
      <c r="K17" s="94">
        <f t="shared" si="1"/>
        <v>0</v>
      </c>
      <c r="L17" s="22" t="s">
        <v>33</v>
      </c>
      <c r="M17" s="91">
        <v>22020</v>
      </c>
    </row>
    <row r="18" spans="2:13" ht="47.25">
      <c r="B18" s="20" t="s">
        <v>30</v>
      </c>
      <c r="C18" s="95"/>
      <c r="D18" s="96"/>
      <c r="E18" s="43" t="s">
        <v>55</v>
      </c>
      <c r="F18" s="96"/>
      <c r="G18" s="90">
        <v>7870</v>
      </c>
      <c r="H18" s="94"/>
      <c r="I18" s="94"/>
      <c r="J18" s="94">
        <f t="shared" si="0"/>
        <v>0</v>
      </c>
      <c r="K18" s="94">
        <f t="shared" si="1"/>
        <v>0</v>
      </c>
      <c r="L18" s="22" t="s">
        <v>33</v>
      </c>
      <c r="M18" s="91">
        <v>28882.899999999998</v>
      </c>
    </row>
    <row r="19" spans="2:13" ht="47.25">
      <c r="B19" s="20" t="s">
        <v>30</v>
      </c>
      <c r="C19" s="95"/>
      <c r="D19" s="96"/>
      <c r="E19" s="43" t="s">
        <v>56</v>
      </c>
      <c r="F19" s="96"/>
      <c r="G19" s="90">
        <v>610</v>
      </c>
      <c r="H19" s="94"/>
      <c r="I19" s="94"/>
      <c r="J19" s="94">
        <f t="shared" si="0"/>
        <v>0</v>
      </c>
      <c r="K19" s="94">
        <f t="shared" si="1"/>
        <v>0</v>
      </c>
      <c r="L19" s="22" t="s">
        <v>33</v>
      </c>
      <c r="M19" s="91">
        <v>2238.6999999999998</v>
      </c>
    </row>
    <row r="20" spans="2:13" ht="47.25">
      <c r="B20" s="20" t="s">
        <v>30</v>
      </c>
      <c r="C20" s="95"/>
      <c r="D20" s="96"/>
      <c r="E20" s="43" t="s">
        <v>57</v>
      </c>
      <c r="F20" s="96"/>
      <c r="G20" s="90">
        <v>320</v>
      </c>
      <c r="H20" s="94"/>
      <c r="I20" s="94"/>
      <c r="J20" s="94">
        <f t="shared" si="0"/>
        <v>0</v>
      </c>
      <c r="K20" s="94">
        <f t="shared" si="1"/>
        <v>0</v>
      </c>
      <c r="L20" s="22" t="s">
        <v>33</v>
      </c>
      <c r="M20" s="91">
        <v>1174.4000000000001</v>
      </c>
    </row>
    <row r="21" spans="2:13" ht="47.25">
      <c r="B21" s="20" t="s">
        <v>30</v>
      </c>
      <c r="C21" s="95"/>
      <c r="D21" s="96"/>
      <c r="E21" s="43" t="s">
        <v>58</v>
      </c>
      <c r="F21" s="96"/>
      <c r="G21" s="90">
        <v>150</v>
      </c>
      <c r="H21" s="94"/>
      <c r="I21" s="94"/>
      <c r="J21" s="94">
        <f t="shared" si="0"/>
        <v>0</v>
      </c>
      <c r="K21" s="94">
        <f t="shared" si="1"/>
        <v>0</v>
      </c>
      <c r="L21" s="22" t="s">
        <v>33</v>
      </c>
      <c r="M21" s="91">
        <v>550.5</v>
      </c>
    </row>
    <row r="22" spans="2:13" ht="47.25">
      <c r="B22" s="20" t="s">
        <v>30</v>
      </c>
      <c r="C22" s="95"/>
      <c r="D22" s="96"/>
      <c r="E22" s="43" t="s">
        <v>59</v>
      </c>
      <c r="F22" s="96"/>
      <c r="G22" s="90">
        <v>3150</v>
      </c>
      <c r="H22" s="94"/>
      <c r="I22" s="94"/>
      <c r="J22" s="94">
        <f t="shared" si="0"/>
        <v>0</v>
      </c>
      <c r="K22" s="94">
        <f t="shared" si="1"/>
        <v>0</v>
      </c>
      <c r="L22" s="22" t="s">
        <v>33</v>
      </c>
      <c r="M22" s="91">
        <v>11560.5</v>
      </c>
    </row>
    <row r="23" spans="2:13" ht="47.25">
      <c r="B23" s="20" t="s">
        <v>30</v>
      </c>
      <c r="C23" s="95"/>
      <c r="D23" s="96"/>
      <c r="E23" s="43" t="s">
        <v>60</v>
      </c>
      <c r="F23" s="96"/>
      <c r="G23" s="90">
        <v>100</v>
      </c>
      <c r="H23" s="94"/>
      <c r="I23" s="94"/>
      <c r="J23" s="94">
        <f t="shared" si="0"/>
        <v>0</v>
      </c>
      <c r="K23" s="94">
        <f t="shared" si="1"/>
        <v>0</v>
      </c>
      <c r="L23" s="22" t="s">
        <v>33</v>
      </c>
      <c r="M23" s="91">
        <v>367</v>
      </c>
    </row>
    <row r="24" spans="2:13" ht="47.25">
      <c r="B24" s="20" t="s">
        <v>30</v>
      </c>
      <c r="C24" s="95"/>
      <c r="D24" s="96"/>
      <c r="E24" s="43" t="s">
        <v>61</v>
      </c>
      <c r="F24" s="96"/>
      <c r="G24" s="90">
        <v>40</v>
      </c>
      <c r="H24" s="94"/>
      <c r="I24" s="94"/>
      <c r="J24" s="94">
        <f t="shared" si="0"/>
        <v>0</v>
      </c>
      <c r="K24" s="94">
        <f t="shared" si="1"/>
        <v>0</v>
      </c>
      <c r="L24" s="22" t="s">
        <v>33</v>
      </c>
      <c r="M24" s="91">
        <v>146.80000000000001</v>
      </c>
    </row>
    <row r="25" spans="2:13" ht="47.25">
      <c r="B25" s="20" t="s">
        <v>30</v>
      </c>
      <c r="C25" s="95"/>
      <c r="D25" s="96"/>
      <c r="E25" s="43" t="s">
        <v>62</v>
      </c>
      <c r="F25" s="96"/>
      <c r="G25" s="90">
        <v>1100</v>
      </c>
      <c r="H25" s="94"/>
      <c r="I25" s="94"/>
      <c r="J25" s="94">
        <f t="shared" si="0"/>
        <v>0</v>
      </c>
      <c r="K25" s="94">
        <f t="shared" si="1"/>
        <v>0</v>
      </c>
      <c r="L25" s="22" t="s">
        <v>33</v>
      </c>
      <c r="M25" s="91">
        <v>4037</v>
      </c>
    </row>
    <row r="26" spans="2:13" ht="47.25">
      <c r="B26" s="20" t="s">
        <v>30</v>
      </c>
      <c r="C26" s="95"/>
      <c r="D26" s="96"/>
      <c r="E26" s="43" t="s">
        <v>63</v>
      </c>
      <c r="F26" s="96"/>
      <c r="G26" s="90">
        <v>20</v>
      </c>
      <c r="H26" s="94"/>
      <c r="I26" s="94"/>
      <c r="J26" s="94">
        <f t="shared" si="0"/>
        <v>0</v>
      </c>
      <c r="K26" s="94">
        <f t="shared" si="1"/>
        <v>0</v>
      </c>
      <c r="L26" s="22" t="s">
        <v>33</v>
      </c>
      <c r="M26" s="91">
        <v>73.400000000000006</v>
      </c>
    </row>
    <row r="27" spans="2:13" ht="47.25">
      <c r="B27" s="20" t="s">
        <v>30</v>
      </c>
      <c r="C27" s="95"/>
      <c r="D27" s="96"/>
      <c r="E27" s="43" t="s">
        <v>64</v>
      </c>
      <c r="F27" s="96"/>
      <c r="G27" s="90">
        <v>2380</v>
      </c>
      <c r="H27" s="94"/>
      <c r="I27" s="94"/>
      <c r="J27" s="94">
        <f t="shared" si="0"/>
        <v>0</v>
      </c>
      <c r="K27" s="94">
        <f t="shared" si="1"/>
        <v>0</v>
      </c>
      <c r="L27" s="22" t="s">
        <v>33</v>
      </c>
      <c r="M27" s="91">
        <v>8734.6</v>
      </c>
    </row>
    <row r="28" spans="2:13" ht="47.25">
      <c r="B28" s="20" t="s">
        <v>30</v>
      </c>
      <c r="C28" s="95"/>
      <c r="D28" s="96"/>
      <c r="E28" s="43" t="s">
        <v>65</v>
      </c>
      <c r="F28" s="96"/>
      <c r="G28" s="90">
        <v>5520</v>
      </c>
      <c r="H28" s="94"/>
      <c r="I28" s="94"/>
      <c r="J28" s="94">
        <f t="shared" si="0"/>
        <v>0</v>
      </c>
      <c r="K28" s="94">
        <f t="shared" si="1"/>
        <v>0</v>
      </c>
      <c r="L28" s="22" t="s">
        <v>33</v>
      </c>
      <c r="M28" s="91">
        <v>20258.399999999998</v>
      </c>
    </row>
    <row r="29" spans="2:13" ht="47.25">
      <c r="B29" s="20" t="s">
        <v>30</v>
      </c>
      <c r="C29" s="95"/>
      <c r="D29" s="96"/>
      <c r="E29" s="43" t="s">
        <v>66</v>
      </c>
      <c r="F29" s="96"/>
      <c r="G29" s="90">
        <v>16790</v>
      </c>
      <c r="H29" s="94"/>
      <c r="I29" s="94"/>
      <c r="J29" s="94">
        <f t="shared" si="0"/>
        <v>0</v>
      </c>
      <c r="K29" s="94">
        <f t="shared" si="1"/>
        <v>0</v>
      </c>
      <c r="L29" s="22" t="s">
        <v>33</v>
      </c>
      <c r="M29" s="91">
        <v>61619.299999999996</v>
      </c>
    </row>
    <row r="30" spans="2:13" ht="47.25">
      <c r="B30" s="20" t="s">
        <v>30</v>
      </c>
      <c r="C30" s="95"/>
      <c r="D30" s="96"/>
      <c r="E30" s="43" t="s">
        <v>67</v>
      </c>
      <c r="F30" s="96"/>
      <c r="G30" s="90">
        <v>5050</v>
      </c>
      <c r="H30" s="94"/>
      <c r="I30" s="94"/>
      <c r="J30" s="94">
        <f t="shared" si="0"/>
        <v>0</v>
      </c>
      <c r="K30" s="94">
        <f t="shared" si="1"/>
        <v>0</v>
      </c>
      <c r="L30" s="22" t="s">
        <v>33</v>
      </c>
      <c r="M30" s="91">
        <v>18533.5</v>
      </c>
    </row>
    <row r="31" spans="2:13" ht="47.25">
      <c r="B31" s="20" t="s">
        <v>30</v>
      </c>
      <c r="C31" s="95"/>
      <c r="D31" s="96"/>
      <c r="E31" s="43" t="s">
        <v>68</v>
      </c>
      <c r="F31" s="96"/>
      <c r="G31" s="90">
        <v>310</v>
      </c>
      <c r="H31" s="94"/>
      <c r="I31" s="94"/>
      <c r="J31" s="94">
        <f t="shared" si="0"/>
        <v>0</v>
      </c>
      <c r="K31" s="94">
        <f t="shared" si="1"/>
        <v>0</v>
      </c>
      <c r="L31" s="22" t="s">
        <v>33</v>
      </c>
      <c r="M31" s="91">
        <v>1137.7</v>
      </c>
    </row>
    <row r="32" spans="2:13" ht="47.25">
      <c r="B32" s="20" t="s">
        <v>30</v>
      </c>
      <c r="C32" s="93">
        <v>63</v>
      </c>
      <c r="D32" s="43" t="s">
        <v>69</v>
      </c>
      <c r="E32" s="43" t="s">
        <v>70</v>
      </c>
      <c r="F32" s="43" t="s">
        <v>212</v>
      </c>
      <c r="G32" s="90">
        <v>7952</v>
      </c>
      <c r="H32" s="94"/>
      <c r="I32" s="94"/>
      <c r="J32" s="94">
        <f t="shared" si="0"/>
        <v>0</v>
      </c>
      <c r="K32" s="94">
        <f t="shared" si="1"/>
        <v>0</v>
      </c>
      <c r="L32" s="22" t="s">
        <v>33</v>
      </c>
      <c r="M32" s="91">
        <v>27832</v>
      </c>
    </row>
    <row r="33" spans="2:13" ht="47.25">
      <c r="B33" s="20" t="s">
        <v>30</v>
      </c>
      <c r="C33" s="93">
        <v>64</v>
      </c>
      <c r="D33" s="43" t="s">
        <v>71</v>
      </c>
      <c r="E33" s="43" t="s">
        <v>72</v>
      </c>
      <c r="F33" s="43" t="s">
        <v>212</v>
      </c>
      <c r="G33" s="90">
        <v>8145</v>
      </c>
      <c r="H33" s="94"/>
      <c r="I33" s="94"/>
      <c r="J33" s="94">
        <f t="shared" si="0"/>
        <v>0</v>
      </c>
      <c r="K33" s="94">
        <f t="shared" si="1"/>
        <v>0</v>
      </c>
      <c r="L33" s="22" t="s">
        <v>33</v>
      </c>
      <c r="M33" s="91">
        <v>139686.75000000003</v>
      </c>
    </row>
    <row r="34" spans="2:13" ht="47.25">
      <c r="B34" s="20" t="s">
        <v>30</v>
      </c>
      <c r="C34" s="93">
        <v>65</v>
      </c>
      <c r="D34" s="43" t="s">
        <v>73</v>
      </c>
      <c r="E34" s="43" t="s">
        <v>74</v>
      </c>
      <c r="F34" s="43" t="s">
        <v>212</v>
      </c>
      <c r="G34" s="90">
        <v>3300</v>
      </c>
      <c r="H34" s="94"/>
      <c r="I34" s="94"/>
      <c r="J34" s="94">
        <f t="shared" si="0"/>
        <v>0</v>
      </c>
      <c r="K34" s="94">
        <f t="shared" si="1"/>
        <v>0</v>
      </c>
      <c r="L34" s="22" t="s">
        <v>33</v>
      </c>
      <c r="M34" s="91">
        <v>82269.000000000029</v>
      </c>
    </row>
    <row r="35" spans="2:13" ht="47.25">
      <c r="B35" s="20" t="s">
        <v>30</v>
      </c>
      <c r="C35" s="93">
        <v>66</v>
      </c>
      <c r="D35" s="43" t="s">
        <v>75</v>
      </c>
      <c r="E35" s="43" t="s">
        <v>76</v>
      </c>
      <c r="F35" s="43" t="s">
        <v>212</v>
      </c>
      <c r="G35" s="90">
        <v>681</v>
      </c>
      <c r="H35" s="94"/>
      <c r="I35" s="94"/>
      <c r="J35" s="94">
        <f t="shared" si="0"/>
        <v>0</v>
      </c>
      <c r="K35" s="94">
        <f t="shared" si="1"/>
        <v>0</v>
      </c>
      <c r="L35" s="22" t="s">
        <v>33</v>
      </c>
      <c r="M35" s="91">
        <v>14498.49</v>
      </c>
    </row>
    <row r="36" spans="2:13" ht="47.25">
      <c r="B36" s="20" t="s">
        <v>30</v>
      </c>
      <c r="C36" s="93">
        <v>67</v>
      </c>
      <c r="D36" s="43" t="s">
        <v>77</v>
      </c>
      <c r="E36" s="43" t="s">
        <v>78</v>
      </c>
      <c r="F36" s="43" t="s">
        <v>212</v>
      </c>
      <c r="G36" s="90">
        <v>1510</v>
      </c>
      <c r="H36" s="94"/>
      <c r="I36" s="94"/>
      <c r="J36" s="94">
        <f t="shared" si="0"/>
        <v>0</v>
      </c>
      <c r="K36" s="94">
        <f t="shared" si="1"/>
        <v>0</v>
      </c>
      <c r="L36" s="22" t="s">
        <v>33</v>
      </c>
      <c r="M36" s="91">
        <v>249150</v>
      </c>
    </row>
    <row r="37" spans="2:13" ht="47.25">
      <c r="B37" s="20" t="s">
        <v>30</v>
      </c>
      <c r="C37" s="93">
        <v>69</v>
      </c>
      <c r="D37" s="43" t="s">
        <v>79</v>
      </c>
      <c r="E37" s="43" t="s">
        <v>80</v>
      </c>
      <c r="F37" s="43" t="s">
        <v>212</v>
      </c>
      <c r="G37" s="90">
        <v>2872</v>
      </c>
      <c r="H37" s="94"/>
      <c r="I37" s="94"/>
      <c r="J37" s="94">
        <f t="shared" si="0"/>
        <v>0</v>
      </c>
      <c r="K37" s="94">
        <f t="shared" si="1"/>
        <v>0</v>
      </c>
      <c r="L37" s="22" t="s">
        <v>33</v>
      </c>
      <c r="M37" s="91">
        <v>163704</v>
      </c>
    </row>
    <row r="38" spans="2:13" ht="47.25">
      <c r="B38" s="20" t="s">
        <v>30</v>
      </c>
      <c r="C38" s="93">
        <v>70</v>
      </c>
      <c r="D38" s="43" t="s">
        <v>81</v>
      </c>
      <c r="E38" s="43" t="s">
        <v>82</v>
      </c>
      <c r="F38" s="43" t="s">
        <v>212</v>
      </c>
      <c r="G38" s="90">
        <v>2670</v>
      </c>
      <c r="H38" s="94"/>
      <c r="I38" s="94"/>
      <c r="J38" s="94">
        <f t="shared" si="0"/>
        <v>0</v>
      </c>
      <c r="K38" s="94">
        <f t="shared" si="1"/>
        <v>0</v>
      </c>
      <c r="L38" s="22" t="s">
        <v>33</v>
      </c>
      <c r="M38" s="91">
        <v>152190</v>
      </c>
    </row>
    <row r="39" spans="2:13" ht="47.25">
      <c r="B39" s="20" t="s">
        <v>30</v>
      </c>
      <c r="C39" s="93">
        <v>71</v>
      </c>
      <c r="D39" s="43" t="s">
        <v>83</v>
      </c>
      <c r="E39" s="43" t="s">
        <v>84</v>
      </c>
      <c r="F39" s="43" t="s">
        <v>212</v>
      </c>
      <c r="G39" s="90">
        <v>4230</v>
      </c>
      <c r="H39" s="94"/>
      <c r="I39" s="94"/>
      <c r="J39" s="94">
        <f t="shared" si="0"/>
        <v>0</v>
      </c>
      <c r="K39" s="94">
        <f t="shared" si="1"/>
        <v>0</v>
      </c>
      <c r="L39" s="22" t="s">
        <v>33</v>
      </c>
      <c r="M39" s="91">
        <v>241110</v>
      </c>
    </row>
    <row r="40" spans="2:13" ht="47.25">
      <c r="B40" s="20" t="s">
        <v>30</v>
      </c>
      <c r="C40" s="93">
        <v>72</v>
      </c>
      <c r="D40" s="43" t="s">
        <v>85</v>
      </c>
      <c r="E40" s="43" t="s">
        <v>86</v>
      </c>
      <c r="F40" s="43" t="s">
        <v>212</v>
      </c>
      <c r="G40" s="90">
        <v>5061</v>
      </c>
      <c r="H40" s="94"/>
      <c r="I40" s="94"/>
      <c r="J40" s="94">
        <f t="shared" si="0"/>
        <v>0</v>
      </c>
      <c r="K40" s="94">
        <f t="shared" si="1"/>
        <v>0</v>
      </c>
      <c r="L40" s="22" t="s">
        <v>33</v>
      </c>
      <c r="M40" s="91">
        <v>75915</v>
      </c>
    </row>
    <row r="41" spans="2:13" ht="47.25">
      <c r="B41" s="20" t="s">
        <v>30</v>
      </c>
      <c r="C41" s="93">
        <v>73</v>
      </c>
      <c r="D41" s="43" t="s">
        <v>87</v>
      </c>
      <c r="E41" s="43" t="s">
        <v>88</v>
      </c>
      <c r="F41" s="43" t="s">
        <v>212</v>
      </c>
      <c r="G41" s="90">
        <v>1500</v>
      </c>
      <c r="H41" s="94"/>
      <c r="I41" s="94"/>
      <c r="J41" s="94">
        <f t="shared" si="0"/>
        <v>0</v>
      </c>
      <c r="K41" s="94">
        <f t="shared" si="1"/>
        <v>0</v>
      </c>
      <c r="L41" s="22" t="s">
        <v>33</v>
      </c>
      <c r="M41" s="91">
        <v>4650</v>
      </c>
    </row>
    <row r="42" spans="2:13" ht="47.25">
      <c r="B42" s="20" t="s">
        <v>30</v>
      </c>
      <c r="C42" s="93">
        <v>74</v>
      </c>
      <c r="D42" s="43" t="s">
        <v>89</v>
      </c>
      <c r="E42" s="43" t="s">
        <v>90</v>
      </c>
      <c r="F42" s="43" t="s">
        <v>212</v>
      </c>
      <c r="G42" s="90">
        <v>14510</v>
      </c>
      <c r="H42" s="94"/>
      <c r="I42" s="94"/>
      <c r="J42" s="94">
        <f t="shared" si="0"/>
        <v>0</v>
      </c>
      <c r="K42" s="94">
        <f t="shared" si="1"/>
        <v>0</v>
      </c>
      <c r="L42" s="22" t="s">
        <v>33</v>
      </c>
      <c r="M42" s="91">
        <v>67761.7</v>
      </c>
    </row>
    <row r="43" spans="2:13" ht="47.25">
      <c r="B43" s="20" t="s">
        <v>30</v>
      </c>
      <c r="C43" s="93">
        <v>75</v>
      </c>
      <c r="D43" s="43" t="s">
        <v>91</v>
      </c>
      <c r="E43" s="43" t="s">
        <v>92</v>
      </c>
      <c r="F43" s="43" t="s">
        <v>212</v>
      </c>
      <c r="G43" s="90">
        <v>10017</v>
      </c>
      <c r="H43" s="94"/>
      <c r="I43" s="94"/>
      <c r="J43" s="94">
        <f t="shared" si="0"/>
        <v>0</v>
      </c>
      <c r="K43" s="94">
        <f t="shared" si="1"/>
        <v>0</v>
      </c>
      <c r="L43" s="22" t="s">
        <v>33</v>
      </c>
      <c r="M43" s="91">
        <v>12521.25</v>
      </c>
    </row>
    <row r="44" spans="2:13" ht="47.25">
      <c r="B44" s="20" t="s">
        <v>30</v>
      </c>
      <c r="C44" s="95">
        <v>76</v>
      </c>
      <c r="D44" s="96" t="s">
        <v>93</v>
      </c>
      <c r="E44" s="43" t="s">
        <v>94</v>
      </c>
      <c r="F44" s="96" t="s">
        <v>212</v>
      </c>
      <c r="G44" s="90">
        <v>3676</v>
      </c>
      <c r="H44" s="94"/>
      <c r="I44" s="94"/>
      <c r="J44" s="94">
        <f t="shared" si="0"/>
        <v>0</v>
      </c>
      <c r="K44" s="94">
        <f t="shared" si="1"/>
        <v>0</v>
      </c>
      <c r="L44" s="22" t="s">
        <v>33</v>
      </c>
      <c r="M44" s="91">
        <v>124800.19999999998</v>
      </c>
    </row>
    <row r="45" spans="2:13" ht="47.25">
      <c r="B45" s="20" t="s">
        <v>30</v>
      </c>
      <c r="C45" s="95"/>
      <c r="D45" s="96"/>
      <c r="E45" s="43" t="s">
        <v>95</v>
      </c>
      <c r="F45" s="96"/>
      <c r="G45" s="90">
        <v>930</v>
      </c>
      <c r="H45" s="94"/>
      <c r="I45" s="94"/>
      <c r="J45" s="94">
        <f t="shared" si="0"/>
        <v>0</v>
      </c>
      <c r="K45" s="94">
        <f t="shared" si="1"/>
        <v>0</v>
      </c>
      <c r="L45" s="22" t="s">
        <v>33</v>
      </c>
      <c r="M45" s="91">
        <v>31573.499999999996</v>
      </c>
    </row>
    <row r="46" spans="2:13" ht="47.25">
      <c r="B46" s="20" t="s">
        <v>30</v>
      </c>
      <c r="C46" s="95"/>
      <c r="D46" s="96"/>
      <c r="E46" s="43" t="s">
        <v>96</v>
      </c>
      <c r="F46" s="96"/>
      <c r="G46" s="90">
        <v>2240</v>
      </c>
      <c r="H46" s="94"/>
      <c r="I46" s="94"/>
      <c r="J46" s="94">
        <f t="shared" si="0"/>
        <v>0</v>
      </c>
      <c r="K46" s="94">
        <f t="shared" si="1"/>
        <v>0</v>
      </c>
      <c r="L46" s="22" t="s">
        <v>33</v>
      </c>
      <c r="M46" s="91">
        <v>76047.999999999985</v>
      </c>
    </row>
    <row r="47" spans="2:13" ht="75">
      <c r="B47" s="20" t="s">
        <v>30</v>
      </c>
      <c r="C47" s="93">
        <v>78</v>
      </c>
      <c r="D47" s="43" t="s">
        <v>97</v>
      </c>
      <c r="E47" s="43" t="s">
        <v>98</v>
      </c>
      <c r="F47" s="43" t="s">
        <v>212</v>
      </c>
      <c r="G47" s="90">
        <v>47</v>
      </c>
      <c r="H47" s="94"/>
      <c r="I47" s="94"/>
      <c r="J47" s="94">
        <f t="shared" si="0"/>
        <v>0</v>
      </c>
      <c r="K47" s="94">
        <f t="shared" si="1"/>
        <v>0</v>
      </c>
      <c r="L47" s="22" t="s">
        <v>33</v>
      </c>
      <c r="M47" s="91">
        <v>24440</v>
      </c>
    </row>
    <row r="48" spans="2:13" ht="47.25">
      <c r="B48" s="20" t="s">
        <v>30</v>
      </c>
      <c r="C48" s="93">
        <v>80</v>
      </c>
      <c r="D48" s="43" t="s">
        <v>99</v>
      </c>
      <c r="E48" s="43" t="s">
        <v>100</v>
      </c>
      <c r="F48" s="43" t="s">
        <v>212</v>
      </c>
      <c r="G48" s="90">
        <v>52</v>
      </c>
      <c r="H48" s="94"/>
      <c r="I48" s="94"/>
      <c r="J48" s="94">
        <f t="shared" si="0"/>
        <v>0</v>
      </c>
      <c r="K48" s="94">
        <f t="shared" si="1"/>
        <v>0</v>
      </c>
      <c r="L48" s="22" t="s">
        <v>33</v>
      </c>
      <c r="M48" s="91">
        <v>173333.68</v>
      </c>
    </row>
    <row r="49" spans="2:13" ht="47.25">
      <c r="B49" s="20" t="s">
        <v>30</v>
      </c>
      <c r="C49" s="93">
        <v>82</v>
      </c>
      <c r="D49" s="43" t="s">
        <v>101</v>
      </c>
      <c r="E49" s="43" t="s">
        <v>102</v>
      </c>
      <c r="F49" s="43" t="s">
        <v>212</v>
      </c>
      <c r="G49" s="90">
        <v>61</v>
      </c>
      <c r="H49" s="94"/>
      <c r="I49" s="94"/>
      <c r="J49" s="94">
        <f t="shared" si="0"/>
        <v>0</v>
      </c>
      <c r="K49" s="94">
        <f t="shared" si="1"/>
        <v>0</v>
      </c>
      <c r="L49" s="22" t="s">
        <v>33</v>
      </c>
      <c r="M49" s="91">
        <v>104310</v>
      </c>
    </row>
    <row r="50" spans="2:13" ht="47.25">
      <c r="B50" s="20" t="s">
        <v>30</v>
      </c>
      <c r="C50" s="93">
        <v>83</v>
      </c>
      <c r="D50" s="43" t="s">
        <v>103</v>
      </c>
      <c r="E50" s="43" t="s">
        <v>104</v>
      </c>
      <c r="F50" s="43" t="s">
        <v>212</v>
      </c>
      <c r="G50" s="90">
        <v>110</v>
      </c>
      <c r="H50" s="94"/>
      <c r="I50" s="94"/>
      <c r="J50" s="94">
        <f t="shared" si="0"/>
        <v>0</v>
      </c>
      <c r="K50" s="94">
        <f t="shared" si="1"/>
        <v>0</v>
      </c>
      <c r="L50" s="22" t="s">
        <v>33</v>
      </c>
      <c r="M50" s="91">
        <v>220825</v>
      </c>
    </row>
    <row r="51" spans="2:13" ht="47.25">
      <c r="B51" s="20" t="s">
        <v>30</v>
      </c>
      <c r="C51" s="93">
        <v>85</v>
      </c>
      <c r="D51" s="43" t="s">
        <v>105</v>
      </c>
      <c r="E51" s="43" t="s">
        <v>106</v>
      </c>
      <c r="F51" s="43" t="s">
        <v>212</v>
      </c>
      <c r="G51" s="90">
        <v>561</v>
      </c>
      <c r="H51" s="94"/>
      <c r="I51" s="94"/>
      <c r="J51" s="94">
        <f t="shared" si="0"/>
        <v>0</v>
      </c>
      <c r="K51" s="94">
        <f t="shared" si="1"/>
        <v>0</v>
      </c>
      <c r="L51" s="22" t="s">
        <v>33</v>
      </c>
      <c r="M51" s="91">
        <v>36369.629999999997</v>
      </c>
    </row>
    <row r="52" spans="2:13" ht="47.25">
      <c r="B52" s="20" t="s">
        <v>30</v>
      </c>
      <c r="C52" s="93">
        <v>88</v>
      </c>
      <c r="D52" s="43" t="s">
        <v>107</v>
      </c>
      <c r="E52" s="43" t="s">
        <v>108</v>
      </c>
      <c r="F52" s="43" t="s">
        <v>212</v>
      </c>
      <c r="G52" s="90">
        <v>1350</v>
      </c>
      <c r="H52" s="94"/>
      <c r="I52" s="94"/>
      <c r="J52" s="94">
        <f t="shared" si="0"/>
        <v>0</v>
      </c>
      <c r="K52" s="94">
        <f t="shared" si="1"/>
        <v>0</v>
      </c>
      <c r="L52" s="22" t="s">
        <v>33</v>
      </c>
      <c r="M52" s="91">
        <v>67500</v>
      </c>
    </row>
    <row r="53" spans="2:13" ht="47.25">
      <c r="B53" s="20" t="s">
        <v>30</v>
      </c>
      <c r="C53" s="93">
        <v>89</v>
      </c>
      <c r="D53" s="43" t="s">
        <v>109</v>
      </c>
      <c r="E53" s="43" t="s">
        <v>110</v>
      </c>
      <c r="F53" s="43" t="s">
        <v>212</v>
      </c>
      <c r="G53" s="90">
        <v>1350</v>
      </c>
      <c r="H53" s="94"/>
      <c r="I53" s="94"/>
      <c r="J53" s="94">
        <f t="shared" si="0"/>
        <v>0</v>
      </c>
      <c r="K53" s="94">
        <f t="shared" si="1"/>
        <v>0</v>
      </c>
      <c r="L53" s="22" t="s">
        <v>33</v>
      </c>
      <c r="M53" s="91">
        <v>67500</v>
      </c>
    </row>
    <row r="54" spans="2:13" ht="47.25">
      <c r="B54" s="20" t="s">
        <v>30</v>
      </c>
      <c r="C54" s="95">
        <v>90</v>
      </c>
      <c r="D54" s="96" t="s">
        <v>111</v>
      </c>
      <c r="E54" s="43" t="s">
        <v>112</v>
      </c>
      <c r="F54" s="96" t="s">
        <v>212</v>
      </c>
      <c r="G54" s="90">
        <v>14800</v>
      </c>
      <c r="H54" s="94"/>
      <c r="I54" s="94"/>
      <c r="J54" s="94">
        <f t="shared" si="0"/>
        <v>0</v>
      </c>
      <c r="K54" s="94">
        <f t="shared" si="1"/>
        <v>0</v>
      </c>
      <c r="L54" s="22" t="s">
        <v>33</v>
      </c>
      <c r="M54" s="91">
        <v>7104</v>
      </c>
    </row>
    <row r="55" spans="2:13" ht="47.25">
      <c r="B55" s="20" t="s">
        <v>30</v>
      </c>
      <c r="C55" s="95"/>
      <c r="D55" s="96"/>
      <c r="E55" s="43" t="s">
        <v>113</v>
      </c>
      <c r="F55" s="96"/>
      <c r="G55" s="90">
        <v>34000</v>
      </c>
      <c r="H55" s="94"/>
      <c r="I55" s="94"/>
      <c r="J55" s="94">
        <f t="shared" si="0"/>
        <v>0</v>
      </c>
      <c r="K55" s="94">
        <f t="shared" si="1"/>
        <v>0</v>
      </c>
      <c r="L55" s="22" t="s">
        <v>33</v>
      </c>
      <c r="M55" s="91">
        <v>16320</v>
      </c>
    </row>
    <row r="56" spans="2:13" ht="47.25">
      <c r="B56" s="20" t="s">
        <v>30</v>
      </c>
      <c r="C56" s="95"/>
      <c r="D56" s="96"/>
      <c r="E56" s="43" t="s">
        <v>114</v>
      </c>
      <c r="F56" s="96"/>
      <c r="G56" s="90">
        <v>3600</v>
      </c>
      <c r="H56" s="94"/>
      <c r="I56" s="94"/>
      <c r="J56" s="94">
        <f t="shared" si="0"/>
        <v>0</v>
      </c>
      <c r="K56" s="94">
        <f t="shared" si="1"/>
        <v>0</v>
      </c>
      <c r="L56" s="22" t="s">
        <v>33</v>
      </c>
      <c r="M56" s="91">
        <v>1728</v>
      </c>
    </row>
    <row r="57" spans="2:13" ht="47.25">
      <c r="B57" s="20" t="s">
        <v>30</v>
      </c>
      <c r="C57" s="95"/>
      <c r="D57" s="96"/>
      <c r="E57" s="43" t="s">
        <v>115</v>
      </c>
      <c r="F57" s="96"/>
      <c r="G57" s="90">
        <v>400</v>
      </c>
      <c r="H57" s="94"/>
      <c r="I57" s="94"/>
      <c r="J57" s="94">
        <f t="shared" si="0"/>
        <v>0</v>
      </c>
      <c r="K57" s="94">
        <f t="shared" si="1"/>
        <v>0</v>
      </c>
      <c r="L57" s="22" t="s">
        <v>33</v>
      </c>
      <c r="M57" s="91">
        <v>192</v>
      </c>
    </row>
    <row r="58" spans="2:13" ht="47.25">
      <c r="B58" s="20" t="s">
        <v>30</v>
      </c>
      <c r="C58" s="95"/>
      <c r="D58" s="96"/>
      <c r="E58" s="43" t="s">
        <v>116</v>
      </c>
      <c r="F58" s="96"/>
      <c r="G58" s="90">
        <v>400</v>
      </c>
      <c r="H58" s="94"/>
      <c r="I58" s="94"/>
      <c r="J58" s="94">
        <f t="shared" si="0"/>
        <v>0</v>
      </c>
      <c r="K58" s="94">
        <f t="shared" si="1"/>
        <v>0</v>
      </c>
      <c r="L58" s="22" t="s">
        <v>33</v>
      </c>
      <c r="M58" s="91">
        <v>192</v>
      </c>
    </row>
    <row r="59" spans="2:13" ht="47.25">
      <c r="B59" s="20" t="s">
        <v>30</v>
      </c>
      <c r="C59" s="95"/>
      <c r="D59" s="96"/>
      <c r="E59" s="43" t="s">
        <v>117</v>
      </c>
      <c r="F59" s="96"/>
      <c r="G59" s="90">
        <v>21900</v>
      </c>
      <c r="H59" s="94"/>
      <c r="I59" s="94"/>
      <c r="J59" s="94">
        <f t="shared" si="0"/>
        <v>0</v>
      </c>
      <c r="K59" s="94">
        <f t="shared" si="1"/>
        <v>0</v>
      </c>
      <c r="L59" s="22" t="s">
        <v>33</v>
      </c>
      <c r="M59" s="91">
        <v>10512</v>
      </c>
    </row>
    <row r="60" spans="2:13" s="45" customFormat="1" ht="47.25">
      <c r="B60" s="20" t="s">
        <v>30</v>
      </c>
      <c r="C60" s="95"/>
      <c r="D60" s="96"/>
      <c r="E60" s="43" t="s">
        <v>118</v>
      </c>
      <c r="F60" s="96"/>
      <c r="G60" s="90">
        <v>200</v>
      </c>
      <c r="H60" s="94"/>
      <c r="I60" s="94"/>
      <c r="J60" s="94">
        <f t="shared" ref="J60:J85" si="2">H60*G60</f>
        <v>0</v>
      </c>
      <c r="K60" s="94">
        <f t="shared" ref="K60:K85" si="3">I60*G60</f>
        <v>0</v>
      </c>
      <c r="L60" s="22" t="s">
        <v>33</v>
      </c>
      <c r="M60" s="91">
        <v>96</v>
      </c>
    </row>
    <row r="61" spans="2:13" s="45" customFormat="1" ht="47.25">
      <c r="B61" s="20" t="s">
        <v>30</v>
      </c>
      <c r="C61" s="95"/>
      <c r="D61" s="96"/>
      <c r="E61" s="43" t="s">
        <v>119</v>
      </c>
      <c r="F61" s="96"/>
      <c r="G61" s="90">
        <v>100</v>
      </c>
      <c r="H61" s="94"/>
      <c r="I61" s="94"/>
      <c r="J61" s="94">
        <f t="shared" si="2"/>
        <v>0</v>
      </c>
      <c r="K61" s="94">
        <f t="shared" si="3"/>
        <v>0</v>
      </c>
      <c r="L61" s="22" t="s">
        <v>33</v>
      </c>
      <c r="M61" s="91">
        <v>48</v>
      </c>
    </row>
    <row r="62" spans="2:13" s="45" customFormat="1" ht="47.25">
      <c r="B62" s="20" t="s">
        <v>30</v>
      </c>
      <c r="C62" s="95"/>
      <c r="D62" s="96"/>
      <c r="E62" s="43" t="s">
        <v>120</v>
      </c>
      <c r="F62" s="96"/>
      <c r="G62" s="90">
        <v>5200</v>
      </c>
      <c r="H62" s="94"/>
      <c r="I62" s="94"/>
      <c r="J62" s="94">
        <f t="shared" si="2"/>
        <v>0</v>
      </c>
      <c r="K62" s="94">
        <f t="shared" si="3"/>
        <v>0</v>
      </c>
      <c r="L62" s="22" t="s">
        <v>33</v>
      </c>
      <c r="M62" s="91">
        <v>2496</v>
      </c>
    </row>
    <row r="63" spans="2:13" s="45" customFormat="1" ht="47.25">
      <c r="B63" s="20" t="s">
        <v>30</v>
      </c>
      <c r="C63" s="95"/>
      <c r="D63" s="96"/>
      <c r="E63" s="43" t="s">
        <v>121</v>
      </c>
      <c r="F63" s="96"/>
      <c r="G63" s="90">
        <v>800</v>
      </c>
      <c r="H63" s="94"/>
      <c r="I63" s="94"/>
      <c r="J63" s="94">
        <f t="shared" si="2"/>
        <v>0</v>
      </c>
      <c r="K63" s="94">
        <f t="shared" si="3"/>
        <v>0</v>
      </c>
      <c r="L63" s="22" t="s">
        <v>33</v>
      </c>
      <c r="M63" s="91">
        <v>384</v>
      </c>
    </row>
    <row r="64" spans="2:13" s="45" customFormat="1" ht="47.25">
      <c r="B64" s="20" t="s">
        <v>30</v>
      </c>
      <c r="C64" s="95"/>
      <c r="D64" s="96"/>
      <c r="E64" s="43" t="s">
        <v>122</v>
      </c>
      <c r="F64" s="96"/>
      <c r="G64" s="90">
        <v>38900</v>
      </c>
      <c r="H64" s="94"/>
      <c r="I64" s="94"/>
      <c r="J64" s="94">
        <f t="shared" si="2"/>
        <v>0</v>
      </c>
      <c r="K64" s="94">
        <f t="shared" si="3"/>
        <v>0</v>
      </c>
      <c r="L64" s="22" t="s">
        <v>33</v>
      </c>
      <c r="M64" s="91">
        <v>18672</v>
      </c>
    </row>
    <row r="65" spans="2:13" s="45" customFormat="1" ht="47.25">
      <c r="B65" s="20" t="s">
        <v>30</v>
      </c>
      <c r="C65" s="95"/>
      <c r="D65" s="96"/>
      <c r="E65" s="43" t="s">
        <v>123</v>
      </c>
      <c r="F65" s="96"/>
      <c r="G65" s="90">
        <v>50400</v>
      </c>
      <c r="H65" s="94"/>
      <c r="I65" s="94"/>
      <c r="J65" s="94">
        <f t="shared" si="2"/>
        <v>0</v>
      </c>
      <c r="K65" s="94">
        <f t="shared" si="3"/>
        <v>0</v>
      </c>
      <c r="L65" s="22" t="s">
        <v>33</v>
      </c>
      <c r="M65" s="91">
        <v>24192</v>
      </c>
    </row>
    <row r="66" spans="2:13" s="45" customFormat="1" ht="47.25">
      <c r="B66" s="20" t="s">
        <v>30</v>
      </c>
      <c r="C66" s="95"/>
      <c r="D66" s="96"/>
      <c r="E66" s="43" t="s">
        <v>124</v>
      </c>
      <c r="F66" s="96"/>
      <c r="G66" s="90">
        <v>83100</v>
      </c>
      <c r="H66" s="94"/>
      <c r="I66" s="94"/>
      <c r="J66" s="94">
        <f t="shared" si="2"/>
        <v>0</v>
      </c>
      <c r="K66" s="94">
        <f t="shared" si="3"/>
        <v>0</v>
      </c>
      <c r="L66" s="22" t="s">
        <v>33</v>
      </c>
      <c r="M66" s="91">
        <v>39888</v>
      </c>
    </row>
    <row r="67" spans="2:13" s="45" customFormat="1" ht="47.25">
      <c r="B67" s="20" t="s">
        <v>30</v>
      </c>
      <c r="C67" s="95"/>
      <c r="D67" s="96"/>
      <c r="E67" s="43" t="s">
        <v>125</v>
      </c>
      <c r="F67" s="96"/>
      <c r="G67" s="90">
        <v>64000</v>
      </c>
      <c r="H67" s="94"/>
      <c r="I67" s="94"/>
      <c r="J67" s="94">
        <f t="shared" si="2"/>
        <v>0</v>
      </c>
      <c r="K67" s="94">
        <f t="shared" si="3"/>
        <v>0</v>
      </c>
      <c r="L67" s="22" t="s">
        <v>33</v>
      </c>
      <c r="M67" s="91">
        <v>30720</v>
      </c>
    </row>
    <row r="68" spans="2:13" s="45" customFormat="1" ht="47.25">
      <c r="B68" s="20" t="s">
        <v>30</v>
      </c>
      <c r="C68" s="95"/>
      <c r="D68" s="96"/>
      <c r="E68" s="43" t="s">
        <v>126</v>
      </c>
      <c r="F68" s="96"/>
      <c r="G68" s="90">
        <v>4300</v>
      </c>
      <c r="H68" s="94"/>
      <c r="I68" s="94"/>
      <c r="J68" s="94">
        <f t="shared" si="2"/>
        <v>0</v>
      </c>
      <c r="K68" s="94">
        <f t="shared" si="3"/>
        <v>0</v>
      </c>
      <c r="L68" s="22" t="s">
        <v>33</v>
      </c>
      <c r="M68" s="91">
        <v>2064</v>
      </c>
    </row>
    <row r="69" spans="2:13" s="45" customFormat="1" ht="47.25">
      <c r="B69" s="20" t="s">
        <v>30</v>
      </c>
      <c r="C69" s="95"/>
      <c r="D69" s="96"/>
      <c r="E69" s="43" t="s">
        <v>127</v>
      </c>
      <c r="F69" s="96"/>
      <c r="G69" s="90">
        <v>200</v>
      </c>
      <c r="H69" s="94"/>
      <c r="I69" s="94"/>
      <c r="J69" s="94">
        <f t="shared" si="2"/>
        <v>0</v>
      </c>
      <c r="K69" s="94">
        <f t="shared" si="3"/>
        <v>0</v>
      </c>
      <c r="L69" s="22" t="s">
        <v>33</v>
      </c>
      <c r="M69" s="91">
        <v>96</v>
      </c>
    </row>
    <row r="70" spans="2:13" s="45" customFormat="1" ht="47.25">
      <c r="B70" s="20" t="s">
        <v>30</v>
      </c>
      <c r="C70" s="93">
        <v>92</v>
      </c>
      <c r="D70" s="43" t="s">
        <v>128</v>
      </c>
      <c r="E70" s="43" t="s">
        <v>129</v>
      </c>
      <c r="F70" s="43" t="s">
        <v>212</v>
      </c>
      <c r="G70" s="90">
        <v>450</v>
      </c>
      <c r="H70" s="94"/>
      <c r="I70" s="94"/>
      <c r="J70" s="94">
        <f t="shared" si="2"/>
        <v>0</v>
      </c>
      <c r="K70" s="94">
        <f t="shared" si="3"/>
        <v>0</v>
      </c>
      <c r="L70" s="22" t="s">
        <v>33</v>
      </c>
      <c r="M70" s="91">
        <v>607500</v>
      </c>
    </row>
    <row r="71" spans="2:13" s="45" customFormat="1" ht="47.25">
      <c r="B71" s="20" t="s">
        <v>30</v>
      </c>
      <c r="C71" s="93">
        <v>93</v>
      </c>
      <c r="D71" s="43" t="s">
        <v>130</v>
      </c>
      <c r="E71" s="43" t="s">
        <v>131</v>
      </c>
      <c r="F71" s="43" t="s">
        <v>212</v>
      </c>
      <c r="G71" s="90">
        <v>230</v>
      </c>
      <c r="H71" s="94"/>
      <c r="I71" s="94"/>
      <c r="J71" s="94">
        <f t="shared" si="2"/>
        <v>0</v>
      </c>
      <c r="K71" s="94">
        <f t="shared" si="3"/>
        <v>0</v>
      </c>
      <c r="L71" s="22" t="s">
        <v>33</v>
      </c>
      <c r="M71" s="91">
        <v>310500</v>
      </c>
    </row>
    <row r="72" spans="2:13" s="45" customFormat="1" ht="47.25">
      <c r="B72" s="20" t="s">
        <v>30</v>
      </c>
      <c r="C72" s="93">
        <v>94</v>
      </c>
      <c r="D72" s="43" t="s">
        <v>132</v>
      </c>
      <c r="E72" s="43" t="s">
        <v>133</v>
      </c>
      <c r="F72" s="43" t="s">
        <v>212</v>
      </c>
      <c r="G72" s="90">
        <v>26027</v>
      </c>
      <c r="H72" s="94"/>
      <c r="I72" s="94"/>
      <c r="J72" s="94">
        <f t="shared" si="2"/>
        <v>0</v>
      </c>
      <c r="K72" s="94">
        <f t="shared" si="3"/>
        <v>0</v>
      </c>
      <c r="L72" s="22" t="s">
        <v>33</v>
      </c>
      <c r="M72" s="91">
        <v>624648</v>
      </c>
    </row>
    <row r="73" spans="2:13" s="45" customFormat="1" ht="47.25">
      <c r="B73" s="20" t="s">
        <v>30</v>
      </c>
      <c r="C73" s="93">
        <v>101</v>
      </c>
      <c r="D73" s="43" t="s">
        <v>134</v>
      </c>
      <c r="E73" s="43" t="s">
        <v>135</v>
      </c>
      <c r="F73" s="43" t="s">
        <v>212</v>
      </c>
      <c r="G73" s="90">
        <v>12</v>
      </c>
      <c r="H73" s="94"/>
      <c r="I73" s="94"/>
      <c r="J73" s="94">
        <f t="shared" si="2"/>
        <v>0</v>
      </c>
      <c r="K73" s="94">
        <f t="shared" si="3"/>
        <v>0</v>
      </c>
      <c r="L73" s="22" t="s">
        <v>33</v>
      </c>
      <c r="M73" s="91">
        <v>6031.7999999999993</v>
      </c>
    </row>
    <row r="74" spans="2:13" s="45" customFormat="1" ht="47.25">
      <c r="B74" s="20" t="s">
        <v>30</v>
      </c>
      <c r="C74" s="93">
        <v>103</v>
      </c>
      <c r="D74" s="43" t="s">
        <v>136</v>
      </c>
      <c r="E74" s="43" t="s">
        <v>137</v>
      </c>
      <c r="F74" s="43" t="s">
        <v>212</v>
      </c>
      <c r="G74" s="90">
        <v>294</v>
      </c>
      <c r="H74" s="94"/>
      <c r="I74" s="94"/>
      <c r="J74" s="94">
        <f t="shared" si="2"/>
        <v>0</v>
      </c>
      <c r="K74" s="94">
        <f t="shared" si="3"/>
        <v>0</v>
      </c>
      <c r="L74" s="22" t="s">
        <v>33</v>
      </c>
      <c r="M74" s="91">
        <v>12495</v>
      </c>
    </row>
    <row r="75" spans="2:13" s="45" customFormat="1" ht="47.25">
      <c r="B75" s="20" t="s">
        <v>30</v>
      </c>
      <c r="C75" s="93">
        <v>105</v>
      </c>
      <c r="D75" s="43" t="s">
        <v>138</v>
      </c>
      <c r="E75" s="43" t="s">
        <v>139</v>
      </c>
      <c r="F75" s="43" t="s">
        <v>212</v>
      </c>
      <c r="G75" s="90">
        <v>20595</v>
      </c>
      <c r="H75" s="94"/>
      <c r="I75" s="94"/>
      <c r="J75" s="94">
        <f t="shared" si="2"/>
        <v>0</v>
      </c>
      <c r="K75" s="94">
        <f t="shared" si="3"/>
        <v>0</v>
      </c>
      <c r="L75" s="22" t="s">
        <v>33</v>
      </c>
      <c r="M75" s="91">
        <v>563273.25</v>
      </c>
    </row>
    <row r="76" spans="2:13" s="45" customFormat="1" ht="47.25">
      <c r="B76" s="20" t="s">
        <v>30</v>
      </c>
      <c r="C76" s="95">
        <v>106</v>
      </c>
      <c r="D76" s="96" t="s">
        <v>140</v>
      </c>
      <c r="E76" s="43" t="s">
        <v>141</v>
      </c>
      <c r="F76" s="96" t="s">
        <v>212</v>
      </c>
      <c r="G76" s="90">
        <v>5</v>
      </c>
      <c r="H76" s="94"/>
      <c r="I76" s="94"/>
      <c r="J76" s="94">
        <f t="shared" si="2"/>
        <v>0</v>
      </c>
      <c r="K76" s="94">
        <f t="shared" si="3"/>
        <v>0</v>
      </c>
      <c r="L76" s="22" t="s">
        <v>33</v>
      </c>
      <c r="M76" s="91">
        <v>1687.5</v>
      </c>
    </row>
    <row r="77" spans="2:13" s="45" customFormat="1" ht="47.25">
      <c r="B77" s="20" t="s">
        <v>30</v>
      </c>
      <c r="C77" s="95"/>
      <c r="D77" s="96"/>
      <c r="E77" s="43" t="s">
        <v>142</v>
      </c>
      <c r="F77" s="96"/>
      <c r="G77" s="90">
        <v>135</v>
      </c>
      <c r="H77" s="94"/>
      <c r="I77" s="94"/>
      <c r="J77" s="94">
        <f t="shared" si="2"/>
        <v>0</v>
      </c>
      <c r="K77" s="94">
        <f t="shared" si="3"/>
        <v>0</v>
      </c>
      <c r="L77" s="22" t="s">
        <v>33</v>
      </c>
      <c r="M77" s="91">
        <v>45562.5</v>
      </c>
    </row>
    <row r="78" spans="2:13" s="45" customFormat="1" ht="47.25">
      <c r="B78" s="20" t="s">
        <v>30</v>
      </c>
      <c r="C78" s="95"/>
      <c r="D78" s="96"/>
      <c r="E78" s="43" t="s">
        <v>143</v>
      </c>
      <c r="F78" s="96"/>
      <c r="G78" s="90">
        <v>119</v>
      </c>
      <c r="H78" s="94"/>
      <c r="I78" s="94"/>
      <c r="J78" s="94">
        <f t="shared" si="2"/>
        <v>0</v>
      </c>
      <c r="K78" s="94">
        <f t="shared" si="3"/>
        <v>0</v>
      </c>
      <c r="L78" s="22" t="s">
        <v>33</v>
      </c>
      <c r="M78" s="91">
        <v>40162.5</v>
      </c>
    </row>
    <row r="79" spans="2:13" s="45" customFormat="1" ht="60">
      <c r="B79" s="20" t="s">
        <v>30</v>
      </c>
      <c r="C79" s="93">
        <v>107</v>
      </c>
      <c r="D79" s="43" t="s">
        <v>144</v>
      </c>
      <c r="E79" s="43" t="s">
        <v>145</v>
      </c>
      <c r="F79" s="43" t="s">
        <v>212</v>
      </c>
      <c r="G79" s="90">
        <v>171</v>
      </c>
      <c r="H79" s="94"/>
      <c r="I79" s="94"/>
      <c r="J79" s="94">
        <f t="shared" si="2"/>
        <v>0</v>
      </c>
      <c r="K79" s="94">
        <f t="shared" si="3"/>
        <v>0</v>
      </c>
      <c r="L79" s="22" t="s">
        <v>33</v>
      </c>
      <c r="M79" s="91">
        <v>63270</v>
      </c>
    </row>
    <row r="80" spans="2:13" s="45" customFormat="1" ht="60">
      <c r="B80" s="20" t="s">
        <v>30</v>
      </c>
      <c r="C80" s="93">
        <v>108</v>
      </c>
      <c r="D80" s="43" t="s">
        <v>146</v>
      </c>
      <c r="E80" s="43" t="s">
        <v>147</v>
      </c>
      <c r="F80" s="43" t="s">
        <v>212</v>
      </c>
      <c r="G80" s="90">
        <v>173</v>
      </c>
      <c r="H80" s="94"/>
      <c r="I80" s="94"/>
      <c r="J80" s="94">
        <f t="shared" si="2"/>
        <v>0</v>
      </c>
      <c r="K80" s="94">
        <f t="shared" si="3"/>
        <v>0</v>
      </c>
      <c r="L80" s="22" t="s">
        <v>33</v>
      </c>
      <c r="M80" s="91">
        <v>64010</v>
      </c>
    </row>
    <row r="81" spans="2:13" s="45" customFormat="1" ht="47.25">
      <c r="B81" s="20" t="s">
        <v>30</v>
      </c>
      <c r="C81" s="93">
        <v>109</v>
      </c>
      <c r="D81" s="43" t="s">
        <v>148</v>
      </c>
      <c r="E81" s="43" t="s">
        <v>149</v>
      </c>
      <c r="F81" s="43" t="s">
        <v>212</v>
      </c>
      <c r="G81" s="90">
        <v>46</v>
      </c>
      <c r="H81" s="94"/>
      <c r="I81" s="94"/>
      <c r="J81" s="94">
        <f t="shared" si="2"/>
        <v>0</v>
      </c>
      <c r="K81" s="94">
        <f t="shared" si="3"/>
        <v>0</v>
      </c>
      <c r="L81" s="22" t="s">
        <v>33</v>
      </c>
      <c r="M81" s="91">
        <v>55200</v>
      </c>
    </row>
    <row r="82" spans="2:13" s="45" customFormat="1" ht="47.25">
      <c r="B82" s="20" t="s">
        <v>30</v>
      </c>
      <c r="C82" s="95">
        <v>110</v>
      </c>
      <c r="D82" s="96" t="s">
        <v>150</v>
      </c>
      <c r="E82" s="43" t="s">
        <v>151</v>
      </c>
      <c r="F82" s="96" t="s">
        <v>212</v>
      </c>
      <c r="G82" s="90">
        <v>50</v>
      </c>
      <c r="H82" s="94"/>
      <c r="I82" s="94"/>
      <c r="J82" s="94">
        <f t="shared" si="2"/>
        <v>0</v>
      </c>
      <c r="K82" s="94">
        <f t="shared" si="3"/>
        <v>0</v>
      </c>
      <c r="L82" s="22" t="s">
        <v>33</v>
      </c>
      <c r="M82" s="91">
        <v>41625</v>
      </c>
    </row>
    <row r="83" spans="2:13" s="45" customFormat="1" ht="47.25">
      <c r="B83" s="20" t="s">
        <v>30</v>
      </c>
      <c r="C83" s="95"/>
      <c r="D83" s="96"/>
      <c r="E83" s="43" t="s">
        <v>152</v>
      </c>
      <c r="F83" s="96"/>
      <c r="G83" s="90">
        <v>225</v>
      </c>
      <c r="H83" s="94"/>
      <c r="I83" s="94"/>
      <c r="J83" s="94">
        <f t="shared" si="2"/>
        <v>0</v>
      </c>
      <c r="K83" s="94">
        <f t="shared" si="3"/>
        <v>0</v>
      </c>
      <c r="L83" s="22" t="s">
        <v>33</v>
      </c>
      <c r="M83" s="91">
        <v>187312.5</v>
      </c>
    </row>
    <row r="84" spans="2:13" s="45" customFormat="1" ht="47.25">
      <c r="B84" s="20" t="s">
        <v>30</v>
      </c>
      <c r="C84" s="95"/>
      <c r="D84" s="96"/>
      <c r="E84" s="43" t="s">
        <v>153</v>
      </c>
      <c r="F84" s="96"/>
      <c r="G84" s="90">
        <v>140</v>
      </c>
      <c r="H84" s="94"/>
      <c r="I84" s="94"/>
      <c r="J84" s="94">
        <f t="shared" si="2"/>
        <v>0</v>
      </c>
      <c r="K84" s="94">
        <f t="shared" si="3"/>
        <v>0</v>
      </c>
      <c r="L84" s="22" t="s">
        <v>33</v>
      </c>
      <c r="M84" s="91">
        <v>116550</v>
      </c>
    </row>
    <row r="85" spans="2:13" s="45" customFormat="1" ht="47.25">
      <c r="B85" s="20" t="s">
        <v>30</v>
      </c>
      <c r="C85" s="93">
        <v>112</v>
      </c>
      <c r="D85" s="43" t="s">
        <v>154</v>
      </c>
      <c r="E85" s="43" t="s">
        <v>155</v>
      </c>
      <c r="F85" s="43" t="s">
        <v>212</v>
      </c>
      <c r="G85" s="90">
        <v>5</v>
      </c>
      <c r="H85" s="94"/>
      <c r="I85" s="94"/>
      <c r="J85" s="94">
        <f t="shared" si="2"/>
        <v>0</v>
      </c>
      <c r="K85" s="94">
        <f t="shared" si="3"/>
        <v>0</v>
      </c>
      <c r="L85" s="22" t="s">
        <v>33</v>
      </c>
      <c r="M85" s="91">
        <v>12500</v>
      </c>
    </row>
    <row r="86" spans="2:13" ht="47.25">
      <c r="B86" s="20" t="s">
        <v>30</v>
      </c>
      <c r="C86" s="97">
        <v>113</v>
      </c>
      <c r="D86" s="98" t="s">
        <v>156</v>
      </c>
      <c r="E86" s="43" t="s">
        <v>157</v>
      </c>
      <c r="F86" s="96" t="s">
        <v>212</v>
      </c>
      <c r="G86" s="90">
        <v>2</v>
      </c>
      <c r="H86" s="94"/>
      <c r="I86" s="94"/>
      <c r="J86" s="94">
        <f t="shared" ref="J86:J117" si="4">H86*G86</f>
        <v>0</v>
      </c>
      <c r="K86" s="94">
        <f t="shared" ref="K86:K117" si="5">I86*G86</f>
        <v>0</v>
      </c>
      <c r="L86" s="22" t="s">
        <v>33</v>
      </c>
      <c r="M86" s="91">
        <v>5887</v>
      </c>
    </row>
    <row r="87" spans="2:13" ht="47.25">
      <c r="B87" s="20" t="s">
        <v>30</v>
      </c>
      <c r="C87" s="99"/>
      <c r="D87" s="100"/>
      <c r="E87" s="43" t="s">
        <v>158</v>
      </c>
      <c r="F87" s="96"/>
      <c r="G87" s="90">
        <v>2</v>
      </c>
      <c r="H87" s="94"/>
      <c r="I87" s="94"/>
      <c r="J87" s="94">
        <f t="shared" si="4"/>
        <v>0</v>
      </c>
      <c r="K87" s="94">
        <f t="shared" si="5"/>
        <v>0</v>
      </c>
      <c r="L87" s="22" t="s">
        <v>33</v>
      </c>
      <c r="M87" s="91">
        <v>5887</v>
      </c>
    </row>
    <row r="88" spans="2:13" ht="47.25">
      <c r="B88" s="20" t="s">
        <v>30</v>
      </c>
      <c r="C88" s="99"/>
      <c r="D88" s="100"/>
      <c r="E88" s="43" t="s">
        <v>159</v>
      </c>
      <c r="F88" s="96"/>
      <c r="G88" s="90">
        <v>8</v>
      </c>
      <c r="H88" s="94"/>
      <c r="I88" s="94"/>
      <c r="J88" s="94">
        <f t="shared" si="4"/>
        <v>0</v>
      </c>
      <c r="K88" s="94">
        <f t="shared" si="5"/>
        <v>0</v>
      </c>
      <c r="L88" s="22" t="s">
        <v>33</v>
      </c>
      <c r="M88" s="91">
        <v>23548</v>
      </c>
    </row>
    <row r="89" spans="2:13" ht="47.25">
      <c r="B89" s="20" t="s">
        <v>30</v>
      </c>
      <c r="C89" s="99"/>
      <c r="D89" s="100"/>
      <c r="E89" s="43" t="s">
        <v>160</v>
      </c>
      <c r="F89" s="96"/>
      <c r="G89" s="90">
        <v>21</v>
      </c>
      <c r="H89" s="94"/>
      <c r="I89" s="94"/>
      <c r="J89" s="94">
        <f t="shared" si="4"/>
        <v>0</v>
      </c>
      <c r="K89" s="94">
        <f t="shared" si="5"/>
        <v>0</v>
      </c>
      <c r="L89" s="22" t="s">
        <v>33</v>
      </c>
      <c r="M89" s="91">
        <v>61813.5</v>
      </c>
    </row>
    <row r="90" spans="2:13" ht="47.25">
      <c r="B90" s="20" t="s">
        <v>30</v>
      </c>
      <c r="C90" s="99"/>
      <c r="D90" s="100"/>
      <c r="E90" s="43" t="s">
        <v>161</v>
      </c>
      <c r="F90" s="96"/>
      <c r="G90" s="90">
        <v>21</v>
      </c>
      <c r="H90" s="94"/>
      <c r="I90" s="94"/>
      <c r="J90" s="94">
        <f t="shared" si="4"/>
        <v>0</v>
      </c>
      <c r="K90" s="94">
        <f t="shared" si="5"/>
        <v>0</v>
      </c>
      <c r="L90" s="22" t="s">
        <v>33</v>
      </c>
      <c r="M90" s="91">
        <v>61813.5</v>
      </c>
    </row>
    <row r="91" spans="2:13" ht="47.25">
      <c r="B91" s="20" t="s">
        <v>30</v>
      </c>
      <c r="C91" s="99"/>
      <c r="D91" s="100"/>
      <c r="E91" s="43" t="s">
        <v>162</v>
      </c>
      <c r="F91" s="96"/>
      <c r="G91" s="90">
        <v>6</v>
      </c>
      <c r="H91" s="94"/>
      <c r="I91" s="94"/>
      <c r="J91" s="94">
        <f t="shared" si="4"/>
        <v>0</v>
      </c>
      <c r="K91" s="94">
        <f t="shared" si="5"/>
        <v>0</v>
      </c>
      <c r="L91" s="22" t="s">
        <v>33</v>
      </c>
      <c r="M91" s="91">
        <v>17661</v>
      </c>
    </row>
    <row r="92" spans="2:13" ht="47.25">
      <c r="B92" s="20" t="s">
        <v>30</v>
      </c>
      <c r="C92" s="101"/>
      <c r="D92" s="102"/>
      <c r="E92" s="43" t="s">
        <v>163</v>
      </c>
      <c r="F92" s="96"/>
      <c r="G92" s="90">
        <v>15</v>
      </c>
      <c r="H92" s="94"/>
      <c r="I92" s="94"/>
      <c r="J92" s="94">
        <f t="shared" si="4"/>
        <v>0</v>
      </c>
      <c r="K92" s="94">
        <f t="shared" si="5"/>
        <v>0</v>
      </c>
      <c r="L92" s="22" t="s">
        <v>33</v>
      </c>
      <c r="M92" s="91">
        <v>44152.5</v>
      </c>
    </row>
    <row r="93" spans="2:13" ht="90">
      <c r="B93" s="20" t="s">
        <v>30</v>
      </c>
      <c r="C93" s="93">
        <v>114</v>
      </c>
      <c r="D93" s="43" t="s">
        <v>164</v>
      </c>
      <c r="E93" s="43" t="s">
        <v>165</v>
      </c>
      <c r="F93" s="43" t="s">
        <v>212</v>
      </c>
      <c r="G93" s="90">
        <v>7</v>
      </c>
      <c r="H93" s="94"/>
      <c r="I93" s="94"/>
      <c r="J93" s="94">
        <f t="shared" si="4"/>
        <v>0</v>
      </c>
      <c r="K93" s="94">
        <f t="shared" si="5"/>
        <v>0</v>
      </c>
      <c r="L93" s="22" t="s">
        <v>33</v>
      </c>
      <c r="M93" s="91">
        <v>21000</v>
      </c>
    </row>
    <row r="94" spans="2:13" ht="75">
      <c r="B94" s="20" t="s">
        <v>30</v>
      </c>
      <c r="C94" s="93">
        <v>115</v>
      </c>
      <c r="D94" s="43" t="s">
        <v>166</v>
      </c>
      <c r="E94" s="43" t="s">
        <v>167</v>
      </c>
      <c r="F94" s="43" t="s">
        <v>212</v>
      </c>
      <c r="G94" s="90">
        <v>7</v>
      </c>
      <c r="H94" s="94"/>
      <c r="I94" s="94"/>
      <c r="J94" s="94">
        <f t="shared" si="4"/>
        <v>0</v>
      </c>
      <c r="K94" s="94">
        <f t="shared" si="5"/>
        <v>0</v>
      </c>
      <c r="L94" s="22" t="s">
        <v>33</v>
      </c>
      <c r="M94" s="91">
        <v>21000</v>
      </c>
    </row>
    <row r="95" spans="2:13" ht="90">
      <c r="B95" s="20" t="s">
        <v>30</v>
      </c>
      <c r="C95" s="93">
        <v>116</v>
      </c>
      <c r="D95" s="43" t="s">
        <v>168</v>
      </c>
      <c r="E95" s="43" t="s">
        <v>169</v>
      </c>
      <c r="F95" s="43" t="s">
        <v>212</v>
      </c>
      <c r="G95" s="90">
        <v>115</v>
      </c>
      <c r="H95" s="94"/>
      <c r="I95" s="94"/>
      <c r="J95" s="94">
        <f t="shared" si="4"/>
        <v>0</v>
      </c>
      <c r="K95" s="94">
        <f t="shared" si="5"/>
        <v>0</v>
      </c>
      <c r="L95" s="22" t="s">
        <v>33</v>
      </c>
      <c r="M95" s="91">
        <v>345000</v>
      </c>
    </row>
    <row r="96" spans="2:13" ht="90">
      <c r="B96" s="20" t="s">
        <v>30</v>
      </c>
      <c r="C96" s="93">
        <v>117</v>
      </c>
      <c r="D96" s="43" t="s">
        <v>170</v>
      </c>
      <c r="E96" s="43" t="s">
        <v>171</v>
      </c>
      <c r="F96" s="43" t="s">
        <v>212</v>
      </c>
      <c r="G96" s="90">
        <v>35</v>
      </c>
      <c r="H96" s="94"/>
      <c r="I96" s="94"/>
      <c r="J96" s="94">
        <f t="shared" si="4"/>
        <v>0</v>
      </c>
      <c r="K96" s="94">
        <f t="shared" si="5"/>
        <v>0</v>
      </c>
      <c r="L96" s="22" t="s">
        <v>33</v>
      </c>
      <c r="M96" s="91">
        <v>105000</v>
      </c>
    </row>
    <row r="97" spans="2:13" ht="47.25">
      <c r="B97" s="20" t="s">
        <v>30</v>
      </c>
      <c r="C97" s="93">
        <v>119</v>
      </c>
      <c r="D97" s="43" t="s">
        <v>172</v>
      </c>
      <c r="E97" s="43" t="s">
        <v>173</v>
      </c>
      <c r="F97" s="43" t="s">
        <v>212</v>
      </c>
      <c r="G97" s="90">
        <v>1695</v>
      </c>
      <c r="H97" s="94"/>
      <c r="I97" s="94"/>
      <c r="J97" s="94">
        <f t="shared" si="4"/>
        <v>0</v>
      </c>
      <c r="K97" s="94">
        <f t="shared" si="5"/>
        <v>0</v>
      </c>
      <c r="L97" s="22" t="s">
        <v>33</v>
      </c>
      <c r="M97" s="91">
        <v>50850</v>
      </c>
    </row>
    <row r="98" spans="2:13" ht="60">
      <c r="B98" s="20" t="s">
        <v>30</v>
      </c>
      <c r="C98" s="93">
        <v>120</v>
      </c>
      <c r="D98" s="43" t="s">
        <v>174</v>
      </c>
      <c r="E98" s="43" t="s">
        <v>175</v>
      </c>
      <c r="F98" s="43" t="s">
        <v>212</v>
      </c>
      <c r="G98" s="90">
        <v>200</v>
      </c>
      <c r="H98" s="94"/>
      <c r="I98" s="94"/>
      <c r="J98" s="94">
        <f t="shared" si="4"/>
        <v>0</v>
      </c>
      <c r="K98" s="94">
        <f t="shared" si="5"/>
        <v>0</v>
      </c>
      <c r="L98" s="22" t="s">
        <v>33</v>
      </c>
      <c r="M98" s="91">
        <v>33334</v>
      </c>
    </row>
    <row r="99" spans="2:13" ht="47.25">
      <c r="B99" s="20" t="s">
        <v>30</v>
      </c>
      <c r="C99" s="93">
        <v>125</v>
      </c>
      <c r="D99" s="43" t="s">
        <v>176</v>
      </c>
      <c r="E99" s="43" t="s">
        <v>177</v>
      </c>
      <c r="F99" s="43" t="s">
        <v>212</v>
      </c>
      <c r="G99" s="90">
        <v>50</v>
      </c>
      <c r="H99" s="94"/>
      <c r="I99" s="94"/>
      <c r="J99" s="94">
        <f t="shared" si="4"/>
        <v>0</v>
      </c>
      <c r="K99" s="94">
        <f t="shared" si="5"/>
        <v>0</v>
      </c>
      <c r="L99" s="22" t="s">
        <v>33</v>
      </c>
      <c r="M99" s="91">
        <v>8333.5</v>
      </c>
    </row>
    <row r="100" spans="2:13" ht="60">
      <c r="B100" s="20" t="s">
        <v>30</v>
      </c>
      <c r="C100" s="93">
        <v>126</v>
      </c>
      <c r="D100" s="43" t="s">
        <v>178</v>
      </c>
      <c r="E100" s="43" t="s">
        <v>179</v>
      </c>
      <c r="F100" s="43" t="s">
        <v>212</v>
      </c>
      <c r="G100" s="90">
        <v>130</v>
      </c>
      <c r="H100" s="94"/>
      <c r="I100" s="94"/>
      <c r="J100" s="94">
        <f t="shared" si="4"/>
        <v>0</v>
      </c>
      <c r="K100" s="94">
        <f t="shared" si="5"/>
        <v>0</v>
      </c>
      <c r="L100" s="22" t="s">
        <v>33</v>
      </c>
      <c r="M100" s="91">
        <v>27950</v>
      </c>
    </row>
    <row r="101" spans="2:13" ht="60">
      <c r="B101" s="20" t="s">
        <v>30</v>
      </c>
      <c r="C101" s="93">
        <v>127</v>
      </c>
      <c r="D101" s="43" t="s">
        <v>180</v>
      </c>
      <c r="E101" s="43" t="s">
        <v>181</v>
      </c>
      <c r="F101" s="43" t="s">
        <v>212</v>
      </c>
      <c r="G101" s="90">
        <v>1090</v>
      </c>
      <c r="H101" s="94"/>
      <c r="I101" s="94"/>
      <c r="J101" s="94">
        <f t="shared" si="4"/>
        <v>0</v>
      </c>
      <c r="K101" s="94">
        <f t="shared" si="5"/>
        <v>0</v>
      </c>
      <c r="L101" s="22" t="s">
        <v>33</v>
      </c>
      <c r="M101" s="91">
        <v>13625</v>
      </c>
    </row>
    <row r="102" spans="2:13" ht="75">
      <c r="B102" s="20" t="s">
        <v>30</v>
      </c>
      <c r="C102" s="93">
        <v>130</v>
      </c>
      <c r="D102" s="43" t="s">
        <v>182</v>
      </c>
      <c r="E102" s="43" t="s">
        <v>183</v>
      </c>
      <c r="F102" s="43" t="s">
        <v>212</v>
      </c>
      <c r="G102" s="90">
        <v>235</v>
      </c>
      <c r="H102" s="94"/>
      <c r="I102" s="94"/>
      <c r="J102" s="94">
        <f t="shared" si="4"/>
        <v>0</v>
      </c>
      <c r="K102" s="94">
        <f t="shared" si="5"/>
        <v>0</v>
      </c>
      <c r="L102" s="22" t="s">
        <v>33</v>
      </c>
      <c r="M102" s="91">
        <v>13218.75</v>
      </c>
    </row>
    <row r="103" spans="2:13" ht="60">
      <c r="B103" s="20" t="s">
        <v>30</v>
      </c>
      <c r="C103" s="93">
        <v>131</v>
      </c>
      <c r="D103" s="43" t="s">
        <v>184</v>
      </c>
      <c r="E103" s="43" t="s">
        <v>185</v>
      </c>
      <c r="F103" s="43" t="s">
        <v>212</v>
      </c>
      <c r="G103" s="90">
        <v>70</v>
      </c>
      <c r="H103" s="94"/>
      <c r="I103" s="94"/>
      <c r="J103" s="94">
        <f t="shared" si="4"/>
        <v>0</v>
      </c>
      <c r="K103" s="94">
        <f t="shared" si="5"/>
        <v>0</v>
      </c>
      <c r="L103" s="22" t="s">
        <v>33</v>
      </c>
      <c r="M103" s="91">
        <v>4200</v>
      </c>
    </row>
    <row r="104" spans="2:13" ht="47.25">
      <c r="B104" s="20" t="s">
        <v>30</v>
      </c>
      <c r="C104" s="93">
        <v>132</v>
      </c>
      <c r="D104" s="43" t="s">
        <v>186</v>
      </c>
      <c r="E104" s="43" t="s">
        <v>187</v>
      </c>
      <c r="F104" s="43" t="s">
        <v>212</v>
      </c>
      <c r="G104" s="90">
        <v>526</v>
      </c>
      <c r="H104" s="94"/>
      <c r="I104" s="94"/>
      <c r="J104" s="94">
        <f t="shared" si="4"/>
        <v>0</v>
      </c>
      <c r="K104" s="94">
        <f t="shared" si="5"/>
        <v>0</v>
      </c>
      <c r="L104" s="22" t="s">
        <v>33</v>
      </c>
      <c r="M104" s="91">
        <v>184100</v>
      </c>
    </row>
    <row r="105" spans="2:13" ht="47.25">
      <c r="B105" s="20" t="s">
        <v>30</v>
      </c>
      <c r="C105" s="93">
        <v>137</v>
      </c>
      <c r="D105" s="43" t="s">
        <v>188</v>
      </c>
      <c r="E105" s="43" t="s">
        <v>189</v>
      </c>
      <c r="F105" s="43" t="s">
        <v>212</v>
      </c>
      <c r="G105" s="90">
        <v>4</v>
      </c>
      <c r="H105" s="94"/>
      <c r="I105" s="94"/>
      <c r="J105" s="94">
        <f t="shared" si="4"/>
        <v>0</v>
      </c>
      <c r="K105" s="94">
        <f t="shared" si="5"/>
        <v>0</v>
      </c>
      <c r="L105" s="22" t="s">
        <v>33</v>
      </c>
      <c r="M105" s="91">
        <v>51666.68</v>
      </c>
    </row>
    <row r="106" spans="2:13" ht="60">
      <c r="B106" s="20" t="s">
        <v>30</v>
      </c>
      <c r="C106" s="93">
        <v>139</v>
      </c>
      <c r="D106" s="43" t="s">
        <v>190</v>
      </c>
      <c r="E106" s="43" t="s">
        <v>191</v>
      </c>
      <c r="F106" s="43" t="s">
        <v>212</v>
      </c>
      <c r="G106" s="90">
        <v>40</v>
      </c>
      <c r="H106" s="94"/>
      <c r="I106" s="94"/>
      <c r="J106" s="94">
        <f t="shared" si="4"/>
        <v>0</v>
      </c>
      <c r="K106" s="94">
        <f t="shared" si="5"/>
        <v>0</v>
      </c>
      <c r="L106" s="22" t="s">
        <v>33</v>
      </c>
      <c r="M106" s="91">
        <v>101666.8</v>
      </c>
    </row>
    <row r="107" spans="2:13" ht="47.25">
      <c r="B107" s="20" t="s">
        <v>30</v>
      </c>
      <c r="C107" s="95">
        <v>148</v>
      </c>
      <c r="D107" s="96" t="s">
        <v>192</v>
      </c>
      <c r="E107" s="43" t="s">
        <v>193</v>
      </c>
      <c r="F107" s="96" t="s">
        <v>212</v>
      </c>
      <c r="G107" s="90">
        <v>120</v>
      </c>
      <c r="H107" s="94"/>
      <c r="I107" s="94"/>
      <c r="J107" s="94">
        <f t="shared" si="4"/>
        <v>0</v>
      </c>
      <c r="K107" s="94">
        <f t="shared" si="5"/>
        <v>0</v>
      </c>
      <c r="L107" s="22" t="s">
        <v>33</v>
      </c>
      <c r="M107" s="91">
        <v>31562.472536136662</v>
      </c>
    </row>
    <row r="108" spans="2:13" ht="47.25">
      <c r="B108" s="20" t="s">
        <v>30</v>
      </c>
      <c r="C108" s="95"/>
      <c r="D108" s="96"/>
      <c r="E108" s="43" t="s">
        <v>194</v>
      </c>
      <c r="F108" s="96"/>
      <c r="G108" s="90">
        <v>570</v>
      </c>
      <c r="H108" s="94"/>
      <c r="I108" s="94"/>
      <c r="J108" s="94">
        <f t="shared" si="4"/>
        <v>0</v>
      </c>
      <c r="K108" s="94">
        <f t="shared" si="5"/>
        <v>0</v>
      </c>
      <c r="L108" s="22" t="s">
        <v>33</v>
      </c>
      <c r="M108" s="91">
        <v>149921.74454664916</v>
      </c>
    </row>
    <row r="109" spans="2:13" ht="47.25">
      <c r="B109" s="20" t="s">
        <v>30</v>
      </c>
      <c r="C109" s="95"/>
      <c r="D109" s="96"/>
      <c r="E109" s="43" t="s">
        <v>195</v>
      </c>
      <c r="F109" s="96"/>
      <c r="G109" s="90">
        <v>100</v>
      </c>
      <c r="H109" s="94"/>
      <c r="I109" s="94"/>
      <c r="J109" s="94">
        <f t="shared" si="4"/>
        <v>0</v>
      </c>
      <c r="K109" s="94">
        <f t="shared" si="5"/>
        <v>0</v>
      </c>
      <c r="L109" s="22" t="s">
        <v>33</v>
      </c>
      <c r="M109" s="91">
        <v>26302.060446780553</v>
      </c>
    </row>
    <row r="110" spans="2:13" ht="60">
      <c r="B110" s="20" t="s">
        <v>30</v>
      </c>
      <c r="C110" s="93">
        <v>149</v>
      </c>
      <c r="D110" s="43" t="s">
        <v>196</v>
      </c>
      <c r="E110" s="43" t="s">
        <v>197</v>
      </c>
      <c r="F110" s="43" t="s">
        <v>212</v>
      </c>
      <c r="G110" s="90">
        <v>10</v>
      </c>
      <c r="H110" s="94"/>
      <c r="I110" s="94"/>
      <c r="J110" s="94">
        <f t="shared" si="4"/>
        <v>0</v>
      </c>
      <c r="K110" s="94">
        <f t="shared" si="5"/>
        <v>0</v>
      </c>
      <c r="L110" s="22" t="s">
        <v>33</v>
      </c>
      <c r="M110" s="91">
        <v>5833.4000000000005</v>
      </c>
    </row>
    <row r="111" spans="2:13" ht="60">
      <c r="B111" s="20" t="s">
        <v>30</v>
      </c>
      <c r="C111" s="93">
        <v>151</v>
      </c>
      <c r="D111" s="43" t="s">
        <v>198</v>
      </c>
      <c r="E111" s="43" t="s">
        <v>199</v>
      </c>
      <c r="F111" s="43" t="s">
        <v>212</v>
      </c>
      <c r="G111" s="90">
        <v>15</v>
      </c>
      <c r="H111" s="94"/>
      <c r="I111" s="94"/>
      <c r="J111" s="94">
        <f t="shared" si="4"/>
        <v>0</v>
      </c>
      <c r="K111" s="94">
        <f t="shared" si="5"/>
        <v>0</v>
      </c>
      <c r="L111" s="22" t="s">
        <v>33</v>
      </c>
      <c r="M111" s="91">
        <v>8750.1</v>
      </c>
    </row>
    <row r="112" spans="2:13" ht="47.25">
      <c r="B112" s="20" t="s">
        <v>30</v>
      </c>
      <c r="C112" s="93">
        <v>152</v>
      </c>
      <c r="D112" s="43" t="s">
        <v>200</v>
      </c>
      <c r="E112" s="43" t="s">
        <v>201</v>
      </c>
      <c r="F112" s="43" t="s">
        <v>212</v>
      </c>
      <c r="G112" s="90">
        <v>130</v>
      </c>
      <c r="H112" s="94"/>
      <c r="I112" s="94"/>
      <c r="J112" s="94">
        <f t="shared" si="4"/>
        <v>0</v>
      </c>
      <c r="K112" s="94">
        <f t="shared" si="5"/>
        <v>0</v>
      </c>
      <c r="L112" s="22" t="s">
        <v>33</v>
      </c>
      <c r="M112" s="91">
        <v>169000</v>
      </c>
    </row>
    <row r="113" spans="2:13" ht="47.25">
      <c r="B113" s="20" t="s">
        <v>30</v>
      </c>
      <c r="C113" s="93">
        <v>153</v>
      </c>
      <c r="D113" s="43" t="s">
        <v>202</v>
      </c>
      <c r="E113" s="43" t="s">
        <v>203</v>
      </c>
      <c r="F113" s="43" t="s">
        <v>212</v>
      </c>
      <c r="G113" s="90">
        <v>350</v>
      </c>
      <c r="H113" s="94"/>
      <c r="I113" s="94"/>
      <c r="J113" s="94">
        <f t="shared" si="4"/>
        <v>0</v>
      </c>
      <c r="K113" s="94">
        <f t="shared" si="5"/>
        <v>0</v>
      </c>
      <c r="L113" s="22" t="s">
        <v>33</v>
      </c>
      <c r="M113" s="91">
        <v>665000</v>
      </c>
    </row>
    <row r="114" spans="2:13" ht="47.25">
      <c r="B114" s="20" t="s">
        <v>30</v>
      </c>
      <c r="C114" s="93">
        <v>154</v>
      </c>
      <c r="D114" s="43" t="s">
        <v>204</v>
      </c>
      <c r="E114" s="43" t="s">
        <v>205</v>
      </c>
      <c r="F114" s="43" t="s">
        <v>212</v>
      </c>
      <c r="G114" s="90">
        <v>330</v>
      </c>
      <c r="H114" s="94"/>
      <c r="I114" s="94"/>
      <c r="J114" s="94">
        <f t="shared" si="4"/>
        <v>0</v>
      </c>
      <c r="K114" s="94">
        <f t="shared" si="5"/>
        <v>0</v>
      </c>
      <c r="L114" s="22" t="s">
        <v>33</v>
      </c>
      <c r="M114" s="91">
        <v>599501.1</v>
      </c>
    </row>
    <row r="115" spans="2:13" ht="47.25">
      <c r="B115" s="20" t="s">
        <v>30</v>
      </c>
      <c r="C115" s="93">
        <v>155</v>
      </c>
      <c r="D115" s="43" t="s">
        <v>206</v>
      </c>
      <c r="E115" s="43" t="s">
        <v>207</v>
      </c>
      <c r="F115" s="43" t="s">
        <v>212</v>
      </c>
      <c r="G115" s="90">
        <v>180</v>
      </c>
      <c r="H115" s="94"/>
      <c r="I115" s="94"/>
      <c r="J115" s="94">
        <f t="shared" si="4"/>
        <v>0</v>
      </c>
      <c r="K115" s="94">
        <f t="shared" si="5"/>
        <v>0</v>
      </c>
      <c r="L115" s="22" t="s">
        <v>33</v>
      </c>
      <c r="M115" s="91">
        <v>342000</v>
      </c>
    </row>
    <row r="116" spans="2:13" ht="47.25">
      <c r="B116" s="20" t="s">
        <v>30</v>
      </c>
      <c r="C116" s="93">
        <v>156</v>
      </c>
      <c r="D116" s="43" t="s">
        <v>208</v>
      </c>
      <c r="E116" s="43" t="s">
        <v>209</v>
      </c>
      <c r="F116" s="43" t="s">
        <v>212</v>
      </c>
      <c r="G116" s="90">
        <v>50</v>
      </c>
      <c r="H116" s="94"/>
      <c r="I116" s="94"/>
      <c r="J116" s="94">
        <f t="shared" si="4"/>
        <v>0</v>
      </c>
      <c r="K116" s="94">
        <f t="shared" si="5"/>
        <v>0</v>
      </c>
      <c r="L116" s="22" t="s">
        <v>33</v>
      </c>
      <c r="M116" s="91">
        <v>90833.5</v>
      </c>
    </row>
    <row r="117" spans="2:13" ht="47.25">
      <c r="B117" s="20" t="s">
        <v>30</v>
      </c>
      <c r="C117" s="93">
        <v>157</v>
      </c>
      <c r="D117" s="43" t="s">
        <v>210</v>
      </c>
      <c r="E117" s="43" t="s">
        <v>211</v>
      </c>
      <c r="F117" s="43" t="s">
        <v>212</v>
      </c>
      <c r="G117" s="90">
        <v>5</v>
      </c>
      <c r="H117" s="94"/>
      <c r="I117" s="94"/>
      <c r="J117" s="94">
        <f t="shared" si="4"/>
        <v>0</v>
      </c>
      <c r="K117" s="94">
        <f t="shared" si="5"/>
        <v>0</v>
      </c>
      <c r="L117" s="22" t="s">
        <v>33</v>
      </c>
      <c r="M117" s="91">
        <v>6750</v>
      </c>
    </row>
    <row r="118" spans="2:13" ht="27" customHeight="1">
      <c r="J118" s="30">
        <f>SUM(J8:J117)</f>
        <v>0</v>
      </c>
      <c r="K118" s="49">
        <f>SUM(K8:K117)</f>
        <v>0</v>
      </c>
      <c r="M118" s="89">
        <f>SUM(M8:M117)</f>
        <v>8950071.6775295641</v>
      </c>
    </row>
  </sheetData>
  <mergeCells count="29">
    <mergeCell ref="C107:C109"/>
    <mergeCell ref="D107:D109"/>
    <mergeCell ref="F17:F31"/>
    <mergeCell ref="F44:F46"/>
    <mergeCell ref="F54:F69"/>
    <mergeCell ref="F76:F78"/>
    <mergeCell ref="F82:F84"/>
    <mergeCell ref="F86:F92"/>
    <mergeCell ref="F107:F109"/>
    <mergeCell ref="C76:C78"/>
    <mergeCell ref="D76:D78"/>
    <mergeCell ref="C82:C84"/>
    <mergeCell ref="D82:D84"/>
    <mergeCell ref="C86:C92"/>
    <mergeCell ref="D86:D92"/>
    <mergeCell ref="C17:C31"/>
    <mergeCell ref="D17:D31"/>
    <mergeCell ref="C44:C46"/>
    <mergeCell ref="D44:D46"/>
    <mergeCell ref="C54:C69"/>
    <mergeCell ref="D54:D69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conditionalFormatting sqref="D93:D117 D8:D85">
    <cfRule type="duplicateValues" dxfId="1" priority="2"/>
  </conditionalFormatting>
  <conditionalFormatting sqref="D8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5" t="s">
        <v>25</v>
      </c>
      <c r="I12" s="75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2026-06-18T08:02:14Z</dcterms:modified>
</cp:coreProperties>
</file>