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59 AC Consumabile medicale chirurgicale\--- 2027\Documente pentru demarare subsecvent 2027\"/>
    </mc:Choice>
  </mc:AlternateContent>
  <xr:revisionPtr revIDLastSave="0" documentId="13_ncr:1_{7CC8E749-4C1F-4F27-9956-15106E1E718F}"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18" i="5" l="1"/>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18" i="5" l="1"/>
  <c r="J118" i="5"/>
  <c r="K12" i="7"/>
  <c r="J12" i="7"/>
</calcChain>
</file>

<file path=xl/sharedStrings.xml><?xml version="1.0" encoding="utf-8"?>
<sst xmlns="http://schemas.openxmlformats.org/spreadsheetml/2006/main" count="880" uniqueCount="323">
  <si>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</si>
  <si>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</si>
  <si>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</si>
  <si>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</si>
  <si>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</si>
  <si>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</si>
  <si>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</si>
  <si>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</si>
  <si>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</si>
  <si>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</si>
  <si>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</si>
  <si>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</si>
  <si>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</si>
  <si>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</si>
  <si>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</si>
  <si>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</si>
  <si>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</si>
  <si>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</si>
  <si>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</si>
  <si>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</si>
  <si>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</si>
  <si>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</si>
  <si>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</si>
  <si>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</si>
  <si>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</si>
  <si>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</si>
  <si>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</si>
  <si>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</si>
  <si>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</si>
  <si>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</si>
  <si>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</si>
  <si>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</si>
  <si>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</si>
  <si>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</si>
  <si>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Invitație de participare la reofertare. Achiziționarea consumabilelor medicale chirurgicale pentru anul 2027 (subsecvent 4)</t>
  </si>
  <si>
    <t xml:space="preserve">Balon dilatator esofagian </t>
  </si>
  <si>
    <t>Balon dilatator esofagian  (002691)</t>
  </si>
  <si>
    <t>Balon extractor de calculi 16mm</t>
  </si>
  <si>
    <t>Balon extractor de calculi 16mm (002692)</t>
  </si>
  <si>
    <t>Balon extractor de calculi 20mm</t>
  </si>
  <si>
    <t>Balon extractor de calculi 20mm (002693)</t>
  </si>
  <si>
    <t>Balon extractor de calculi 8mm</t>
  </si>
  <si>
    <t>Balon extractor de calculi 8mm (002694)</t>
  </si>
  <si>
    <t>Balon hemostatic (epistaxis anterior)</t>
  </si>
  <si>
    <t>Balon hemostatic (epistaxis anterior) (002695)</t>
  </si>
  <si>
    <t>Balon hemostatic (epistaxis antero-posterior)</t>
  </si>
  <si>
    <t>Balon hemostatic (epistaxis antero-posterior) (002696)</t>
  </si>
  <si>
    <t>Balon hemostatic (epistaxis posterior)</t>
  </si>
  <si>
    <t>Balon hemostatic (epistaxis posterior) (002697)</t>
  </si>
  <si>
    <t xml:space="preserve">Balon pentru pneumodilatare a căilor biliare </t>
  </si>
  <si>
    <t>Balon pentru pneumodilatare a căilor biliare  (002698)</t>
  </si>
  <si>
    <t xml:space="preserve">Balon pentru pneumodilatare a structurilor tractului digestiv </t>
  </si>
  <si>
    <t>Balon pentru pneumodilatare a structurilor tractului digestiv  (002699)</t>
  </si>
  <si>
    <t xml:space="preserve">Bisturiu steril de unică folosință cu lamă </t>
  </si>
  <si>
    <t>Bisturiu steril de unică folosință cu lamă  (002703)</t>
  </si>
  <si>
    <t>Bisturiu steril de unică folosință cu lamă  (002704)</t>
  </si>
  <si>
    <t>Bisturiu steril de unică folosință cu lamă  (002705)</t>
  </si>
  <si>
    <t>Bisturiu steril de unică folosință cu lamă  (002706)</t>
  </si>
  <si>
    <t>Bisturiu steril de unică folosință cu lamă  (002707)</t>
  </si>
  <si>
    <t>Bisturiu steril de unică folosință cu lamă  (002708)</t>
  </si>
  <si>
    <t>Bisturiu steril de unică folosință cu lamă  (002709)</t>
  </si>
  <si>
    <t>Bisturiu steril de unică folosință cu lamă  (002710)</t>
  </si>
  <si>
    <t>Bisturiu steril de unică folosință cu lamă  (002711)</t>
  </si>
  <si>
    <t>Bisturiu steril de unică folosință cu lamă  (002712)</t>
  </si>
  <si>
    <t>Bisturiu steril de unică folosință cu lamă  (002713)</t>
  </si>
  <si>
    <t>Bisturiu steril de unică folosință cu lamă  (002714)</t>
  </si>
  <si>
    <t>Bisturiu steril de unică folosință cu lamă  (002715)</t>
  </si>
  <si>
    <t>Bisturiu steril de unică folosință cu lamă  (002716)</t>
  </si>
  <si>
    <t>Bisturiu steril de unică folosință cu lamă  (002717)</t>
  </si>
  <si>
    <t>Burete hemostatic 10 x 10 x 10mm</t>
  </si>
  <si>
    <t>Burete hemostatic 10 x 10 x 10mm (002725)</t>
  </si>
  <si>
    <t>Burete hemostatic 80 x 50 x 10mm</t>
  </si>
  <si>
    <t>Burete hemostatic 80 x 50 x 10mm (002726)</t>
  </si>
  <si>
    <t xml:space="preserve">Burete hemostatic tip Merocel </t>
  </si>
  <si>
    <t>Burete hemostatic tip Merocel  (002727)</t>
  </si>
  <si>
    <t>Burete hemostatic tip Surgicel 1.25 x 5cm</t>
  </si>
  <si>
    <t>Burete hemostatic tip Surgicel 1.25 x 5cm (002728)</t>
  </si>
  <si>
    <t>Burete hemostatic tip Surgicel 10 x 20cm</t>
  </si>
  <si>
    <t>Burete hemostatic tip Surgicel 10 x 20cm (002729)</t>
  </si>
  <si>
    <t>Capsator chirurgical pentru piele 4,1 x 5,8mm</t>
  </si>
  <si>
    <t>Capsator chirurgical pentru piele 4,1 x 5,8mm (002771)</t>
  </si>
  <si>
    <t xml:space="preserve">Capsator chirurgical pentru piele 4,1 x 6,5mm </t>
  </si>
  <si>
    <t>Capsator chirurgical pentru piele 4,1 x 6,5mm  (002772)</t>
  </si>
  <si>
    <t xml:space="preserve">Capsator chirurgical pentru piele 4,5 x 7,0mm </t>
  </si>
  <si>
    <t>Capsator chirurgical pentru piele 4,5 x 7,0mm  (002773)</t>
  </si>
  <si>
    <t>Ceară pentru hemostază</t>
  </si>
  <si>
    <t>Ceară pentru hemostază (002920)</t>
  </si>
  <si>
    <t>Clame Michel</t>
  </si>
  <si>
    <t>Clame Michel (002938)</t>
  </si>
  <si>
    <t>Clemă hemostatica titan</t>
  </si>
  <si>
    <t>Clemă hemostatica titan (002939)</t>
  </si>
  <si>
    <t>Clemă pentru cordonul ombilical</t>
  </si>
  <si>
    <t>Clemă pentru cordonul ombilical (002940)</t>
  </si>
  <si>
    <t>Clipuri plastice tip HEMOLOK</t>
  </si>
  <si>
    <t>Clipuri plastice tip HEMOLOK (002941)</t>
  </si>
  <si>
    <t>Clipuri plastice tip HEMOLOK (002942)</t>
  </si>
  <si>
    <t>Clipuri plastice tip HEMOLOK (002943)</t>
  </si>
  <si>
    <t>Container pentru drenaje toracice (container universal pentru aspirație) 1500-2000ml</t>
  </si>
  <si>
    <t>Container pentru drenaje toracice (container universal pentru aspirație) 1500-2000ml (002960)</t>
  </si>
  <si>
    <t xml:space="preserve">Coș extractor de calcul/ Baschet PCGR- metalic, hexagonal  </t>
  </si>
  <si>
    <t>Coș extractor de calcul/ Baschet PCGR- metalic, hexagonal   (002978)</t>
  </si>
  <si>
    <t>Coș hexagonal + extractor de calculi hexagonal</t>
  </si>
  <si>
    <t>Coș hexagonal + extractor de calculi hexagonal (002980)</t>
  </si>
  <si>
    <t>Coș spiralat + extractor de calculi spiralat</t>
  </si>
  <si>
    <t>Coș spiralat + extractor de calculi spiralat (002981)</t>
  </si>
  <si>
    <t xml:space="preserve">Drenaj steril pentru aspirație activă a plăgilor postoperatorii </t>
  </si>
  <si>
    <t>Drenaj steril pentru aspirație activă a plăgilor postoperatorii  (003000)</t>
  </si>
  <si>
    <t>Lame microchirurgicale pentru arterele coronare, vârf ascuțit</t>
  </si>
  <si>
    <t>Lame microchirurgicale pentru arterele coronare, vârf ascuțit (003038)</t>
  </si>
  <si>
    <t>Lame microchirurgicale pentru arterele coronare, vârf rotunjit</t>
  </si>
  <si>
    <t>Lame microchirurgicale pentru arterele coronare, vârf rotunjit (003039)</t>
  </si>
  <si>
    <t xml:space="preserve">Lame pentru bisturiu </t>
  </si>
  <si>
    <t>Lame pentru bisturiu  (003040)</t>
  </si>
  <si>
    <t>Lame pentru bisturiu  (003041)</t>
  </si>
  <si>
    <t>Lame pentru bisturiu  (003042)</t>
  </si>
  <si>
    <t>Lame pentru bisturiu  (003043)</t>
  </si>
  <si>
    <t>Lame pentru bisturiu  (003044)</t>
  </si>
  <si>
    <t>Lame pentru bisturiu  (003045)</t>
  </si>
  <si>
    <t>Lame pentru bisturiu  (003046)</t>
  </si>
  <si>
    <t>Lame pentru bisturiu  (003047)</t>
  </si>
  <si>
    <t>Lame pentru bisturiu  (003048)</t>
  </si>
  <si>
    <t>Lame pentru bisturiu  (003049)</t>
  </si>
  <si>
    <t>Lame pentru bisturiu  (003050)</t>
  </si>
  <si>
    <t>Lame pentru bisturiu  (003051)</t>
  </si>
  <si>
    <t>Lame pentru bisturiu  (003052)</t>
  </si>
  <si>
    <t>Lame pentru bisturiu  (003053)</t>
  </si>
  <si>
    <t>Lame pentru bisturiu  (003054)</t>
  </si>
  <si>
    <t>Lame pentru bisturiu  (003055)</t>
  </si>
  <si>
    <t>Papilotom arcuit</t>
  </si>
  <si>
    <t>Papilotom arcuit (003149)</t>
  </si>
  <si>
    <t>Papilotom puncțional</t>
  </si>
  <si>
    <t>Papilotom puncțional (003150)</t>
  </si>
  <si>
    <t>Perie-burete pentru spălarea mâinilor сu antiseptic</t>
  </si>
  <si>
    <t>Perie-burete pentru spălarea mâinilor сu antiseptic (003153)</t>
  </si>
  <si>
    <t>Protector/retractor plagă tip Alexis, 5-9cm</t>
  </si>
  <si>
    <t>Protector/retractor plagă tip Alexis, 5-9cm (003203)</t>
  </si>
  <si>
    <t xml:space="preserve">Sârma “GIGLI” </t>
  </si>
  <si>
    <t>Sârma “GIGLI”  (003240)</t>
  </si>
  <si>
    <t>Set de aspirație cu mâner Yankauer CH12</t>
  </si>
  <si>
    <t>Set de aspirație cu mâner Yankauer CH12 (003320)</t>
  </si>
  <si>
    <t>Set pentru cistotomie troacară</t>
  </si>
  <si>
    <t>Set pentru cistotomie troacară (003393)</t>
  </si>
  <si>
    <t>Set pentru cistotomie troacară (003394)</t>
  </si>
  <si>
    <t>Set pentru cistotomie troacară (003395)</t>
  </si>
  <si>
    <t>Set pentru drenarea vezicii urinare 12FR cu balon SUPRA-KATH</t>
  </si>
  <si>
    <t>Set pentru drenarea vezicii urinare 12FR cu balon SUPRA-KATH (003398)</t>
  </si>
  <si>
    <t>Set pentru drenarea vezicii urinare 14FR cu balon SUPRA-KATH</t>
  </si>
  <si>
    <t>Set pentru drenarea vezicii urinare 14FR cu balon SUPRA-KATH (003399)</t>
  </si>
  <si>
    <t xml:space="preserve">Set pentru gastrotomie endoscopica percutanată </t>
  </si>
  <si>
    <t>Set pentru gastrotomie endoscopica percutanată  (003400)</t>
  </si>
  <si>
    <t>Set pentru nefrostomă percutanată</t>
  </si>
  <si>
    <t>Set pentru nefrostomă percutanată (003405)</t>
  </si>
  <si>
    <t>Set pentru nefrostomă percutanată (003406)</t>
  </si>
  <si>
    <t>Set pentru nefrostomă percutanată (003407)</t>
  </si>
  <si>
    <t>Set pentru traheostomie (conicotomie)</t>
  </si>
  <si>
    <t>Set pentru traheostomie (conicotomie) (003409)</t>
  </si>
  <si>
    <t>Set pentru traheostomie percutană (metoda Seldinger)</t>
  </si>
  <si>
    <t>Set pentru traheostomie percutană (metoda Seldinger) (003411)</t>
  </si>
  <si>
    <t>Set pentru traheostomie percutană (metoda Seldinger) (003412)</t>
  </si>
  <si>
    <t>Set pentru traheostomie percutană (metoda Seldinger) (003413)</t>
  </si>
  <si>
    <t>Set pentru traheostomie percutană (metoda Seldinger) (003414)</t>
  </si>
  <si>
    <t>Set pentru traheostomie percutană (metoda Seldinger) (003415)</t>
  </si>
  <si>
    <t>Set pentru traheostomie percutană (metoda Seldinger) (003416)</t>
  </si>
  <si>
    <t>Set pentru traheostomie percutană (metoda Seldinger) (003417)</t>
  </si>
  <si>
    <t>Set pentru traheostomie percutană dilatațională fenestrată cu aspirația subglotica, cu presiune scăzută și atraumatic la înserare</t>
  </si>
  <si>
    <t>Set pentru traheostomie percutană dilatațională fenestrată cu aspirația subglotica, cu presiune scăzută și atraumatic la înserare (003419)</t>
  </si>
  <si>
    <t>Set pentru traheostomie percutană dilatațională fenestrată, cu presiune scăzută și atraumatic la înserare</t>
  </si>
  <si>
    <t>Set pentru traheostomie percutană dilatațională fenestrată, cu presiune scăzută și atraumatic la înserare (003420)</t>
  </si>
  <si>
    <t>Set pentru traheostomie percutană dilatațională nefenestrată cu aspirația subglotica, cu presiune scăzută și atraumatic la înserare</t>
  </si>
  <si>
    <t>Set pentru traheostomie percutană dilatațională nefenestrată cu aspirația subglotica, cu presiune scăzută și atraumatic la înserare (003421)</t>
  </si>
  <si>
    <t>Set pentru traheostomie percutană dilatațională nefenestrată, armată, cu presiune scăzută și atraumatic la înserare</t>
  </si>
  <si>
    <t>Set pentru traheostomie percutană dilatațională nefenestrată, armată, cu presiune scăzută și atraumatic la înserare (003422)</t>
  </si>
  <si>
    <t>Set Yankauer de aspirație, auricular</t>
  </si>
  <si>
    <t>Set Yankauer de aspirație, auricular (003446)</t>
  </si>
  <si>
    <t xml:space="preserve">Sistem - Recipient pentru acumularea eliminărilor biologice tip Polyseal </t>
  </si>
  <si>
    <t>Sistem - Recipient pentru acumularea eliminărilor biologice tip Polyseal  (003454)</t>
  </si>
  <si>
    <t xml:space="preserve">Sistem de aspirație cu circuit închis </t>
  </si>
  <si>
    <t>Sistem de aspirație cu circuit închis  (003459)</t>
  </si>
  <si>
    <t>Sistem de aspirație cu circuit închis pentru adulți 12FR/4mm</t>
  </si>
  <si>
    <t>Sistem de aspirație cu circuit închis pentru adulți 12FR/4mm (003460)</t>
  </si>
  <si>
    <t>Sistem de aspirație traheală pentru luare de probe din trahee</t>
  </si>
  <si>
    <t>Sistem de aspirație traheală pentru luare de probe din trahee (003462)</t>
  </si>
  <si>
    <t>Sistem închis cu pompă cu vid redus (low-vaccum) pentru drenarea plăgilor postoperatorii</t>
  </si>
  <si>
    <t>Sistem închis cu pompă cu vid redus (low-vaccum) pentru drenarea plăgilor postoperatorii (003475)</t>
  </si>
  <si>
    <t>Sistem pentru drenare permanentă a plăgilor (vaacum-aspirația permanentă)</t>
  </si>
  <si>
    <t>Sistem pentru drenare permanentă a plăgilor (vaacum-aspirația permanentă) (003477)</t>
  </si>
  <si>
    <t>Splinturi nazale interne din silicon cu tub de aerisire</t>
  </si>
  <si>
    <t>Splinturi nazale interne din silicon cu tub de aerisire (003524)</t>
  </si>
  <si>
    <t xml:space="preserve">Stent biliar metalic </t>
  </si>
  <si>
    <t>Stent biliar metalic  (003535)</t>
  </si>
  <si>
    <t xml:space="preserve">Stent biliar TEFLON-diametru 8-11,5 Fr, cu sistem de amplasare  </t>
  </si>
  <si>
    <t>Stent biliar TEFLON-diametru 8-11,5 Fr, cu sistem de amplasare   (003537)</t>
  </si>
  <si>
    <t>Stent ureteral Pigtail</t>
  </si>
  <si>
    <t>Stent ureteral Pigtail (003552)</t>
  </si>
  <si>
    <t>Stent ureteral Pigtail (003553)</t>
  </si>
  <si>
    <t>Stent ureteral Pigtail (003554)</t>
  </si>
  <si>
    <t>Stent ureteral Pigtail cu ghid bilateral X-RAY 3FR, pentru copii</t>
  </si>
  <si>
    <t>Stent ureteral Pigtail cu ghid bilateral X-RAY 3FR, pentru copii (003555)</t>
  </si>
  <si>
    <t>Stent ureteral Pigtail cu ghid bilateral X-RAY 4FR, pentru copii</t>
  </si>
  <si>
    <t>Stent ureteral Pigtail cu ghid bilateral X-RAY 4FR, pentru copii (003557)</t>
  </si>
  <si>
    <t>Stent ureteral Pigtail cu ghid bilateral X-RAY 5FR, 6 luni</t>
  </si>
  <si>
    <t>Stent ureteral Pigtail cu ghid bilateral X-RAY 5FR, 6 luni (003558)</t>
  </si>
  <si>
    <t>Stent ureteral Pigtail cu ghid bilateral X-RAY 6FR, 12 luni</t>
  </si>
  <si>
    <t>Stent ureteral Pigtail cu ghid bilateral X-RAY 6FR, 12 luni (003559)</t>
  </si>
  <si>
    <t>Stent ureteral Pigtail cu ghid bilateral X-RAY 6FR, 6 luni</t>
  </si>
  <si>
    <t>Stent ureteral Pigtail cu ghid bilateral X-RAY 6FR, 6 luni (003560)</t>
  </si>
  <si>
    <t>Stent ureteral Pigtail cu ghid bilateral X-RAY 7FR, 12 luni</t>
  </si>
  <si>
    <t>Stent ureteral Pigtail cu ghid bilateral X-RAY 7FR, 12 luni (003561)</t>
  </si>
  <si>
    <t>Stent ureteral Pigtail cu ghid bilateral X-RAY 7FR, 6 luni</t>
  </si>
  <si>
    <t>Stent ureteral Pigtail cu ghid bilateral X-RAY 7FR, 6 luni (003562)</t>
  </si>
  <si>
    <t>Stone Basket Nitinol</t>
  </si>
  <si>
    <t>Stone Basket Nitinol (003576)</t>
  </si>
  <si>
    <t>Bucată</t>
  </si>
  <si>
    <t>Balon dilatator esofagian, lungime balon-80 mm, diametru -25-35 mm, Presiune-2 atm, 7 Fr, 900mm (±5mm), cu vârf distal atraumatic, cu ghid-0,35dur, radiopac, pentru achalazie</t>
  </si>
  <si>
    <t>Balon extractor de calculi. Caracteristica triplu lumen oferă acces la ghidajul firului pentru a facilita extragerea pietrei, din locația dorită în timpul procedurii. Lungimea minim 1950cm, diametru balon - 16mm (±1mm), canal - 3mm (±0,2mm). Diametrul cateterului-7.5Fr. Steril, de unică folosință, ambalaj individual.</t>
  </si>
  <si>
    <t>Balon extractor de calculi. Caracteristica triplu lumen oferă acces la ghidajul firului pentru a facilita extragerea pietrei, din locația dorită în timpul procedurii. Lungimea minim 1950cm, diametru balon - 20mm (±1mm), canal - 3mm (±0,2mm). Diametrul cateterului-7.5Fr. Steril, de unică folosință, ambalaj individual.</t>
  </si>
  <si>
    <t>Balon extractor de calculi. Caracteristica triplu lumen oferă acces la ghidajul firului pentru a facilita extragerea pietrei, din locația dorită în timpul procedurii. Lungimea minim 1950cm, diametru balon - 8mm (±1mm), canal - 3mm (±0,2mm). Diametrul cateterului-7.5Fr. Steril, de unică folosință, ambalaj individual.</t>
  </si>
  <si>
    <t xml:space="preserve">Balon hemostatic (epistaxis anterior) din silicon, cu balon gonflabil la proximal până la 30cc </t>
  </si>
  <si>
    <t>Balon hemostatic (epistaxis antero-posterior) din silicon, lungime 16cm; balon Nr.1: gonflabil până la 30cc, balon Nr.2 gonflabil până la 10 cc; cu tub de aerație.</t>
  </si>
  <si>
    <t>Balon hemostatic (epistaxis posterior) din silicon, cu balon gonflabil la capătul distal până la 10cc</t>
  </si>
  <si>
    <t>Balon pentru pneumodilatare a căilor biliare 
Lungimea cateter - 2000mm (±100mm).Canal endoscop. - 2,5mm (±0, 3mm), diametru balon 6-8mm</t>
  </si>
  <si>
    <t>Lungimea cateter - 2000mm (±10mm), canal endoscop 2,5mm (±0, 3mm), diametru balon 15-20mm</t>
  </si>
  <si>
    <t>Bisturiu steril de unică folosință cu lamă Nr.10. Ambalat individual.</t>
  </si>
  <si>
    <t>Bisturiu steril de unică folosință cu lamă Nr.11. Ambalat individual.</t>
  </si>
  <si>
    <t>Bisturiu steril de unică folosință cu lamă Nr.12. Ambalat individual.</t>
  </si>
  <si>
    <t>Bisturiu steril de unică folosință cu lamă Nr.13. Ambalat individual.</t>
  </si>
  <si>
    <t>Bisturiu steril de unică folosință cu lamă Nr.14. Ambalat individual.</t>
  </si>
  <si>
    <t>Bisturiu steril de unică folosință cu lamă Nr.15. Ambalat individual.</t>
  </si>
  <si>
    <t>Bisturiu steril de unică folosință cu lamă Nr.16. Ambalat individual.</t>
  </si>
  <si>
    <t>Bisturiu steril de unică folosință cu lamă Nr.17. Ambalat individual.</t>
  </si>
  <si>
    <t>Bisturiu steril de unică folosință cu lamă Nr.18. Ambalat individual.</t>
  </si>
  <si>
    <t>Bisturiu steril de unică folosință cu lamă Nr.19. Ambalat individual.</t>
  </si>
  <si>
    <t>Bisturiu steril de unică folosință cu lamă Nr.20. Ambalat individual.</t>
  </si>
  <si>
    <t>Bisturiu steril de unică folosință cu lamă Nr.21. Ambalat individual.</t>
  </si>
  <si>
    <t>Bisturiu steril de unică folosință cu lamă Nr.22. Ambalat individual.</t>
  </si>
  <si>
    <t>Bisturiu steril de unică folosință cu lamă Nr.23. Ambalat individual.</t>
  </si>
  <si>
    <t>Bisturiu steril de unică folosință cu lamă Nr.24. Ambalat individual.</t>
  </si>
  <si>
    <t xml:space="preserve">1.dimensiuni: 10x10x10mm 2.Insolubil în apă 3.absorbabil 100% 4.sterilizare: radiații gamma 5.ambalate individual </t>
  </si>
  <si>
    <t xml:space="preserve">1.dimensiuni: 80x50x10mm 2.Insolubil în apă 3.absorbabil 100% 4.sterilizare: radiații gamma 5.ambalate individual </t>
  </si>
  <si>
    <t xml:space="preserve">Burete hemostatic tip Merocel sau echivalent, lungime 10cm </t>
  </si>
  <si>
    <t>Burete hemostatic (tip Surgicel) absorbabil. steril. Mărimea: 1.25 x5cm (±5%). Ambalat individual.</t>
  </si>
  <si>
    <t>Burete hemostatic (tip Surgicel) absorbabil. steril. Mărimea:10x20cm (±5%). Ambalat individual.</t>
  </si>
  <si>
    <t>Capsator chirurgical pentru piele 4,1 x 5,8mm (+-0,3mm). Pentru aproximarea rapidă și estetică a marginilor pielii în cadrul operațiilor chirurgicale pe creier și coloană vertebrală. Steril, de unică folosință. Cantitatea capse - minim 35 bucăți. Material capse - oțel inoxidabil sau aliaj de titan.</t>
  </si>
  <si>
    <t>Capsator chirurgical pentru piele 3,6-4,1 x 6,5-6,9mm. Pentru aproximarea rapidă și estetică a marginilor pielii în cadrul operațiilor chirurgicale pe creier și coloană vertebrală. Steril, de unică folosință. Cantitatea capse - minim 35 bucăți. Material capse - oțel inoxidabil sau aliaj de titan.</t>
  </si>
  <si>
    <t xml:space="preserve">Capsator chirurgical pentru piele 4,5 x 7,0mm (+-0,3mm). Pentru aproximarea rapidă și estetică a marginilor pielii în cadrul operațiilor chirurgicale pe creier și coloană vertebrală. Steril, de unică folosință. Cantitatea capse - minim 35 bucăți. Material capse - oțel inoxidabil sau aliaj de titan.. </t>
  </si>
  <si>
    <t xml:space="preserve">1. cel puțin 3 (trei) componente: ceară de albine, parafină, izopropil palmitat 2.steril 3.greutatea per buc. ~ 2, 5gr 4. ambalaj individual 5.fără acțiune biochimică </t>
  </si>
  <si>
    <t>Clame Michel, 11x2cm.</t>
  </si>
  <si>
    <t>Clemă hemostatică titan, 8mm, standard Shtorz</t>
  </si>
  <si>
    <t>Clemă pentru cordonul ombilical din polipropilenă, cu dinții de prindere siguri, cu margini rotunjite, care să nu taie cordonul ombilical. Suprafața de strângere a brațelor să stabilizeze clema de pe cordonul ombilical. După închidere să nu fie posibilă deschiderea din nou a clemei.
Dispozitivul de blocare dublu. Dimensiunea universală, de unică folosință, nepirogenice, fără latex, fără ftalat, EO sterilizat. ambalat individual.</t>
  </si>
  <si>
    <t>Clipuri plastice tip HEMOLOK-L. Polimer Non-absorbabile 10mm printr-un port</t>
  </si>
  <si>
    <t>Clipuri plastice tip HEMOLOK-M. Polimer Non-absorbabile 10mm printr-un port</t>
  </si>
  <si>
    <t>Clipuri plastice tip HEMOLOK-XL. Polimer Non-absorbabile 10mm printr-un port</t>
  </si>
  <si>
    <t>Rezervor-borcan: - borcan din PVC; - Marcajul cu pasul -100ml, pe toată lungimea; - Volumul borcanului 1500-2000ml ; - Reutilizabil, nesteril;
Capacul cu garnitură se închide ermetic pentru a menține vacuum; - Conector pentru vacuum; - Conector tub de aspirație; - Valvă de control de umplere a vasului. Ambalat individual</t>
  </si>
  <si>
    <t>Coș extractor de calcul/ Baschet PCGR- metalic, hexagonal. Multifilamentară, Hexagonală, cu 4 fire din inox, Deschiderea 15-25mm, lungime 25-40 mm (la solicitare), cu vârf tip "bila" cu port de irigare, pentru căile biliare și pancreatice, d-2,2-2,3 mm, lungimea-1800-2500mm, utilizabil pentru litotritie</t>
  </si>
  <si>
    <t>Hexagonal, lungime - 190cm (±10cm), canal - 2,8mm (±0, 3mm)</t>
  </si>
  <si>
    <t>Spiralat, lungime - 200cm (±10cm), canal - 2,8mm (±0,3mm)</t>
  </si>
  <si>
    <t>Drenaj steril pentru aspirație activă a plăgilor postoperatorii cu balon de 400 ml, valvă anti reflux, Dren cu troacar, Pungă cu 3 spirale, Tuburi cu conector în Y, Clampă pentru tuburi, Clampă pentru fixare de cearșaf, Ambalaj steril de unică folosință. Certificat CE sau declarație de conformitate în funcție de evaluarea conformității cu anexele corespunzătoare pentru produsul dat. Certificat ISO 13485 ți/sau ISO 9001(în dependență de categoria produsului). Ambalat individual</t>
  </si>
  <si>
    <t>Lame microchirurgicale cu vârf ascuțit pentru arterele coronare</t>
  </si>
  <si>
    <t>Lame microchirurgicale cu vârf rotunjit pentru arterele coronare</t>
  </si>
  <si>
    <t>1.Sterile (Metoda de sterilizare: radiații Gamma)
2.Ascuțite 
3.Material: oțel-carbon
4.Dimensiune lamă: Nr.10; (compatibil cu mâner bisturiu Nr.3)
5.Mod de ambalare: ambalate individual în folie de aluminiu
6.Ambalate în cutii până la 100 buc.</t>
  </si>
  <si>
    <t>1.Sterile (Metoda de sterilizare: radiații Gamma)
2.Ascuțite 
3.Material: oțel-carbon
4.Dimensiune lamă: Nr. 11 (compatibil cu mâner bisturiu Nr.3)
5.Mod de ambalare: ambalate individual în folie de aluminiu
6.Ambalate în cutii până la 100 buc.</t>
  </si>
  <si>
    <t>1.Sterile (Metoda de sterilizare: radiații Gamma)
2.Ascuțite 
3.Material: oțel-carbon
4.Dimensiune lamă: Nr. 12 (compatibil cu mâner bisturiu Nr.3)
5.Mod de ambalare: ambalate individual în folie de aluminiu
6.Ambalate în cutii până la 100 buc.</t>
  </si>
  <si>
    <t>1.Sterile (Metoda de sterilizare: radiații Gamma)
2.Ascuțite 
3.Material: oțel-carbon
4.Dimensiune lamă: Nr. 13 (compatibil cu mâner bisturiu Nr.3)
5.Mod de ambalare: ambalate individual în folie de aluminiu
6.Ambalate în cutii până la 100 buc.</t>
  </si>
  <si>
    <t>1.Sterile (Metoda de sterilizare: radiații Gamma)
2.Ascuțite 
3.Material: oțel-carbon
4.Dimensiune lamă: Nr. 14 (compatibil cu mâner bisturiu Nr.3)
5.Mod de ambalare: ambalate individual în folie de aluminiu
6.Ambalate în cutii până la 100 buc.</t>
  </si>
  <si>
    <t>1.Sterile (Metoda de sterilizare: radiații Gamma)
2.Ascuțite 
3.Material: oțel-carbon
4.Dimensiune lamă: Nr. 15 - (compatibil cu mâner bisturiu Nr.3)
5.Mod de ambalare: ambalate individual în folie de aluminiu
6.Ambalate în cutii până la 100 buc.</t>
  </si>
  <si>
    <t>1.Sterile (Metoda de sterilizare: radiații Gamma)
2.Ascuțite 
3.Material: oțel-carbon
4.Dimensiune lamă: Nr.16 - (compatibil cu mâner bisturiu Nr.4)
5.Mod de ambalare: ambalate individual în folie de aluminiu
6.Ambalate în cutii până la 100 buc.</t>
  </si>
  <si>
    <t>1.Sterile (Metoda de sterilizare: radiații Gamma)
2.Ascuțite 
3.Material: oțel-carbon
4.Dimensiune lamă: Nr.17 - (compatibil cu mâner bisturiu Nr.4)
5.Mod de ambalare: ambalate individual în folie de aluminiu
6.Ambalate în cutii până la 100 buc.</t>
  </si>
  <si>
    <t>1.Sterile (Metoda de sterilizare: radiații Gamma)
2.Ascuțite 
3.Material: oțel-carbon
4.Dimensiune lamă: Nr.18 - (compatibil cu mâner bisturiu Nr.4)
5.Mod de ambalare: ambalate individual în folie de aluminiu
6.Ambalate în cutii până la 100 buc.</t>
  </si>
  <si>
    <t>1.Sterile (Metoda de sterilizare: radiații Gamma)
2.Ascuțite 
3.Material: oțel-carbon
4.Dimensiune lamă: Nr.19 - (compatibil cu mâner bisturiu Nr.4)
5.Mod de ambalare: ambalate individual în folie de aluminiu
6.Ambalate în cutii până la 100 buc.</t>
  </si>
  <si>
    <t>1.Sterile (Metoda de sterilizare: radiații Gamma)
2.Ascuțite 
3.Material: oțel-carbon
4.Dimensiune lamă: Nr. 20 - (compatibil cu mâner bisturiu Nr.4)
5.Mod de ambalare: ambalate individual în folie de aluminiu
6.Ambalate în cutii până la 100 buc.</t>
  </si>
  <si>
    <t>1.Sterile (Metoda de sterilizare: radiații Gamma)
2.Ascuțite 
3.Material: oțel-carbon
4.Dimensiune lamă: Nr. 21 - (compatibil cu mâner bisturiu Nr.4)
5.Mod de ambalare: ambalate individual în folie de aluminiu
6.Ambalate în cutii până la 100 buc.</t>
  </si>
  <si>
    <t>1.Sterile (Metoda de sterilizare: radiații Gamma)
2.Ascuțite 
3.Material: oțel-carbon
4.Dimensiune lamă: Nr. 22 - (compatibil cu mâner bisturiu Nr.4)
5.Mod de ambalare: ambalate individual în folie de aluminiu
6.Ambalate în cutii până la 100 buc.</t>
  </si>
  <si>
    <t>1.Sterile (Metoda de sterilizare: radiații Gamma)
2.Ascuțite 
3.Material: oțel-carbon
4.Dimensiune lamă: Nr. 23 - (compatibil cu mâner bisturiu Nr.4)
5.Mod de ambalare: ambalate individual în folie de aluminiu
6.Ambalate în cutii până la 100 buc.</t>
  </si>
  <si>
    <t>1.Sterile (Metoda de sterilizare: radiații Gamma)
2.Ascuțite 
3.Material: oțel-carbon
4.Dimensiune lamă: Nr. 24 - (compatibil cu mâner bisturiu Nr.4)
5.Mod de ambalare: ambalate individual în folie de aluminiu
6.Ambalate în cutii până la 100 buc.</t>
  </si>
  <si>
    <t>1.Sterile (Metoda de sterilizare: radiații Gamma)
2.Ascuțite 
3.Material: oțel-carbon
4.Dimensiune lamă: Nr. 25 - (compatibil cu mâner bisturiu Nr.4)
5.Mod de ambalare: ambalate individual în folie de aluminiu
6.Ambalate în cutii până la 100 buc.</t>
  </si>
  <si>
    <t>Lungimea - 200cm (±10cm), triluminal, port de irigare/contrastare, port pentru ghid, compatibil cu ghid 0,035, fir de taiere monofilament, parțial izolat, unică folosință</t>
  </si>
  <si>
    <t>Papilotom puncțional. Ac lungimea -5mm, Lungimea - 200cm (±10cm), triluminal</t>
  </si>
  <si>
    <t>Perie de unică folosință, prevăzut cu burete chirurgical aplicat impregnat cu minim 20 ml de diclugonat de clorhexidrină 4%. Recomandat pentru personal chirurgical în obținerea antisepsiei pentru prevenirea infecției. Perie de plastic cu rol de curățare fină fără a leza tegumentele și burete fin impregnat cu 20 ml de diclugonat de clorhexidrină cu rol de lavaj și dezinfecție. Lățimea 5-6cm; Lungimea 8-9cm</t>
  </si>
  <si>
    <t>Retractor de plagă tip Alexis, confecționat din silicon. Pentru incizie 5-9cm. 
*Garanția min 2 ani. Codul personalizat pe fiecare instrument pentru trasabilitate cu indicarea termenului de garanție.</t>
  </si>
  <si>
    <t>Forma de ambalare: fiecare unitate ambalată separat, livrate în ambalaj securizat, marcat și etichetat de producător cu menționarea datelor de identitate (denumire, număr lot/serie, inclusiv identificare prin cod bare, termenii de valabilitate, condiții de păstrare). Datele de identitate expuse pe ambalaj vor coincide în mod obligator cu cele de pe eticheta containerului.</t>
  </si>
  <si>
    <t>Set aspirație Yankauer CH12:
1.Tub PVC moale, transparent, steril, cu striații longitudinale, rezistent la torsiuni diametrul intern 7-8mm, conectorul proximal tip pâlnie cu posibilitatea tăierii pentru conectare la diferite tipuri de aspiratoare, conectorul distal tip pâlnie standard pentru unirea la mânerul Yankauer din set, lungime 300cm (±10cm).
2.Mânerul Yankauer, L-26cm (±1cm), 12 CH, transparent, steril, cu orificiu pentru vacuum control digital, cap distal tip tubular cu diametrul extern 4mm, conector proximal standard pentru unirea prin conector tip pâlnie la tubul de aspirație.
3. Un set ambalat individual, steril.</t>
  </si>
  <si>
    <t>Cistostomă troacară (10CH) set</t>
  </si>
  <si>
    <t>Cistostomă troacară (12CH) set</t>
  </si>
  <si>
    <t>Cistostomă troacară (14CH) set</t>
  </si>
  <si>
    <t>1.Cateter cu balon SUPRA-KATH, INTEGRAL, SILICON, L-40cm (±3cm) 2.Kanula L- 12cm (±1cm), diametru 4,6mm (±0, 2mm)</t>
  </si>
  <si>
    <t>1.Cateter cu balon SUPRA-KATH, INTEGRAL, SILICON, L-40cm (±3cm) 2.Kanula L- 14cm (±1cm), diametru 4,6mm (±0, 3mm)</t>
  </si>
  <si>
    <t>1. 1 Ghid de înserare a buclei
2. 1 tub de alimentare din silicon
3. 1 cablu cu lanț
4. 1 adaptor universal
5. 1 adaptor bolus
6. 1 bucșă din silicon pentru blocare
7. 1 ac – introductor – ac mare
8. 1 bisturiu
9. 1 Seringă de 5ml cu ac
10. 1 ac 25 G – ac mic
11. 1 șervețel steril
12. 1 foarfece
13. 1 ansa
Silicon 100%
24FR. Ambalat individual</t>
  </si>
  <si>
    <t>Set pentru nefrostomie percutanată, sondă tip PIGTAL, dilatator cu teacă detașabilă, ghid elastic metalic J. 0, 38x80cm, ac de puncție cu mandren 18gx20cm, Seringă Luer Lock, bisturiu, Flanșa de fixare, patch-uri de fixare steril.10FR. Ambalat individual</t>
  </si>
  <si>
    <t>Set pentru nefrostomie percutanată, sondă tip PIGTAL, dilatator cu teacă detașabilă, ghid elastic metalic J. 0, 38x80cm, ac de puncție cu mandren 18gx20cm, Seringă Luer Lock, bisturiu, Flanșa de fixare, patch-uri de fixare steril.12FR. Ambalat individual</t>
  </si>
  <si>
    <t>Set pentru nefrostomie percutanată, sondă tip PIGTAL, dilatator cu teacă detașabilă, ghid elastic metalic J. 0, 38x80cm, ac de puncție cu mandren 18gx20cm, Seringă Luer Lock, bisturiu, Flanșa de fixare, patch-uri de fixare steril.14FR. Ambalat individual</t>
  </si>
  <si>
    <t>Să includă: un bisturiu, un ac de perforare cu diametru mare cu o Seringă sau un ac cu ghidaj și un cateter care se plasează în trahee după ce ligamentul cricoid a fost perforat</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</si>
  <si>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6,0</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</si>
  <si>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6,5</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</si>
  <si>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7,0</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</si>
  <si>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7,5</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</si>
  <si>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8,0</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</si>
  <si>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8,5</t>
  </si>
  <si>
    <t>Trusă de traheostomie percutană care permite înserarea canulei de traheostomie prin metoda Seldinger, compusa din: • Bisturiu, • Seringă de 10ml, • Ansamblu canulă IV 14G 
• Forceps dilatator tip „Griggs”
• Fir ghid cu vârf în “J” și aplicator cu vârf detașabil 
• Dilatator
• canulă de traheostomie cu balonaș care trebuie să întrunească următoarele caracteristici: termosensibil ce asigura o rigiditate inițială suficienta în momentul inserării, pentru a deveni flexibila la temperatura corpului, cu vârf conic rotunjit.
- Obturator cu vârf conic rotunjit atraumatic, prevăzut la capătul proximal cu cleme de fixare pentru a înlătură mișcarea vârfului obturatorului în momentul inserării canulei, cu canal central pentru înserarea ghidului.• Balonașul trebuie să fie: impermeabil la gaze, cu volum redus, să fie fabricat dintr-un material moale, să se muleze pe canulă la inserție sau suprimare. • bandă de fixare.
Mărimea canulei traheostomice 9,0</t>
  </si>
  <si>
    <t>Set pentru dilatare (scalpel, seringă, ac pentru puncție, cateter din teflon, ghid metalic cu inserter, dilatator scurt, cateter de ghidare, dilatator). Set pentru inserție atraumatică (Tub de reinserție atraumatic. canulă exterioara, fenestrată cu manșetă de presiunea scăzută, cu posibilitate de aspirație subglotică și conector de 15mm. canulă interioara nefenestrată radioopacă, canulă interioara fenestrată. Conector pentru aspirație. Capac pentru decanulare. Gel lubrifiant steril. Obturator perforat și curea de git larg, valvă pentru posibilitate de a vorbi).Diametrul exterior 8.0-9.0mm., cu valvă de protecție și control. Ambalat individual</t>
  </si>
  <si>
    <t>Set pentru dilatare (scalpel, seringă, ac pentru puncție, cateter din teflon, ghid metalic cu inserter, dilatator scurt, cateter de ghidare, dilatator). Set pentru inserție atraumatică (Tub de reinserție atraumatic. canulă exterioara, fenestrată cu manșetă de presiunea scăzută, cu conector de 15mm. canulă interioara nefenestrată radioopacă, canulă interioara fenestrată. Capac pentru decanulare, Gel lubrifiant steril. Obturator perforat și curea de git larg, valvă pentru posibilitate de a vorbi).Diametrul exterior 8.0-9.0mm. Ambalaj individual</t>
  </si>
  <si>
    <t>Set pentru dilatare (scalpel, seringă, ac pentru puncție, cateter din teflon, ghid metalic cu inserter, dilatator scurt, cateter de ghidare, dilatator). Set pentru inserție atraumatică (Tub de reinserție atraumatic. canulă exterioara, nefenestrată cu manșetă de presiunea scăzută, cu posibilitate de aspirație subglotică și conector de 15mm. canulă interioara nefenestrată radioopacă, canulă interioara nefenestrată.Conector pentru aspirație, Gel lubrifiant steril. Obturator perforat și curea de git larg).Diametrul exterior 8.0-9.0mm., cu valvă de protecție și control. Ambalaj individual</t>
  </si>
  <si>
    <t>Set pentru dilatare (scalpel, seringă, ac pentru puncție, cateter din teflon, ghid metalic cu inserter, dilatator scurt, cateter de ghidare, dilatator). Set pentru inserție atraumatică (Tub de reinserție atraumatic. canulă exterioara, nefenestrată, armată, cu manșetă de presiunea scăzută, cu conector de 15mm. canulă interioara nefenestrată radioopacă, canulă interioara nefenestrată. Gel lubrifiant steril. Obturator perforat și curea de git larg).Diametrul exterior 8.0-9.0mm. Ambalaj individual</t>
  </si>
  <si>
    <t>Set aspirație Yankauer :
1.Tub PVC moale, transparent, steril, cu striații longitudinale, rezistent la torsiuni diametrul intern 4-5mm, conectorul proximal tip pâlnie cu posibilitatea tăierii pentru conectare la diferite tipuri de aspiratoare, conectorul distal tip pâlnie standard pentru unirea la mânerul Yankauer din set, lungime 300cm (±10cm).
2. Un set per ambalaj steril. mânerul Yankauer, L-26cm (±1cm), transparent, steril, cu orificiu pentru vacuum control digital, cap distal tip tubular cu diametrul intern 4mm. Ambalaj individual</t>
  </si>
  <si>
    <t>Tub de conexiune la sistemul de vacuum
Tub de conexiune la dren pentru drenajul pleural transparent
Gradație în ml cu posibilitatea monitoringului eliminărilor la fiecare ora
Cu fixatoare metalice
Steril
Capacitatea colectorului de acumulare 500-600ml</t>
  </si>
  <si>
    <t>Sistem de aspirație cu circuit închis pentru nou-născut/pediatric cu adaptor Y, endotraheal 6F</t>
  </si>
  <si>
    <t>12FR sondă de aspirație fabricata din PVC transparent, adaptor “pentru 72 ore, cot cu pivot dublu” endotraheal, de unică utilizare, destinata aspirării secrețiilor din arborele traheo-bronsic la pacienții cu ventilație artificială, cu linie radioopacă pe toata lungimea, protejată de o teacă anti contaminare, capătul distal al sondei de aspirație este prevăzut cu vârf atraumatic deschis și două ochiuri laterale, iar capătul proximal este prevăzut cu conector marcat cu dimensiunea sondei și valvă de protecție și control, Dispozitiv pentru facilitarea deconectării tubului de ventilație.</t>
  </si>
  <si>
    <t>Conține: Conector universal container pentru secreții traheale valvă cu sistem de închidere căpăcel de închidere cu filet împachetat steril, 20 ml. Ambalaj individual</t>
  </si>
  <si>
    <t>Sistem de vacuum cu presiune joasă “low-vacuum”. Tub de conexiune la sistemul de vacuum. Gradație în ml cu posibilitatea monitoringului eliminărilor la fiecare oră. Steril. Capacitatea colectorului de acumulare 600-800 ml. Ambalat individual</t>
  </si>
  <si>
    <t>Sistem pentru drenare permanentă a plăgilor (vaacum-aspirația permanent) volum 200-300ml, cu valvă.</t>
  </si>
  <si>
    <t>Tubul de aerisire permite respirația nazală post-operatorie. Siliconul previne aderența. Steril, gata de utilizare. Material moale pentru înserare și îndepărtare ușoară. Găuri de sutură perforate. Suprafața în formă de frunză de Lotus, pentru adult. Ambalat individual</t>
  </si>
  <si>
    <t>Stent biliar metalic (nichel-titanum)-expandabil, Expandabil, cu efect de memorie termică, setul contine:stent- Nitinol și un tub de inserție teflon de 170-185 mm. diametru 7/9 Fr., olivă distală radioopacă, cu capăt distal transparent; capacitatea de repoziționare minim 50% din lungimea stentului, cu indicator de punct de nereturnare, acoperit- sau nu se va specifica la plasarea comenzii, lungimea 40-100 mm, Diam-10mm (Nitinol, ) cu 3 markere radioopaci de Aur</t>
  </si>
  <si>
    <t>Stent biliar teflon, diametrul 8,5-11,5Fr, lungimea 5-16cm-dupa cerințe, cu sistem de amplasare (cateter-cu conector pentru introducerea agentului de contrast, ghid tip "zebra"-0,35-nu mai scurt de 400,0cm puser)</t>
  </si>
  <si>
    <t>5FR, L 26-28cm, cu ghid metalic elastic și pusher în complet, capăt proximal închis</t>
  </si>
  <si>
    <t>6FR, L 26-28cm, cu ghid metalic elastic și pusher în complet, capăt proximal închis</t>
  </si>
  <si>
    <t>7FR, L 26-28cm, cu ghid metalic elastic și pusher în complet, capăt proximal închis</t>
  </si>
  <si>
    <t>Cateter ureteral dublu J, 3FR, material- 100% silicon, lungime 20cm, vârf deschis fir ghidare Fix 0.021"-0.035", 110cm; dispozitiv pentru a împinge cateterul de la endoscop în ureter și bazinet 70cm</t>
  </si>
  <si>
    <t>Cateter ureteral dublu J, 4FR, material- 100% silicon, lungime 20cm, vârf deschis fir ghidare Fix 0.021"-0.035", 110cm; dispozitiv pentru a împinge cateterul de la endoscop în ureter și bazinet 4, 8FR/Ch 70cm</t>
  </si>
  <si>
    <t>5FR. lungimea 25-28cm. Perioada aflării 6 luni. Pigtail, din poliuretan, cu ghid de Nitinol, acoperire hidrofilică, vîrf mobil, atraumatic, radiopac, pentru stentări dificile cu uretere tortuoase și calculi mari.</t>
  </si>
  <si>
    <t>6FR. lungimea 25-28cm. Perioada aflării 12 luni. Pigtail, din poliuretan, cu ghid de Nitinol, acoperire hidrofilică, vîrf mobil, atraumatic, radiopac, pentru stentări dificile cu uretere tortuoase și calculi mari.</t>
  </si>
  <si>
    <t>6FR. lungimea 25-28cm. Perioada aflării 6 luni. Pigtail, din poliuretan, cu ghid de Nitinol, acoperire hidrofilică, vîrf mobil, atraumatic, radiopac, pentru stentări dificile cu uretere tortuoase și calculi mari.</t>
  </si>
  <si>
    <t>7FR. lungimea 25-28cm. Perioada aflării 12 luni. Pigtail, din poliuretan, cu ghid de Nitinol, acoperire hidrofilică, vîrf mobil, atraumatic, radiopac, pentru stentări dificile cu uretere tortuoase și calculi mari.</t>
  </si>
  <si>
    <t>7FR. lungimea 25-28cm. Perioada aflării 6 luni. Pigtail, din poliuretan, cu ghid de Nitinol, acoperire hidrofilică, vîrf mobil, atraumatic, radiopac, pentru stentări dificile cu uretere tortuoase și calculi mari.</t>
  </si>
  <si>
    <t>Stone Basket Nitinol FR3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</si>
</sst>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29" fillId="2" borderId="1" xfId="1" applyFont="1" applyFill="1" applyBorder="1" applyAlignment="1" applyProtection="1">
      <alignment horizontal="center" vertical="center" wrapText="1"/>
    </xf>
    <xf numFmtId="0" fontId="6" fillId="0" borderId="0" xfId="1" applyFont="1" applyAlignment="1" applyProtection="1">
      <alignment horizontal="center" vertical="center"/>
      <protection locked="0"/>
    </xf>
    <xf numFmtId="164" fontId="29" fillId="0" borderId="0" xfId="1" applyNumberFormat="1" applyFont="1" applyAlignment="1" applyProtection="1">
      <alignment horizontal="center" vertical="center"/>
      <protection locked="0"/>
    </xf>
    <xf numFmtId="0" fontId="31" fillId="3" borderId="1" xfId="0" applyFont="1" applyFill="1" applyBorder="1" applyAlignment="1" applyProtection="1">
      <alignment horizontal="center" vertical="center"/>
      <protection locked="0"/>
    </xf>
    <xf numFmtId="4" fontId="31" fillId="3" borderId="1" xfId="0"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31" fillId="3" borderId="1" xfId="0" applyFont="1" applyFill="1" applyBorder="1" applyAlignment="1" applyProtection="1">
      <alignment horizontal="center" vertical="center" wrapText="1"/>
      <protection locked="0"/>
    </xf>
    <xf numFmtId="0" fontId="6" fillId="3" borderId="1" xfId="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wrapText="1"/>
      <protection locked="0"/>
    </xf>
    <xf numFmtId="0" fontId="31" fillId="3" borderId="1"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1" fillId="3" borderId="1" xfId="0" applyFont="1" applyFill="1" applyBorder="1" applyAlignment="1" applyProtection="1">
      <alignment horizontal="center" vertical="center" wrapText="1"/>
      <protection locked="0"/>
    </xf>
    <xf numFmtId="0" fontId="31" fillId="3" borderId="1" xfId="0" applyFont="1" applyFill="1" applyBorder="1" applyAlignment="1">
      <alignment horizontal="center" vertical="center" wrapText="1"/>
    </xf>
    <xf numFmtId="0" fontId="31" fillId="3" borderId="10" xfId="0" applyFont="1" applyFill="1" applyBorder="1" applyAlignment="1" applyProtection="1">
      <alignment horizontal="center" vertical="center" wrapText="1"/>
      <protection locked="0"/>
    </xf>
    <xf numFmtId="0" fontId="31" fillId="3" borderId="11" xfId="0" applyFont="1" applyFill="1" applyBorder="1" applyAlignment="1" applyProtection="1">
      <alignment horizontal="center" vertical="center" wrapText="1"/>
      <protection locked="0"/>
    </xf>
    <xf numFmtId="0" fontId="31" fillId="3" borderId="2" xfId="0" applyFont="1" applyFill="1" applyBorder="1" applyAlignment="1" applyProtection="1">
      <alignment horizontal="center" vertical="center" wrapText="1"/>
      <protection locked="0"/>
    </xf>
    <xf numFmtId="0" fontId="31" fillId="3" borderId="10" xfId="0" applyFont="1" applyFill="1" applyBorder="1" applyAlignment="1">
      <alignment horizontal="center" vertical="center" wrapText="1"/>
    </xf>
    <xf numFmtId="0" fontId="31" fillId="3" borderId="11" xfId="0" applyFont="1" applyFill="1" applyBorder="1" applyAlignment="1">
      <alignment horizontal="center" vertical="center" wrapText="1"/>
    </xf>
    <xf numFmtId="0" fontId="31" fillId="3" borderId="2" xfId="0" applyFont="1" applyFill="1" applyBorder="1" applyAlignment="1">
      <alignment horizontal="center" vertical="center" wrapText="1"/>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30" fillId="3" borderId="1" xfId="0" applyFont="1" applyFill="1" applyBorder="1" applyProtection="1">
      <protection locked="0"/>
    </xf>
    <xf numFmtId="0" fontId="6" fillId="3" borderId="1" xfId="0" applyFont="1" applyFill="1" applyBorder="1" applyProtection="1">
      <protection locked="0"/>
    </xf>
    <xf numFmtId="0" fontId="6" fillId="3" borderId="1" xfId="0" applyFont="1" applyFill="1" applyBorder="1" applyAlignment="1" applyProtection="1">
      <alignment wrapText="1"/>
      <protection locked="0"/>
    </xf>
    <xf numFmtId="0" fontId="5" fillId="0" borderId="3" xfId="0" applyFont="1" applyFill="1" applyBorder="1" applyAlignment="1" applyProtection="1">
      <alignment horizontal="center" vertical="top" wrapText="1"/>
      <protection locked="0"/>
    </xf>
    <xf numFmtId="0" fontId="5" fillId="0" borderId="6" xfId="0" applyFont="1" applyFill="1" applyBorder="1" applyAlignment="1" applyProtection="1">
      <alignment horizontal="center" vertical="top" wrapText="1"/>
      <protection locked="0"/>
    </xf>
    <xf numFmtId="0" fontId="5" fillId="0" borderId="4" xfId="0" applyFont="1" applyFill="1" applyBorder="1" applyAlignment="1" applyProtection="1">
      <alignment horizontal="center" vertical="top"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17"/>
  <sheetViews>
    <sheetView tabSelected="1" zoomScale="70" zoomScaleNormal="70" workbookViewId="0">
      <selection activeCell="F11" sqref="F11"/>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1" customWidth="1"/>
    <col min="9" max="9" width="30.42578125" style="9" customWidth="1"/>
    <col min="10" max="10" width="30" style="15" customWidth="1"/>
    <col min="11" max="11" width="1.7109375" style="9" customWidth="1"/>
    <col min="12" max="16384" width="9.140625" style="9"/>
  </cols>
  <sheetData>
    <row r="1" spans="1:11">
      <c r="C1" s="53" t="s">
        <v>27</v>
      </c>
      <c r="D1" s="54"/>
      <c r="E1" s="54"/>
      <c r="F1" s="54"/>
      <c r="G1" s="54"/>
      <c r="H1" s="54"/>
      <c r="I1" s="54"/>
      <c r="J1" s="54"/>
      <c r="K1" s="55"/>
    </row>
    <row r="2" spans="1:11">
      <c r="D2" s="56" t="s">
        <v>14</v>
      </c>
      <c r="E2" s="57"/>
      <c r="F2" s="57"/>
      <c r="G2" s="57"/>
      <c r="H2" s="58"/>
    </row>
    <row r="3" spans="1:11">
      <c r="A3" s="59" t="s">
        <v>9</v>
      </c>
      <c r="B3" s="60"/>
      <c r="C3" s="61"/>
      <c r="D3" s="62" t="s">
        <v>29</v>
      </c>
      <c r="E3" s="63"/>
      <c r="F3" s="63"/>
      <c r="G3" s="63"/>
      <c r="H3" s="64"/>
      <c r="I3" s="9" t="s">
        <v>10</v>
      </c>
      <c r="J3" s="15" t="s">
        <v>12</v>
      </c>
    </row>
    <row r="4" spans="1:11" s="13" customFormat="1" ht="15.75" customHeight="1">
      <c r="A4" s="65" t="s">
        <v>8</v>
      </c>
      <c r="B4" s="66"/>
      <c r="C4" s="67"/>
      <c r="D4" s="68" t="s">
        <v>34</v>
      </c>
      <c r="E4" s="69"/>
      <c r="F4" s="69"/>
      <c r="G4" s="69"/>
      <c r="H4" s="69"/>
      <c r="I4" s="70"/>
      <c r="J4" s="11" t="s">
        <v>13</v>
      </c>
      <c r="K4" s="12"/>
    </row>
    <row r="5" spans="1:11" s="14" customFormat="1">
      <c r="C5" s="13"/>
      <c r="D5" s="90"/>
      <c r="E5" s="91"/>
      <c r="F5" s="91"/>
      <c r="G5" s="91"/>
      <c r="H5" s="92"/>
      <c r="I5" s="90"/>
      <c r="J5" s="92"/>
      <c r="K5" s="12"/>
    </row>
    <row r="6" spans="1:11" ht="47.25">
      <c r="A6" s="93" t="s">
        <v>2</v>
      </c>
      <c r="B6" s="93" t="s">
        <v>0</v>
      </c>
      <c r="C6" s="39" t="s">
        <v>1</v>
      </c>
      <c r="D6" s="39" t="s">
        <v>3</v>
      </c>
      <c r="E6" s="39" t="s">
        <v>4</v>
      </c>
      <c r="F6" s="39" t="s">
        <v>5</v>
      </c>
      <c r="G6" s="94" t="s">
        <v>6</v>
      </c>
      <c r="H6" s="39" t="s">
        <v>7</v>
      </c>
      <c r="I6" s="39" t="s">
        <v>28</v>
      </c>
      <c r="J6" s="39" t="s">
        <v>31</v>
      </c>
      <c r="K6" s="8"/>
    </row>
    <row r="7" spans="1:11">
      <c r="A7" s="19">
        <v>1</v>
      </c>
      <c r="B7" s="24">
        <v>2</v>
      </c>
      <c r="C7" s="25"/>
      <c r="D7" s="26"/>
      <c r="E7" s="19">
        <v>3</v>
      </c>
      <c r="F7" s="19">
        <v>4</v>
      </c>
      <c r="G7" s="19">
        <v>5</v>
      </c>
      <c r="H7" s="39">
        <v>6</v>
      </c>
      <c r="I7" s="16">
        <v>7</v>
      </c>
      <c r="J7" s="18">
        <v>8</v>
      </c>
      <c r="K7" s="8"/>
    </row>
    <row r="8" spans="1:11" ht="45">
      <c r="A8" s="20" t="s">
        <v>30</v>
      </c>
      <c r="B8" s="51">
        <v>53</v>
      </c>
      <c r="C8" s="52" t="s">
        <v>35</v>
      </c>
      <c r="D8" s="52" t="s">
        <v>36</v>
      </c>
      <c r="E8" s="87"/>
      <c r="F8" s="87"/>
      <c r="G8" s="87"/>
      <c r="H8" s="52" t="s">
        <v>213</v>
      </c>
      <c r="I8" s="88"/>
      <c r="J8" s="89"/>
    </row>
    <row r="9" spans="1:11" ht="90">
      <c r="A9" s="20" t="s">
        <v>30</v>
      </c>
      <c r="B9" s="51">
        <v>54</v>
      </c>
      <c r="C9" s="52" t="s">
        <v>37</v>
      </c>
      <c r="D9" s="52" t="s">
        <v>38</v>
      </c>
      <c r="E9" s="87"/>
      <c r="F9" s="87"/>
      <c r="G9" s="87"/>
      <c r="H9" s="52" t="s">
        <v>214</v>
      </c>
      <c r="I9" s="88"/>
      <c r="J9" s="89"/>
    </row>
    <row r="10" spans="1:11" ht="90">
      <c r="A10" s="20" t="s">
        <v>30</v>
      </c>
      <c r="B10" s="51">
        <v>55</v>
      </c>
      <c r="C10" s="52" t="s">
        <v>39</v>
      </c>
      <c r="D10" s="52" t="s">
        <v>40</v>
      </c>
      <c r="E10" s="87"/>
      <c r="F10" s="87"/>
      <c r="G10" s="87"/>
      <c r="H10" s="52" t="s">
        <v>215</v>
      </c>
      <c r="I10" s="88"/>
      <c r="J10" s="89"/>
    </row>
    <row r="11" spans="1:11" ht="90">
      <c r="A11" s="20" t="s">
        <v>30</v>
      </c>
      <c r="B11" s="51">
        <v>56</v>
      </c>
      <c r="C11" s="52" t="s">
        <v>41</v>
      </c>
      <c r="D11" s="52" t="s">
        <v>42</v>
      </c>
      <c r="E11" s="87"/>
      <c r="F11" s="87"/>
      <c r="G11" s="87"/>
      <c r="H11" s="52" t="s">
        <v>216</v>
      </c>
      <c r="I11" s="88"/>
      <c r="J11" s="89"/>
    </row>
    <row r="12" spans="1:11" ht="30">
      <c r="A12" s="20" t="s">
        <v>30</v>
      </c>
      <c r="B12" s="51">
        <v>57</v>
      </c>
      <c r="C12" s="52" t="s">
        <v>43</v>
      </c>
      <c r="D12" s="52" t="s">
        <v>44</v>
      </c>
      <c r="E12" s="87"/>
      <c r="F12" s="87"/>
      <c r="G12" s="87"/>
      <c r="H12" s="52" t="s">
        <v>217</v>
      </c>
      <c r="I12" s="88"/>
      <c r="J12" s="89"/>
    </row>
    <row r="13" spans="1:11" ht="45">
      <c r="A13" s="20" t="s">
        <v>30</v>
      </c>
      <c r="B13" s="51">
        <v>58</v>
      </c>
      <c r="C13" s="52" t="s">
        <v>45</v>
      </c>
      <c r="D13" s="52" t="s">
        <v>46</v>
      </c>
      <c r="E13" s="87"/>
      <c r="F13" s="87"/>
      <c r="G13" s="87"/>
      <c r="H13" s="52" t="s">
        <v>218</v>
      </c>
      <c r="I13" s="88"/>
      <c r="J13" s="89"/>
    </row>
    <row r="14" spans="1:11" ht="30">
      <c r="A14" s="20" t="s">
        <v>30</v>
      </c>
      <c r="B14" s="51">
        <v>59</v>
      </c>
      <c r="C14" s="52" t="s">
        <v>47</v>
      </c>
      <c r="D14" s="52" t="s">
        <v>48</v>
      </c>
      <c r="E14" s="87"/>
      <c r="F14" s="87"/>
      <c r="G14" s="87"/>
      <c r="H14" s="52" t="s">
        <v>219</v>
      </c>
      <c r="I14" s="88"/>
      <c r="J14" s="89"/>
    </row>
    <row r="15" spans="1:11" ht="45">
      <c r="A15" s="20" t="s">
        <v>30</v>
      </c>
      <c r="B15" s="51">
        <v>60</v>
      </c>
      <c r="C15" s="52" t="s">
        <v>49</v>
      </c>
      <c r="D15" s="52" t="s">
        <v>50</v>
      </c>
      <c r="E15" s="87"/>
      <c r="F15" s="87"/>
      <c r="G15" s="87"/>
      <c r="H15" s="52" t="s">
        <v>220</v>
      </c>
      <c r="I15" s="88"/>
      <c r="J15" s="89"/>
    </row>
    <row r="16" spans="1:11" ht="45">
      <c r="A16" s="20" t="s">
        <v>30</v>
      </c>
      <c r="B16" s="51">
        <v>61</v>
      </c>
      <c r="C16" s="52" t="s">
        <v>51</v>
      </c>
      <c r="D16" s="52" t="s">
        <v>52</v>
      </c>
      <c r="E16" s="87"/>
      <c r="F16" s="87"/>
      <c r="G16" s="87"/>
      <c r="H16" s="52" t="s">
        <v>221</v>
      </c>
      <c r="I16" s="88"/>
      <c r="J16" s="89"/>
    </row>
    <row r="17" spans="1:10" ht="30">
      <c r="A17" s="20" t="s">
        <v>30</v>
      </c>
      <c r="B17" s="71">
        <v>62</v>
      </c>
      <c r="C17" s="72" t="s">
        <v>53</v>
      </c>
      <c r="D17" s="52" t="s">
        <v>54</v>
      </c>
      <c r="E17" s="87"/>
      <c r="F17" s="87"/>
      <c r="G17" s="87"/>
      <c r="H17" s="52" t="s">
        <v>222</v>
      </c>
      <c r="I17" s="88"/>
      <c r="J17" s="89"/>
    </row>
    <row r="18" spans="1:10" ht="30">
      <c r="A18" s="20" t="s">
        <v>30</v>
      </c>
      <c r="B18" s="71"/>
      <c r="C18" s="72"/>
      <c r="D18" s="52" t="s">
        <v>55</v>
      </c>
      <c r="E18" s="87"/>
      <c r="F18" s="87"/>
      <c r="G18" s="87"/>
      <c r="H18" s="52" t="s">
        <v>223</v>
      </c>
      <c r="I18" s="88"/>
      <c r="J18" s="89"/>
    </row>
    <row r="19" spans="1:10" ht="30">
      <c r="A19" s="20" t="s">
        <v>30</v>
      </c>
      <c r="B19" s="71"/>
      <c r="C19" s="72"/>
      <c r="D19" s="52" t="s">
        <v>56</v>
      </c>
      <c r="E19" s="87"/>
      <c r="F19" s="87"/>
      <c r="G19" s="87"/>
      <c r="H19" s="52" t="s">
        <v>224</v>
      </c>
      <c r="I19" s="88"/>
      <c r="J19" s="89"/>
    </row>
    <row r="20" spans="1:10" ht="30">
      <c r="A20" s="20" t="s">
        <v>30</v>
      </c>
      <c r="B20" s="71"/>
      <c r="C20" s="72"/>
      <c r="D20" s="52" t="s">
        <v>57</v>
      </c>
      <c r="E20" s="87"/>
      <c r="F20" s="87"/>
      <c r="G20" s="87"/>
      <c r="H20" s="52" t="s">
        <v>225</v>
      </c>
      <c r="I20" s="88"/>
      <c r="J20" s="89"/>
    </row>
    <row r="21" spans="1:10" ht="30">
      <c r="A21" s="20" t="s">
        <v>30</v>
      </c>
      <c r="B21" s="71"/>
      <c r="C21" s="72"/>
      <c r="D21" s="52" t="s">
        <v>58</v>
      </c>
      <c r="E21" s="87"/>
      <c r="F21" s="87"/>
      <c r="G21" s="87"/>
      <c r="H21" s="52" t="s">
        <v>226</v>
      </c>
      <c r="I21" s="88"/>
      <c r="J21" s="89"/>
    </row>
    <row r="22" spans="1:10" ht="30">
      <c r="A22" s="20" t="s">
        <v>30</v>
      </c>
      <c r="B22" s="71"/>
      <c r="C22" s="72"/>
      <c r="D22" s="52" t="s">
        <v>59</v>
      </c>
      <c r="E22" s="87"/>
      <c r="F22" s="87"/>
      <c r="G22" s="87"/>
      <c r="H22" s="52" t="s">
        <v>227</v>
      </c>
      <c r="I22" s="88"/>
      <c r="J22" s="89"/>
    </row>
    <row r="23" spans="1:10" ht="30">
      <c r="A23" s="20" t="s">
        <v>30</v>
      </c>
      <c r="B23" s="71"/>
      <c r="C23" s="72"/>
      <c r="D23" s="52" t="s">
        <v>60</v>
      </c>
      <c r="E23" s="87"/>
      <c r="F23" s="87"/>
      <c r="G23" s="87"/>
      <c r="H23" s="52" t="s">
        <v>228</v>
      </c>
      <c r="I23" s="88"/>
      <c r="J23" s="89"/>
    </row>
    <row r="24" spans="1:10" ht="30">
      <c r="A24" s="20" t="s">
        <v>30</v>
      </c>
      <c r="B24" s="71"/>
      <c r="C24" s="72"/>
      <c r="D24" s="52" t="s">
        <v>61</v>
      </c>
      <c r="E24" s="87"/>
      <c r="F24" s="87"/>
      <c r="G24" s="87"/>
      <c r="H24" s="52" t="s">
        <v>229</v>
      </c>
      <c r="I24" s="88"/>
      <c r="J24" s="89"/>
    </row>
    <row r="25" spans="1:10" ht="30">
      <c r="A25" s="20" t="s">
        <v>30</v>
      </c>
      <c r="B25" s="71"/>
      <c r="C25" s="72"/>
      <c r="D25" s="52" t="s">
        <v>62</v>
      </c>
      <c r="E25" s="87"/>
      <c r="F25" s="87"/>
      <c r="G25" s="87"/>
      <c r="H25" s="52" t="s">
        <v>230</v>
      </c>
      <c r="I25" s="88"/>
      <c r="J25" s="89"/>
    </row>
    <row r="26" spans="1:10" ht="30">
      <c r="A26" s="20" t="s">
        <v>30</v>
      </c>
      <c r="B26" s="71"/>
      <c r="C26" s="72"/>
      <c r="D26" s="52" t="s">
        <v>63</v>
      </c>
      <c r="E26" s="87"/>
      <c r="F26" s="87"/>
      <c r="G26" s="87"/>
      <c r="H26" s="52" t="s">
        <v>231</v>
      </c>
      <c r="I26" s="88"/>
      <c r="J26" s="89"/>
    </row>
    <row r="27" spans="1:10" ht="30">
      <c r="A27" s="20" t="s">
        <v>30</v>
      </c>
      <c r="B27" s="71"/>
      <c r="C27" s="72"/>
      <c r="D27" s="52" t="s">
        <v>64</v>
      </c>
      <c r="E27" s="87"/>
      <c r="F27" s="87"/>
      <c r="G27" s="87"/>
      <c r="H27" s="52" t="s">
        <v>232</v>
      </c>
      <c r="I27" s="88"/>
      <c r="J27" s="89"/>
    </row>
    <row r="28" spans="1:10" ht="30">
      <c r="A28" s="20" t="s">
        <v>30</v>
      </c>
      <c r="B28" s="71"/>
      <c r="C28" s="72"/>
      <c r="D28" s="52" t="s">
        <v>65</v>
      </c>
      <c r="E28" s="87"/>
      <c r="F28" s="87"/>
      <c r="G28" s="87"/>
      <c r="H28" s="52" t="s">
        <v>233</v>
      </c>
      <c r="I28" s="88"/>
      <c r="J28" s="89"/>
    </row>
    <row r="29" spans="1:10" ht="30">
      <c r="A29" s="20" t="s">
        <v>30</v>
      </c>
      <c r="B29" s="71"/>
      <c r="C29" s="72"/>
      <c r="D29" s="52" t="s">
        <v>66</v>
      </c>
      <c r="E29" s="87"/>
      <c r="F29" s="87"/>
      <c r="G29" s="87"/>
      <c r="H29" s="52" t="s">
        <v>234</v>
      </c>
      <c r="I29" s="88"/>
      <c r="J29" s="89"/>
    </row>
    <row r="30" spans="1:10" ht="30">
      <c r="A30" s="20" t="s">
        <v>30</v>
      </c>
      <c r="B30" s="71"/>
      <c r="C30" s="72"/>
      <c r="D30" s="52" t="s">
        <v>67</v>
      </c>
      <c r="E30" s="87"/>
      <c r="F30" s="87"/>
      <c r="G30" s="87"/>
      <c r="H30" s="52" t="s">
        <v>235</v>
      </c>
      <c r="I30" s="88"/>
      <c r="J30" s="89"/>
    </row>
    <row r="31" spans="1:10" ht="30">
      <c r="A31" s="20" t="s">
        <v>30</v>
      </c>
      <c r="B31" s="71"/>
      <c r="C31" s="72"/>
      <c r="D31" s="52" t="s">
        <v>68</v>
      </c>
      <c r="E31" s="87"/>
      <c r="F31" s="87"/>
      <c r="G31" s="87"/>
      <c r="H31" s="52" t="s">
        <v>236</v>
      </c>
      <c r="I31" s="88"/>
      <c r="J31" s="89"/>
    </row>
    <row r="32" spans="1:10" ht="30">
      <c r="A32" s="20" t="s">
        <v>30</v>
      </c>
      <c r="B32" s="51">
        <v>63</v>
      </c>
      <c r="C32" s="52" t="s">
        <v>69</v>
      </c>
      <c r="D32" s="52" t="s">
        <v>70</v>
      </c>
      <c r="E32" s="87"/>
      <c r="F32" s="87"/>
      <c r="G32" s="87"/>
      <c r="H32" s="52" t="s">
        <v>237</v>
      </c>
      <c r="I32" s="88"/>
      <c r="J32" s="89"/>
    </row>
    <row r="33" spans="1:10" ht="30">
      <c r="A33" s="20" t="s">
        <v>30</v>
      </c>
      <c r="B33" s="51">
        <v>64</v>
      </c>
      <c r="C33" s="52" t="s">
        <v>71</v>
      </c>
      <c r="D33" s="52" t="s">
        <v>72</v>
      </c>
      <c r="E33" s="87"/>
      <c r="F33" s="87"/>
      <c r="G33" s="87"/>
      <c r="H33" s="52" t="s">
        <v>238</v>
      </c>
      <c r="I33" s="88"/>
      <c r="J33" s="89"/>
    </row>
    <row r="34" spans="1:10" ht="30">
      <c r="A34" s="20" t="s">
        <v>30</v>
      </c>
      <c r="B34" s="51">
        <v>65</v>
      </c>
      <c r="C34" s="52" t="s">
        <v>73</v>
      </c>
      <c r="D34" s="52" t="s">
        <v>74</v>
      </c>
      <c r="E34" s="87"/>
      <c r="F34" s="87"/>
      <c r="G34" s="87"/>
      <c r="H34" s="52" t="s">
        <v>239</v>
      </c>
      <c r="I34" s="88"/>
      <c r="J34" s="89"/>
    </row>
    <row r="35" spans="1:10" ht="45">
      <c r="A35" s="20" t="s">
        <v>30</v>
      </c>
      <c r="B35" s="51">
        <v>66</v>
      </c>
      <c r="C35" s="52" t="s">
        <v>75</v>
      </c>
      <c r="D35" s="52" t="s">
        <v>76</v>
      </c>
      <c r="E35" s="87"/>
      <c r="F35" s="87"/>
      <c r="G35" s="87"/>
      <c r="H35" s="52" t="s">
        <v>240</v>
      </c>
      <c r="I35" s="88"/>
      <c r="J35" s="89"/>
    </row>
    <row r="36" spans="1:10" ht="30">
      <c r="A36" s="20" t="s">
        <v>30</v>
      </c>
      <c r="B36" s="51">
        <v>67</v>
      </c>
      <c r="C36" s="52" t="s">
        <v>77</v>
      </c>
      <c r="D36" s="52" t="s">
        <v>78</v>
      </c>
      <c r="E36" s="87"/>
      <c r="F36" s="87"/>
      <c r="G36" s="87"/>
      <c r="H36" s="52" t="s">
        <v>241</v>
      </c>
      <c r="I36" s="88"/>
      <c r="J36" s="89"/>
    </row>
    <row r="37" spans="1:10" ht="75">
      <c r="A37" s="20" t="s">
        <v>30</v>
      </c>
      <c r="B37" s="51">
        <v>69</v>
      </c>
      <c r="C37" s="52" t="s">
        <v>79</v>
      </c>
      <c r="D37" s="52" t="s">
        <v>80</v>
      </c>
      <c r="E37" s="87"/>
      <c r="F37" s="87"/>
      <c r="G37" s="87"/>
      <c r="H37" s="52" t="s">
        <v>242</v>
      </c>
      <c r="I37" s="88"/>
      <c r="J37" s="89"/>
    </row>
    <row r="38" spans="1:10" ht="75">
      <c r="A38" s="20" t="s">
        <v>30</v>
      </c>
      <c r="B38" s="51">
        <v>70</v>
      </c>
      <c r="C38" s="52" t="s">
        <v>81</v>
      </c>
      <c r="D38" s="52" t="s">
        <v>82</v>
      </c>
      <c r="E38" s="87"/>
      <c r="F38" s="87"/>
      <c r="G38" s="87"/>
      <c r="H38" s="52" t="s">
        <v>243</v>
      </c>
      <c r="I38" s="88"/>
      <c r="J38" s="89"/>
    </row>
    <row r="39" spans="1:10" ht="75">
      <c r="A39" s="20" t="s">
        <v>30</v>
      </c>
      <c r="B39" s="51">
        <v>71</v>
      </c>
      <c r="C39" s="52" t="s">
        <v>83</v>
      </c>
      <c r="D39" s="52" t="s">
        <v>84</v>
      </c>
      <c r="E39" s="87"/>
      <c r="F39" s="87"/>
      <c r="G39" s="87"/>
      <c r="H39" s="52" t="s">
        <v>244</v>
      </c>
      <c r="I39" s="88"/>
      <c r="J39" s="89"/>
    </row>
    <row r="40" spans="1:10" ht="45">
      <c r="A40" s="20" t="s">
        <v>30</v>
      </c>
      <c r="B40" s="51">
        <v>72</v>
      </c>
      <c r="C40" s="52" t="s">
        <v>85</v>
      </c>
      <c r="D40" s="52" t="s">
        <v>86</v>
      </c>
      <c r="E40" s="87"/>
      <c r="F40" s="87"/>
      <c r="G40" s="87"/>
      <c r="H40" s="52" t="s">
        <v>245</v>
      </c>
      <c r="I40" s="88"/>
      <c r="J40" s="89"/>
    </row>
    <row r="41" spans="1:10" ht="25.5">
      <c r="A41" s="20" t="s">
        <v>30</v>
      </c>
      <c r="B41" s="51">
        <v>73</v>
      </c>
      <c r="C41" s="52" t="s">
        <v>87</v>
      </c>
      <c r="D41" s="52" t="s">
        <v>88</v>
      </c>
      <c r="E41" s="87"/>
      <c r="F41" s="87"/>
      <c r="G41" s="87"/>
      <c r="H41" s="52" t="s">
        <v>246</v>
      </c>
      <c r="I41" s="88"/>
      <c r="J41" s="89"/>
    </row>
    <row r="42" spans="1:10" ht="30">
      <c r="A42" s="20" t="s">
        <v>30</v>
      </c>
      <c r="B42" s="51">
        <v>74</v>
      </c>
      <c r="C42" s="52" t="s">
        <v>89</v>
      </c>
      <c r="D42" s="52" t="s">
        <v>90</v>
      </c>
      <c r="E42" s="87"/>
      <c r="F42" s="87"/>
      <c r="G42" s="87"/>
      <c r="H42" s="52" t="s">
        <v>247</v>
      </c>
      <c r="I42" s="88"/>
      <c r="J42" s="89"/>
    </row>
    <row r="43" spans="1:10" ht="120">
      <c r="A43" s="20" t="s">
        <v>30</v>
      </c>
      <c r="B43" s="51">
        <v>75</v>
      </c>
      <c r="C43" s="52" t="s">
        <v>91</v>
      </c>
      <c r="D43" s="52" t="s">
        <v>92</v>
      </c>
      <c r="E43" s="87"/>
      <c r="F43" s="87"/>
      <c r="G43" s="87"/>
      <c r="H43" s="52" t="s">
        <v>248</v>
      </c>
      <c r="I43" s="88"/>
      <c r="J43" s="89"/>
    </row>
    <row r="44" spans="1:10" ht="30">
      <c r="A44" s="20" t="s">
        <v>30</v>
      </c>
      <c r="B44" s="71">
        <v>76</v>
      </c>
      <c r="C44" s="72" t="s">
        <v>93</v>
      </c>
      <c r="D44" s="52" t="s">
        <v>94</v>
      </c>
      <c r="E44" s="87"/>
      <c r="F44" s="87"/>
      <c r="G44" s="87"/>
      <c r="H44" s="52" t="s">
        <v>249</v>
      </c>
      <c r="I44" s="88"/>
      <c r="J44" s="89"/>
    </row>
    <row r="45" spans="1:10" ht="30">
      <c r="A45" s="20" t="s">
        <v>30</v>
      </c>
      <c r="B45" s="71"/>
      <c r="C45" s="72"/>
      <c r="D45" s="52" t="s">
        <v>95</v>
      </c>
      <c r="E45" s="87"/>
      <c r="F45" s="87"/>
      <c r="G45" s="87"/>
      <c r="H45" s="52" t="s">
        <v>250</v>
      </c>
      <c r="I45" s="88"/>
      <c r="J45" s="89"/>
    </row>
    <row r="46" spans="1:10" ht="30">
      <c r="A46" s="20" t="s">
        <v>30</v>
      </c>
      <c r="B46" s="71"/>
      <c r="C46" s="72"/>
      <c r="D46" s="52" t="s">
        <v>96</v>
      </c>
      <c r="E46" s="87"/>
      <c r="F46" s="87"/>
      <c r="G46" s="87"/>
      <c r="H46" s="52" t="s">
        <v>251</v>
      </c>
      <c r="I46" s="88"/>
      <c r="J46" s="89"/>
    </row>
    <row r="47" spans="1:10" ht="90">
      <c r="A47" s="20" t="s">
        <v>30</v>
      </c>
      <c r="B47" s="51">
        <v>78</v>
      </c>
      <c r="C47" s="52" t="s">
        <v>97</v>
      </c>
      <c r="D47" s="52" t="s">
        <v>98</v>
      </c>
      <c r="E47" s="87"/>
      <c r="F47" s="87"/>
      <c r="G47" s="87"/>
      <c r="H47" s="52" t="s">
        <v>252</v>
      </c>
      <c r="I47" s="88"/>
      <c r="J47" s="89"/>
    </row>
    <row r="48" spans="1:10" ht="75">
      <c r="A48" s="20" t="s">
        <v>30</v>
      </c>
      <c r="B48" s="51">
        <v>80</v>
      </c>
      <c r="C48" s="52" t="s">
        <v>99</v>
      </c>
      <c r="D48" s="52" t="s">
        <v>100</v>
      </c>
      <c r="E48" s="87"/>
      <c r="F48" s="87"/>
      <c r="G48" s="87"/>
      <c r="H48" s="52" t="s">
        <v>253</v>
      </c>
      <c r="I48" s="88"/>
      <c r="J48" s="89"/>
    </row>
    <row r="49" spans="1:10" ht="45">
      <c r="A49" s="20" t="s">
        <v>30</v>
      </c>
      <c r="B49" s="51">
        <v>82</v>
      </c>
      <c r="C49" s="52" t="s">
        <v>101</v>
      </c>
      <c r="D49" s="52" t="s">
        <v>102</v>
      </c>
      <c r="E49" s="87"/>
      <c r="F49" s="87"/>
      <c r="G49" s="87"/>
      <c r="H49" s="52" t="s">
        <v>254</v>
      </c>
      <c r="I49" s="88"/>
      <c r="J49" s="89"/>
    </row>
    <row r="50" spans="1:10" ht="30">
      <c r="A50" s="20" t="s">
        <v>30</v>
      </c>
      <c r="B50" s="51">
        <v>83</v>
      </c>
      <c r="C50" s="52" t="s">
        <v>103</v>
      </c>
      <c r="D50" s="52" t="s">
        <v>104</v>
      </c>
      <c r="E50" s="87"/>
      <c r="F50" s="87"/>
      <c r="G50" s="87"/>
      <c r="H50" s="52" t="s">
        <v>255</v>
      </c>
      <c r="I50" s="88"/>
      <c r="J50" s="89"/>
    </row>
    <row r="51" spans="1:10" ht="120">
      <c r="A51" s="20" t="s">
        <v>30</v>
      </c>
      <c r="B51" s="51">
        <v>85</v>
      </c>
      <c r="C51" s="52" t="s">
        <v>105</v>
      </c>
      <c r="D51" s="52" t="s">
        <v>106</v>
      </c>
      <c r="E51" s="87"/>
      <c r="F51" s="87"/>
      <c r="G51" s="87"/>
      <c r="H51" s="52" t="s">
        <v>256</v>
      </c>
      <c r="I51" s="88"/>
      <c r="J51" s="89"/>
    </row>
    <row r="52" spans="1:10" ht="45">
      <c r="A52" s="20" t="s">
        <v>30</v>
      </c>
      <c r="B52" s="51">
        <v>88</v>
      </c>
      <c r="C52" s="52" t="s">
        <v>107</v>
      </c>
      <c r="D52" s="52" t="s">
        <v>108</v>
      </c>
      <c r="E52" s="87"/>
      <c r="F52" s="87"/>
      <c r="G52" s="87"/>
      <c r="H52" s="52" t="s">
        <v>257</v>
      </c>
      <c r="I52" s="88"/>
      <c r="J52" s="89"/>
    </row>
    <row r="53" spans="1:10" ht="45">
      <c r="A53" s="20" t="s">
        <v>30</v>
      </c>
      <c r="B53" s="51">
        <v>89</v>
      </c>
      <c r="C53" s="52" t="s">
        <v>109</v>
      </c>
      <c r="D53" s="52" t="s">
        <v>110</v>
      </c>
      <c r="E53" s="87"/>
      <c r="F53" s="87"/>
      <c r="G53" s="87"/>
      <c r="H53" s="52" t="s">
        <v>258</v>
      </c>
      <c r="I53" s="88"/>
      <c r="J53" s="89"/>
    </row>
    <row r="54" spans="1:10" ht="90">
      <c r="A54" s="20" t="s">
        <v>30</v>
      </c>
      <c r="B54" s="71">
        <v>90</v>
      </c>
      <c r="C54" s="72" t="s">
        <v>111</v>
      </c>
      <c r="D54" s="52" t="s">
        <v>112</v>
      </c>
      <c r="E54" s="87"/>
      <c r="F54" s="87"/>
      <c r="G54" s="87"/>
      <c r="H54" s="52" t="s">
        <v>259</v>
      </c>
      <c r="I54" s="88"/>
      <c r="J54" s="89"/>
    </row>
    <row r="55" spans="1:10" ht="90">
      <c r="A55" s="20" t="s">
        <v>30</v>
      </c>
      <c r="B55" s="71"/>
      <c r="C55" s="72"/>
      <c r="D55" s="52" t="s">
        <v>113</v>
      </c>
      <c r="E55" s="87"/>
      <c r="F55" s="87"/>
      <c r="G55" s="87"/>
      <c r="H55" s="52" t="s">
        <v>260</v>
      </c>
      <c r="I55" s="88"/>
      <c r="J55" s="89"/>
    </row>
    <row r="56" spans="1:10" ht="90">
      <c r="A56" s="20" t="s">
        <v>30</v>
      </c>
      <c r="B56" s="71"/>
      <c r="C56" s="72"/>
      <c r="D56" s="52" t="s">
        <v>114</v>
      </c>
      <c r="E56" s="87"/>
      <c r="F56" s="87"/>
      <c r="G56" s="87"/>
      <c r="H56" s="52" t="s">
        <v>261</v>
      </c>
      <c r="I56" s="88"/>
      <c r="J56" s="89"/>
    </row>
    <row r="57" spans="1:10" ht="90">
      <c r="A57" s="20" t="s">
        <v>30</v>
      </c>
      <c r="B57" s="71"/>
      <c r="C57" s="72"/>
      <c r="D57" s="52" t="s">
        <v>115</v>
      </c>
      <c r="E57" s="87"/>
      <c r="F57" s="87"/>
      <c r="G57" s="87"/>
      <c r="H57" s="52" t="s">
        <v>262</v>
      </c>
      <c r="I57" s="88"/>
      <c r="J57" s="89"/>
    </row>
    <row r="58" spans="1:10" ht="90">
      <c r="A58" s="20" t="s">
        <v>30</v>
      </c>
      <c r="B58" s="71"/>
      <c r="C58" s="72"/>
      <c r="D58" s="52" t="s">
        <v>116</v>
      </c>
      <c r="E58" s="87"/>
      <c r="F58" s="87"/>
      <c r="G58" s="87"/>
      <c r="H58" s="52" t="s">
        <v>263</v>
      </c>
      <c r="I58" s="88"/>
      <c r="J58" s="89"/>
    </row>
    <row r="59" spans="1:10" ht="90">
      <c r="A59" s="20" t="s">
        <v>30</v>
      </c>
      <c r="B59" s="71"/>
      <c r="C59" s="72"/>
      <c r="D59" s="52" t="s">
        <v>117</v>
      </c>
      <c r="E59" s="87"/>
      <c r="F59" s="87"/>
      <c r="G59" s="87"/>
      <c r="H59" s="52" t="s">
        <v>264</v>
      </c>
      <c r="I59" s="88"/>
      <c r="J59" s="89"/>
    </row>
    <row r="60" spans="1:10" ht="90">
      <c r="A60" s="20" t="s">
        <v>30</v>
      </c>
      <c r="B60" s="71"/>
      <c r="C60" s="72"/>
      <c r="D60" s="52" t="s">
        <v>118</v>
      </c>
      <c r="E60" s="87"/>
      <c r="F60" s="87"/>
      <c r="G60" s="87"/>
      <c r="H60" s="52" t="s">
        <v>265</v>
      </c>
      <c r="I60" s="88"/>
      <c r="J60" s="89"/>
    </row>
    <row r="61" spans="1:10" ht="90">
      <c r="A61" s="20" t="s">
        <v>30</v>
      </c>
      <c r="B61" s="71"/>
      <c r="C61" s="72"/>
      <c r="D61" s="52" t="s">
        <v>119</v>
      </c>
      <c r="E61" s="87"/>
      <c r="F61" s="87"/>
      <c r="G61" s="87"/>
      <c r="H61" s="52" t="s">
        <v>266</v>
      </c>
      <c r="I61" s="88"/>
      <c r="J61" s="89"/>
    </row>
    <row r="62" spans="1:10" ht="90">
      <c r="A62" s="20" t="s">
        <v>30</v>
      </c>
      <c r="B62" s="71"/>
      <c r="C62" s="72"/>
      <c r="D62" s="52" t="s">
        <v>120</v>
      </c>
      <c r="E62" s="87"/>
      <c r="F62" s="87"/>
      <c r="G62" s="87"/>
      <c r="H62" s="52" t="s">
        <v>267</v>
      </c>
      <c r="I62" s="88"/>
      <c r="J62" s="89"/>
    </row>
    <row r="63" spans="1:10" ht="90">
      <c r="A63" s="20" t="s">
        <v>30</v>
      </c>
      <c r="B63" s="71"/>
      <c r="C63" s="72"/>
      <c r="D63" s="52" t="s">
        <v>121</v>
      </c>
      <c r="E63" s="87"/>
      <c r="F63" s="87"/>
      <c r="G63" s="87"/>
      <c r="H63" s="52" t="s">
        <v>268</v>
      </c>
      <c r="I63" s="88"/>
      <c r="J63" s="89"/>
    </row>
    <row r="64" spans="1:10" ht="90">
      <c r="A64" s="20" t="s">
        <v>30</v>
      </c>
      <c r="B64" s="71"/>
      <c r="C64" s="72"/>
      <c r="D64" s="52" t="s">
        <v>122</v>
      </c>
      <c r="E64" s="87"/>
      <c r="F64" s="87"/>
      <c r="G64" s="87"/>
      <c r="H64" s="52" t="s">
        <v>269</v>
      </c>
      <c r="I64" s="88"/>
      <c r="J64" s="89"/>
    </row>
    <row r="65" spans="1:10" ht="90">
      <c r="A65" s="20" t="s">
        <v>30</v>
      </c>
      <c r="B65" s="71"/>
      <c r="C65" s="72"/>
      <c r="D65" s="52" t="s">
        <v>123</v>
      </c>
      <c r="E65" s="87"/>
      <c r="F65" s="87"/>
      <c r="G65" s="87"/>
      <c r="H65" s="52" t="s">
        <v>270</v>
      </c>
      <c r="I65" s="88"/>
      <c r="J65" s="89"/>
    </row>
    <row r="66" spans="1:10" ht="90">
      <c r="A66" s="20" t="s">
        <v>30</v>
      </c>
      <c r="B66" s="71"/>
      <c r="C66" s="72"/>
      <c r="D66" s="52" t="s">
        <v>124</v>
      </c>
      <c r="E66" s="87"/>
      <c r="F66" s="87"/>
      <c r="G66" s="87"/>
      <c r="H66" s="52" t="s">
        <v>271</v>
      </c>
      <c r="I66" s="88"/>
      <c r="J66" s="89"/>
    </row>
    <row r="67" spans="1:10" ht="90">
      <c r="A67" s="20" t="s">
        <v>30</v>
      </c>
      <c r="B67" s="71"/>
      <c r="C67" s="72"/>
      <c r="D67" s="52" t="s">
        <v>125</v>
      </c>
      <c r="E67" s="87"/>
      <c r="F67" s="87"/>
      <c r="G67" s="87"/>
      <c r="H67" s="52" t="s">
        <v>272</v>
      </c>
      <c r="I67" s="88"/>
      <c r="J67" s="89"/>
    </row>
    <row r="68" spans="1:10" ht="90">
      <c r="A68" s="20" t="s">
        <v>30</v>
      </c>
      <c r="B68" s="71"/>
      <c r="C68" s="72"/>
      <c r="D68" s="52" t="s">
        <v>126</v>
      </c>
      <c r="E68" s="87"/>
      <c r="F68" s="87"/>
      <c r="G68" s="87"/>
      <c r="H68" s="52" t="s">
        <v>273</v>
      </c>
      <c r="I68" s="88"/>
      <c r="J68" s="89"/>
    </row>
    <row r="69" spans="1:10" ht="90">
      <c r="A69" s="20" t="s">
        <v>30</v>
      </c>
      <c r="B69" s="71"/>
      <c r="C69" s="72"/>
      <c r="D69" s="52" t="s">
        <v>127</v>
      </c>
      <c r="E69" s="87"/>
      <c r="F69" s="87"/>
      <c r="G69" s="87"/>
      <c r="H69" s="52" t="s">
        <v>274</v>
      </c>
      <c r="I69" s="88"/>
      <c r="J69" s="89"/>
    </row>
    <row r="70" spans="1:10" ht="45">
      <c r="A70" s="20" t="s">
        <v>30</v>
      </c>
      <c r="B70" s="51">
        <v>92</v>
      </c>
      <c r="C70" s="52" t="s">
        <v>128</v>
      </c>
      <c r="D70" s="52" t="s">
        <v>129</v>
      </c>
      <c r="E70" s="87"/>
      <c r="F70" s="87"/>
      <c r="G70" s="87"/>
      <c r="H70" s="52" t="s">
        <v>275</v>
      </c>
      <c r="I70" s="88"/>
      <c r="J70" s="89"/>
    </row>
    <row r="71" spans="1:10" ht="30">
      <c r="A71" s="20" t="s">
        <v>30</v>
      </c>
      <c r="B71" s="51">
        <v>93</v>
      </c>
      <c r="C71" s="52" t="s">
        <v>130</v>
      </c>
      <c r="D71" s="52" t="s">
        <v>131</v>
      </c>
      <c r="E71" s="87"/>
      <c r="F71" s="87"/>
      <c r="G71" s="87"/>
      <c r="H71" s="52" t="s">
        <v>276</v>
      </c>
      <c r="I71" s="88"/>
      <c r="J71" s="89"/>
    </row>
    <row r="72" spans="1:10" ht="105">
      <c r="A72" s="20" t="s">
        <v>30</v>
      </c>
      <c r="B72" s="51">
        <v>94</v>
      </c>
      <c r="C72" s="52" t="s">
        <v>132</v>
      </c>
      <c r="D72" s="52" t="s">
        <v>133</v>
      </c>
      <c r="E72" s="87"/>
      <c r="F72" s="87"/>
      <c r="G72" s="87"/>
      <c r="H72" s="52" t="s">
        <v>277</v>
      </c>
      <c r="I72" s="88"/>
      <c r="J72" s="89"/>
    </row>
    <row r="73" spans="1:10" ht="60">
      <c r="A73" s="20" t="s">
        <v>30</v>
      </c>
      <c r="B73" s="51">
        <v>101</v>
      </c>
      <c r="C73" s="52" t="s">
        <v>134</v>
      </c>
      <c r="D73" s="52" t="s">
        <v>135</v>
      </c>
      <c r="E73" s="87"/>
      <c r="F73" s="87"/>
      <c r="G73" s="87"/>
      <c r="H73" s="52" t="s">
        <v>278</v>
      </c>
      <c r="I73" s="88"/>
      <c r="J73" s="89"/>
    </row>
    <row r="74" spans="1:10" ht="90">
      <c r="A74" s="20" t="s">
        <v>30</v>
      </c>
      <c r="B74" s="51">
        <v>103</v>
      </c>
      <c r="C74" s="52" t="s">
        <v>136</v>
      </c>
      <c r="D74" s="52" t="s">
        <v>137</v>
      </c>
      <c r="E74" s="87"/>
      <c r="F74" s="87"/>
      <c r="G74" s="87"/>
      <c r="H74" s="52" t="s">
        <v>279</v>
      </c>
      <c r="I74" s="88"/>
      <c r="J74" s="89"/>
    </row>
    <row r="75" spans="1:10" ht="165">
      <c r="A75" s="20" t="s">
        <v>30</v>
      </c>
      <c r="B75" s="51">
        <v>105</v>
      </c>
      <c r="C75" s="52" t="s">
        <v>138</v>
      </c>
      <c r="D75" s="52" t="s">
        <v>139</v>
      </c>
      <c r="E75" s="87"/>
      <c r="F75" s="87"/>
      <c r="G75" s="87"/>
      <c r="H75" s="52" t="s">
        <v>280</v>
      </c>
      <c r="I75" s="88"/>
      <c r="J75" s="89"/>
    </row>
    <row r="76" spans="1:10" ht="30">
      <c r="A76" s="20" t="s">
        <v>30</v>
      </c>
      <c r="B76" s="71">
        <v>106</v>
      </c>
      <c r="C76" s="72" t="s">
        <v>140</v>
      </c>
      <c r="D76" s="52" t="s">
        <v>141</v>
      </c>
      <c r="E76" s="87"/>
      <c r="F76" s="87"/>
      <c r="G76" s="87"/>
      <c r="H76" s="52" t="s">
        <v>281</v>
      </c>
      <c r="I76" s="88"/>
      <c r="J76" s="89"/>
    </row>
    <row r="77" spans="1:10" ht="30">
      <c r="A77" s="20" t="s">
        <v>30</v>
      </c>
      <c r="B77" s="71"/>
      <c r="C77" s="72"/>
      <c r="D77" s="52" t="s">
        <v>142</v>
      </c>
      <c r="E77" s="87"/>
      <c r="F77" s="87"/>
      <c r="G77" s="87"/>
      <c r="H77" s="52" t="s">
        <v>282</v>
      </c>
      <c r="I77" s="88"/>
      <c r="J77" s="89"/>
    </row>
    <row r="78" spans="1:10" ht="30">
      <c r="A78" s="20" t="s">
        <v>30</v>
      </c>
      <c r="B78" s="71"/>
      <c r="C78" s="72"/>
      <c r="D78" s="52" t="s">
        <v>143</v>
      </c>
      <c r="E78" s="87"/>
      <c r="F78" s="87"/>
      <c r="G78" s="87"/>
      <c r="H78" s="52" t="s">
        <v>283</v>
      </c>
      <c r="I78" s="88"/>
      <c r="J78" s="89"/>
    </row>
    <row r="79" spans="1:10" ht="45">
      <c r="A79" s="20" t="s">
        <v>30</v>
      </c>
      <c r="B79" s="51">
        <v>107</v>
      </c>
      <c r="C79" s="52" t="s">
        <v>144</v>
      </c>
      <c r="D79" s="52" t="s">
        <v>145</v>
      </c>
      <c r="E79" s="87"/>
      <c r="F79" s="87"/>
      <c r="G79" s="87"/>
      <c r="H79" s="52" t="s">
        <v>284</v>
      </c>
      <c r="I79" s="88"/>
      <c r="J79" s="89"/>
    </row>
    <row r="80" spans="1:10" ht="45">
      <c r="A80" s="20" t="s">
        <v>30</v>
      </c>
      <c r="B80" s="51">
        <v>108</v>
      </c>
      <c r="C80" s="52" t="s">
        <v>146</v>
      </c>
      <c r="D80" s="52" t="s">
        <v>147</v>
      </c>
      <c r="E80" s="87"/>
      <c r="F80" s="87"/>
      <c r="G80" s="87"/>
      <c r="H80" s="52" t="s">
        <v>285</v>
      </c>
      <c r="I80" s="88"/>
      <c r="J80" s="89"/>
    </row>
    <row r="81" spans="1:10" ht="225">
      <c r="A81" s="20" t="s">
        <v>30</v>
      </c>
      <c r="B81" s="51">
        <v>109</v>
      </c>
      <c r="C81" s="52" t="s">
        <v>148</v>
      </c>
      <c r="D81" s="52" t="s">
        <v>149</v>
      </c>
      <c r="E81" s="87"/>
      <c r="F81" s="87"/>
      <c r="G81" s="87"/>
      <c r="H81" s="52" t="s">
        <v>286</v>
      </c>
      <c r="I81" s="88"/>
      <c r="J81" s="89"/>
    </row>
    <row r="82" spans="1:10" ht="75">
      <c r="A82" s="20" t="s">
        <v>30</v>
      </c>
      <c r="B82" s="71">
        <v>110</v>
      </c>
      <c r="C82" s="72" t="s">
        <v>150</v>
      </c>
      <c r="D82" s="52" t="s">
        <v>151</v>
      </c>
      <c r="E82" s="87"/>
      <c r="F82" s="87"/>
      <c r="G82" s="87"/>
      <c r="H82" s="52" t="s">
        <v>287</v>
      </c>
      <c r="I82" s="88"/>
      <c r="J82" s="89"/>
    </row>
    <row r="83" spans="1:10" ht="75">
      <c r="A83" s="20" t="s">
        <v>30</v>
      </c>
      <c r="B83" s="71"/>
      <c r="C83" s="72"/>
      <c r="D83" s="52" t="s">
        <v>152</v>
      </c>
      <c r="E83" s="87"/>
      <c r="F83" s="87"/>
      <c r="G83" s="87"/>
      <c r="H83" s="52" t="s">
        <v>288</v>
      </c>
      <c r="I83" s="88"/>
      <c r="J83" s="89"/>
    </row>
    <row r="84" spans="1:10" ht="75">
      <c r="A84" s="20" t="s">
        <v>30</v>
      </c>
      <c r="B84" s="71"/>
      <c r="C84" s="72"/>
      <c r="D84" s="52" t="s">
        <v>153</v>
      </c>
      <c r="E84" s="87"/>
      <c r="F84" s="87"/>
      <c r="G84" s="87"/>
      <c r="H84" s="52" t="s">
        <v>289</v>
      </c>
      <c r="I84" s="88"/>
      <c r="J84" s="89"/>
    </row>
    <row r="85" spans="1:10" ht="45">
      <c r="A85" s="20" t="s">
        <v>30</v>
      </c>
      <c r="B85" s="51">
        <v>112</v>
      </c>
      <c r="C85" s="52" t="s">
        <v>154</v>
      </c>
      <c r="D85" s="52" t="s">
        <v>155</v>
      </c>
      <c r="E85" s="87"/>
      <c r="F85" s="87"/>
      <c r="G85" s="87"/>
      <c r="H85" s="52" t="s">
        <v>290</v>
      </c>
      <c r="I85" s="88"/>
      <c r="J85" s="89"/>
    </row>
    <row r="86" spans="1:10" ht="270">
      <c r="A86" s="20" t="s">
        <v>30</v>
      </c>
      <c r="B86" s="73">
        <v>113</v>
      </c>
      <c r="C86" s="76" t="s">
        <v>156</v>
      </c>
      <c r="D86" s="52" t="s">
        <v>157</v>
      </c>
      <c r="E86" s="87"/>
      <c r="F86" s="87"/>
      <c r="G86" s="87"/>
      <c r="H86" s="52" t="s">
        <v>291</v>
      </c>
      <c r="I86" s="88"/>
      <c r="J86" s="89"/>
    </row>
    <row r="87" spans="1:10" ht="270">
      <c r="A87" s="20" t="s">
        <v>30</v>
      </c>
      <c r="B87" s="74"/>
      <c r="C87" s="77"/>
      <c r="D87" s="52" t="s">
        <v>158</v>
      </c>
      <c r="E87" s="87"/>
      <c r="F87" s="87"/>
      <c r="G87" s="87"/>
      <c r="H87" s="52" t="s">
        <v>292</v>
      </c>
      <c r="I87" s="88"/>
      <c r="J87" s="89"/>
    </row>
    <row r="88" spans="1:10" ht="270">
      <c r="A88" s="20" t="s">
        <v>30</v>
      </c>
      <c r="B88" s="74"/>
      <c r="C88" s="77"/>
      <c r="D88" s="52" t="s">
        <v>159</v>
      </c>
      <c r="E88" s="87"/>
      <c r="F88" s="87"/>
      <c r="G88" s="87"/>
      <c r="H88" s="52" t="s">
        <v>293</v>
      </c>
      <c r="I88" s="88"/>
      <c r="J88" s="89"/>
    </row>
    <row r="89" spans="1:10" ht="270">
      <c r="A89" s="20" t="s">
        <v>30</v>
      </c>
      <c r="B89" s="74"/>
      <c r="C89" s="77"/>
      <c r="D89" s="52" t="s">
        <v>160</v>
      </c>
      <c r="E89" s="87"/>
      <c r="F89" s="87"/>
      <c r="G89" s="87"/>
      <c r="H89" s="52" t="s">
        <v>294</v>
      </c>
      <c r="I89" s="88"/>
      <c r="J89" s="89"/>
    </row>
    <row r="90" spans="1:10" ht="270">
      <c r="A90" s="20" t="s">
        <v>30</v>
      </c>
      <c r="B90" s="74"/>
      <c r="C90" s="77"/>
      <c r="D90" s="52" t="s">
        <v>161</v>
      </c>
      <c r="E90" s="87"/>
      <c r="F90" s="87"/>
      <c r="G90" s="87"/>
      <c r="H90" s="52" t="s">
        <v>295</v>
      </c>
      <c r="I90" s="88"/>
      <c r="J90" s="89"/>
    </row>
    <row r="91" spans="1:10" ht="270">
      <c r="A91" s="20" t="s">
        <v>30</v>
      </c>
      <c r="B91" s="74"/>
      <c r="C91" s="77"/>
      <c r="D91" s="52" t="s">
        <v>162</v>
      </c>
      <c r="E91" s="87"/>
      <c r="F91" s="87"/>
      <c r="G91" s="87"/>
      <c r="H91" s="52" t="s">
        <v>296</v>
      </c>
      <c r="I91" s="88"/>
      <c r="J91" s="89"/>
    </row>
    <row r="92" spans="1:10" ht="270">
      <c r="A92" s="20" t="s">
        <v>30</v>
      </c>
      <c r="B92" s="75"/>
      <c r="C92" s="78"/>
      <c r="D92" s="52" t="s">
        <v>163</v>
      </c>
      <c r="E92" s="87"/>
      <c r="F92" s="87"/>
      <c r="G92" s="87"/>
      <c r="H92" s="52" t="s">
        <v>297</v>
      </c>
      <c r="I92" s="88"/>
      <c r="J92" s="89"/>
    </row>
    <row r="93" spans="1:10" ht="165">
      <c r="B93" s="51">
        <v>114</v>
      </c>
      <c r="C93" s="52" t="s">
        <v>164</v>
      </c>
      <c r="D93" s="52" t="s">
        <v>165</v>
      </c>
      <c r="E93" s="88"/>
      <c r="F93" s="88"/>
      <c r="G93" s="88"/>
      <c r="H93" s="52" t="s">
        <v>298</v>
      </c>
      <c r="I93" s="88"/>
      <c r="J93" s="89"/>
    </row>
    <row r="94" spans="1:10" ht="135">
      <c r="B94" s="51">
        <v>115</v>
      </c>
      <c r="C94" s="52" t="s">
        <v>166</v>
      </c>
      <c r="D94" s="52" t="s">
        <v>167</v>
      </c>
      <c r="E94" s="88"/>
      <c r="F94" s="88"/>
      <c r="G94" s="88"/>
      <c r="H94" s="52" t="s">
        <v>299</v>
      </c>
      <c r="I94" s="88"/>
      <c r="J94" s="89"/>
    </row>
    <row r="95" spans="1:10" ht="150">
      <c r="B95" s="51">
        <v>116</v>
      </c>
      <c r="C95" s="52" t="s">
        <v>168</v>
      </c>
      <c r="D95" s="52" t="s">
        <v>169</v>
      </c>
      <c r="E95" s="88"/>
      <c r="F95" s="88"/>
      <c r="G95" s="88"/>
      <c r="H95" s="52" t="s">
        <v>300</v>
      </c>
      <c r="I95" s="88"/>
      <c r="J95" s="89"/>
    </row>
    <row r="96" spans="1:10" ht="120">
      <c r="B96" s="51">
        <v>117</v>
      </c>
      <c r="C96" s="52" t="s">
        <v>170</v>
      </c>
      <c r="D96" s="52" t="s">
        <v>171</v>
      </c>
      <c r="E96" s="88"/>
      <c r="F96" s="88"/>
      <c r="G96" s="88"/>
      <c r="H96" s="52" t="s">
        <v>301</v>
      </c>
      <c r="I96" s="88"/>
      <c r="J96" s="89"/>
    </row>
    <row r="97" spans="2:10" ht="135">
      <c r="B97" s="51">
        <v>119</v>
      </c>
      <c r="C97" s="52" t="s">
        <v>172</v>
      </c>
      <c r="D97" s="52" t="s">
        <v>173</v>
      </c>
      <c r="E97" s="88"/>
      <c r="F97" s="88"/>
      <c r="G97" s="88"/>
      <c r="H97" s="52" t="s">
        <v>302</v>
      </c>
      <c r="I97" s="88"/>
      <c r="J97" s="89"/>
    </row>
    <row r="98" spans="2:10" ht="105">
      <c r="B98" s="51">
        <v>120</v>
      </c>
      <c r="C98" s="52" t="s">
        <v>174</v>
      </c>
      <c r="D98" s="52" t="s">
        <v>175</v>
      </c>
      <c r="E98" s="88"/>
      <c r="F98" s="88"/>
      <c r="G98" s="88"/>
      <c r="H98" s="52" t="s">
        <v>303</v>
      </c>
      <c r="I98" s="88"/>
      <c r="J98" s="89"/>
    </row>
    <row r="99" spans="2:10" ht="30">
      <c r="B99" s="51">
        <v>125</v>
      </c>
      <c r="C99" s="52" t="s">
        <v>176</v>
      </c>
      <c r="D99" s="52" t="s">
        <v>177</v>
      </c>
      <c r="E99" s="88"/>
      <c r="F99" s="88"/>
      <c r="G99" s="88"/>
      <c r="H99" s="52" t="s">
        <v>304</v>
      </c>
      <c r="I99" s="88"/>
      <c r="J99" s="89"/>
    </row>
    <row r="100" spans="2:10" ht="150">
      <c r="B100" s="51">
        <v>126</v>
      </c>
      <c r="C100" s="52" t="s">
        <v>178</v>
      </c>
      <c r="D100" s="52" t="s">
        <v>179</v>
      </c>
      <c r="E100" s="88"/>
      <c r="F100" s="88"/>
      <c r="G100" s="88"/>
      <c r="H100" s="52" t="s">
        <v>305</v>
      </c>
      <c r="I100" s="88"/>
      <c r="J100" s="89"/>
    </row>
    <row r="101" spans="2:10" ht="45">
      <c r="B101" s="51">
        <v>127</v>
      </c>
      <c r="C101" s="52" t="s">
        <v>180</v>
      </c>
      <c r="D101" s="52" t="s">
        <v>181</v>
      </c>
      <c r="E101" s="88"/>
      <c r="F101" s="88"/>
      <c r="G101" s="88"/>
      <c r="H101" s="52" t="s">
        <v>306</v>
      </c>
      <c r="I101" s="88"/>
      <c r="J101" s="89"/>
    </row>
    <row r="102" spans="2:10" ht="60">
      <c r="B102" s="51">
        <v>130</v>
      </c>
      <c r="C102" s="52" t="s">
        <v>182</v>
      </c>
      <c r="D102" s="52" t="s">
        <v>183</v>
      </c>
      <c r="E102" s="88"/>
      <c r="F102" s="88"/>
      <c r="G102" s="88"/>
      <c r="H102" s="52" t="s">
        <v>307</v>
      </c>
      <c r="I102" s="88"/>
      <c r="J102" s="89"/>
    </row>
    <row r="103" spans="2:10" ht="60">
      <c r="B103" s="51">
        <v>131</v>
      </c>
      <c r="C103" s="52" t="s">
        <v>184</v>
      </c>
      <c r="D103" s="52" t="s">
        <v>185</v>
      </c>
      <c r="E103" s="88"/>
      <c r="F103" s="88"/>
      <c r="G103" s="88"/>
      <c r="H103" s="52" t="s">
        <v>308</v>
      </c>
      <c r="I103" s="88"/>
      <c r="J103" s="89"/>
    </row>
    <row r="104" spans="2:10" ht="75">
      <c r="B104" s="51">
        <v>132</v>
      </c>
      <c r="C104" s="52" t="s">
        <v>186</v>
      </c>
      <c r="D104" s="52" t="s">
        <v>187</v>
      </c>
      <c r="E104" s="88"/>
      <c r="F104" s="88"/>
      <c r="G104" s="88"/>
      <c r="H104" s="52" t="s">
        <v>309</v>
      </c>
      <c r="I104" s="88"/>
      <c r="J104" s="89"/>
    </row>
    <row r="105" spans="2:10" ht="120">
      <c r="B105" s="51">
        <v>137</v>
      </c>
      <c r="C105" s="52" t="s">
        <v>188</v>
      </c>
      <c r="D105" s="52" t="s">
        <v>189</v>
      </c>
      <c r="E105" s="88"/>
      <c r="F105" s="88"/>
      <c r="G105" s="88"/>
      <c r="H105" s="52" t="s">
        <v>310</v>
      </c>
      <c r="I105" s="88"/>
      <c r="J105" s="89"/>
    </row>
    <row r="106" spans="2:10" ht="60">
      <c r="B106" s="51">
        <v>139</v>
      </c>
      <c r="C106" s="52" t="s">
        <v>190</v>
      </c>
      <c r="D106" s="52" t="s">
        <v>191</v>
      </c>
      <c r="E106" s="88"/>
      <c r="F106" s="88"/>
      <c r="G106" s="88"/>
      <c r="H106" s="52" t="s">
        <v>311</v>
      </c>
      <c r="I106" s="88"/>
      <c r="J106" s="89"/>
    </row>
    <row r="107" spans="2:10" ht="30">
      <c r="B107" s="71">
        <v>148</v>
      </c>
      <c r="C107" s="72" t="s">
        <v>192</v>
      </c>
      <c r="D107" s="52" t="s">
        <v>193</v>
      </c>
      <c r="E107" s="88"/>
      <c r="F107" s="88"/>
      <c r="G107" s="88"/>
      <c r="H107" s="52" t="s">
        <v>312</v>
      </c>
      <c r="I107" s="88"/>
      <c r="J107" s="89"/>
    </row>
    <row r="108" spans="2:10" ht="30">
      <c r="B108" s="71"/>
      <c r="C108" s="72"/>
      <c r="D108" s="52" t="s">
        <v>194</v>
      </c>
      <c r="E108" s="88"/>
      <c r="F108" s="88"/>
      <c r="G108" s="88"/>
      <c r="H108" s="52" t="s">
        <v>313</v>
      </c>
      <c r="I108" s="88"/>
      <c r="J108" s="89"/>
    </row>
    <row r="109" spans="2:10" ht="30">
      <c r="B109" s="71"/>
      <c r="C109" s="72"/>
      <c r="D109" s="52" t="s">
        <v>195</v>
      </c>
      <c r="E109" s="88"/>
      <c r="F109" s="88"/>
      <c r="G109" s="88"/>
      <c r="H109" s="52" t="s">
        <v>314</v>
      </c>
      <c r="I109" s="88"/>
      <c r="J109" s="89"/>
    </row>
    <row r="110" spans="2:10" ht="60">
      <c r="B110" s="51">
        <v>149</v>
      </c>
      <c r="C110" s="52" t="s">
        <v>196</v>
      </c>
      <c r="D110" s="52" t="s">
        <v>197</v>
      </c>
      <c r="E110" s="88"/>
      <c r="F110" s="88"/>
      <c r="G110" s="88"/>
      <c r="H110" s="52" t="s">
        <v>315</v>
      </c>
      <c r="I110" s="88"/>
      <c r="J110" s="89"/>
    </row>
    <row r="111" spans="2:10" ht="60">
      <c r="B111" s="51">
        <v>151</v>
      </c>
      <c r="C111" s="52" t="s">
        <v>198</v>
      </c>
      <c r="D111" s="52" t="s">
        <v>199</v>
      </c>
      <c r="E111" s="88"/>
      <c r="F111" s="88"/>
      <c r="G111" s="88"/>
      <c r="H111" s="52" t="s">
        <v>316</v>
      </c>
      <c r="I111" s="88"/>
      <c r="J111" s="89"/>
    </row>
    <row r="112" spans="2:10" ht="60">
      <c r="B112" s="51">
        <v>152</v>
      </c>
      <c r="C112" s="52" t="s">
        <v>200</v>
      </c>
      <c r="D112" s="52" t="s">
        <v>201</v>
      </c>
      <c r="E112" s="88"/>
      <c r="F112" s="88"/>
      <c r="G112" s="88"/>
      <c r="H112" s="52" t="s">
        <v>317</v>
      </c>
      <c r="I112" s="88"/>
      <c r="J112" s="89"/>
    </row>
    <row r="113" spans="2:10" ht="60">
      <c r="B113" s="51">
        <v>153</v>
      </c>
      <c r="C113" s="52" t="s">
        <v>202</v>
      </c>
      <c r="D113" s="52" t="s">
        <v>203</v>
      </c>
      <c r="E113" s="88"/>
      <c r="F113" s="88"/>
      <c r="G113" s="88"/>
      <c r="H113" s="52" t="s">
        <v>318</v>
      </c>
      <c r="I113" s="88"/>
      <c r="J113" s="89"/>
    </row>
    <row r="114" spans="2:10" ht="60">
      <c r="B114" s="51">
        <v>154</v>
      </c>
      <c r="C114" s="52" t="s">
        <v>204</v>
      </c>
      <c r="D114" s="52" t="s">
        <v>205</v>
      </c>
      <c r="E114" s="88"/>
      <c r="F114" s="88"/>
      <c r="G114" s="88"/>
      <c r="H114" s="52" t="s">
        <v>319</v>
      </c>
      <c r="I114" s="88"/>
      <c r="J114" s="89"/>
    </row>
    <row r="115" spans="2:10" ht="60">
      <c r="B115" s="51">
        <v>155</v>
      </c>
      <c r="C115" s="52" t="s">
        <v>206</v>
      </c>
      <c r="D115" s="52" t="s">
        <v>207</v>
      </c>
      <c r="E115" s="88"/>
      <c r="F115" s="88"/>
      <c r="G115" s="88"/>
      <c r="H115" s="52" t="s">
        <v>320</v>
      </c>
      <c r="I115" s="88"/>
      <c r="J115" s="89"/>
    </row>
    <row r="116" spans="2:10" ht="60">
      <c r="B116" s="51">
        <v>156</v>
      </c>
      <c r="C116" s="52" t="s">
        <v>208</v>
      </c>
      <c r="D116" s="52" t="s">
        <v>209</v>
      </c>
      <c r="E116" s="88"/>
      <c r="F116" s="88"/>
      <c r="G116" s="88"/>
      <c r="H116" s="52" t="s">
        <v>321</v>
      </c>
      <c r="I116" s="88"/>
      <c r="J116" s="89"/>
    </row>
    <row r="117" spans="2:10" ht="30">
      <c r="B117" s="51">
        <v>157</v>
      </c>
      <c r="C117" s="52" t="s">
        <v>210</v>
      </c>
      <c r="D117" s="52" t="s">
        <v>211</v>
      </c>
      <c r="E117" s="88"/>
      <c r="F117" s="88"/>
      <c r="G117" s="88"/>
      <c r="H117" s="52" t="s">
        <v>322</v>
      </c>
      <c r="I117" s="88"/>
      <c r="J117" s="89"/>
    </row>
  </sheetData>
  <autoFilter ref="A6:P7" xr:uid="{00000000-0001-0000-0000-000000000000}"/>
  <mergeCells count="22">
    <mergeCell ref="C1:K1"/>
    <mergeCell ref="D5:H5"/>
    <mergeCell ref="I5:J5"/>
    <mergeCell ref="D2:H2"/>
    <mergeCell ref="A3:C3"/>
    <mergeCell ref="D3:H3"/>
    <mergeCell ref="A4:C4"/>
    <mergeCell ref="D4:I4"/>
    <mergeCell ref="B17:B31"/>
    <mergeCell ref="C17:C31"/>
    <mergeCell ref="B44:B46"/>
    <mergeCell ref="C44:C46"/>
    <mergeCell ref="B54:B69"/>
    <mergeCell ref="C54:C69"/>
    <mergeCell ref="B107:B109"/>
    <mergeCell ref="C107:C109"/>
    <mergeCell ref="B76:B78"/>
    <mergeCell ref="C76:C78"/>
    <mergeCell ref="B82:B84"/>
    <mergeCell ref="C82:C84"/>
    <mergeCell ref="B86:B92"/>
    <mergeCell ref="C86:C92"/>
  </mergeCells>
  <phoneticPr fontId="14" type="noConversion"/>
  <conditionalFormatting sqref="C93:C117 C8:C85">
    <cfRule type="duplicateValues" dxfId="3" priority="2"/>
  </conditionalFormatting>
  <conditionalFormatting sqref="C86">
    <cfRule type="duplicateValues" dxfId="2"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18"/>
  <sheetViews>
    <sheetView zoomScale="60" zoomScaleNormal="60" workbookViewId="0">
      <selection activeCell="M8" sqref="M8"/>
    </sheetView>
  </sheetViews>
  <sheetFormatPr defaultRowHeight="15.75"/>
  <cols>
    <col min="1" max="1" width="3.42578125" style="27" customWidth="1"/>
    <col min="2" max="2" width="5.7109375" style="27" customWidth="1"/>
    <col min="3" max="3" width="9.7109375" style="27" customWidth="1"/>
    <col min="4" max="4" width="28.7109375" style="27" customWidth="1"/>
    <col min="5" max="5" width="23" style="34" customWidth="1"/>
    <col min="6" max="6" width="15.28515625" style="27" customWidth="1"/>
    <col min="7" max="7" width="14.7109375" style="10" customWidth="1"/>
    <col min="8" max="8" width="15.85546875" style="27" customWidth="1"/>
    <col min="9" max="9" width="12.140625" style="27" customWidth="1"/>
    <col min="10" max="10" width="13.140625" style="27" customWidth="1"/>
    <col min="11" max="11" width="17" style="27" customWidth="1"/>
    <col min="12" max="12" width="30" style="27" customWidth="1"/>
    <col min="13" max="13" width="16.7109375" style="35" customWidth="1"/>
    <col min="14" max="16384" width="9.140625" style="27"/>
  </cols>
  <sheetData>
    <row r="1" spans="1:22">
      <c r="D1" s="81" t="s">
        <v>26</v>
      </c>
      <c r="E1" s="81"/>
      <c r="F1" s="81"/>
      <c r="G1" s="81"/>
      <c r="H1" s="81"/>
      <c r="I1" s="81"/>
      <c r="J1" s="81"/>
      <c r="K1" s="81"/>
      <c r="L1" s="81"/>
    </row>
    <row r="2" spans="1:22">
      <c r="D2" s="82" t="s">
        <v>17</v>
      </c>
      <c r="E2" s="82"/>
      <c r="F2" s="82"/>
      <c r="G2" s="82"/>
      <c r="H2" s="82"/>
      <c r="I2" s="82"/>
      <c r="J2" s="82"/>
      <c r="K2" s="28"/>
    </row>
    <row r="3" spans="1:22">
      <c r="B3" s="83" t="s">
        <v>9</v>
      </c>
      <c r="C3" s="83"/>
      <c r="D3" s="83"/>
      <c r="E3" s="84" t="s">
        <v>29</v>
      </c>
      <c r="F3" s="84"/>
      <c r="G3" s="84"/>
      <c r="H3" s="84"/>
      <c r="I3" s="84"/>
      <c r="K3" s="27" t="s">
        <v>10</v>
      </c>
      <c r="L3" s="27" t="s">
        <v>12</v>
      </c>
    </row>
    <row r="4" spans="1:22" s="31" customFormat="1" ht="31.5">
      <c r="A4" s="29"/>
      <c r="B4" s="85" t="s">
        <v>8</v>
      </c>
      <c r="C4" s="85"/>
      <c r="D4" s="85"/>
      <c r="E4" s="68" t="s">
        <v>34</v>
      </c>
      <c r="F4" s="69"/>
      <c r="G4" s="69"/>
      <c r="H4" s="69"/>
      <c r="I4" s="69"/>
      <c r="J4" s="70"/>
      <c r="K4" s="30" t="s">
        <v>11</v>
      </c>
      <c r="L4" s="30" t="s">
        <v>13</v>
      </c>
      <c r="M4" s="36"/>
    </row>
    <row r="5" spans="1:22" s="32" customFormat="1">
      <c r="A5" s="29"/>
      <c r="E5" s="79"/>
      <c r="F5" s="79"/>
      <c r="G5" s="79"/>
      <c r="H5" s="79"/>
      <c r="I5" s="79"/>
      <c r="J5" s="17"/>
      <c r="K5" s="17"/>
      <c r="L5" s="17"/>
      <c r="M5" s="37"/>
    </row>
    <row r="6" spans="1:22" ht="47.25">
      <c r="A6" s="33"/>
      <c r="B6" s="22" t="s">
        <v>2</v>
      </c>
      <c r="C6" s="23" t="s">
        <v>0</v>
      </c>
      <c r="D6" s="23" t="s">
        <v>1</v>
      </c>
      <c r="E6" s="23" t="s">
        <v>3</v>
      </c>
      <c r="F6" s="23" t="s">
        <v>18</v>
      </c>
      <c r="G6" s="48" t="s">
        <v>19</v>
      </c>
      <c r="H6" s="23" t="s">
        <v>20</v>
      </c>
      <c r="I6" s="23" t="s">
        <v>21</v>
      </c>
      <c r="J6" s="23" t="s">
        <v>22</v>
      </c>
      <c r="K6" s="23" t="s">
        <v>23</v>
      </c>
      <c r="L6" s="23" t="s">
        <v>24</v>
      </c>
      <c r="M6" s="23" t="s">
        <v>32</v>
      </c>
      <c r="N6" s="44"/>
      <c r="O6" s="44"/>
      <c r="P6" s="44"/>
      <c r="Q6" s="44"/>
      <c r="R6" s="44"/>
      <c r="S6" s="44"/>
      <c r="T6" s="44"/>
      <c r="U6" s="44"/>
      <c r="V6" s="44"/>
    </row>
    <row r="7" spans="1:22">
      <c r="A7" s="33"/>
      <c r="B7" s="22">
        <v>1</v>
      </c>
      <c r="C7" s="80">
        <v>2</v>
      </c>
      <c r="D7" s="80"/>
      <c r="E7" s="80"/>
      <c r="F7" s="23">
        <v>3</v>
      </c>
      <c r="G7" s="38">
        <v>4</v>
      </c>
      <c r="H7" s="22">
        <v>5</v>
      </c>
      <c r="I7" s="22">
        <v>6</v>
      </c>
      <c r="J7" s="22">
        <v>7</v>
      </c>
      <c r="K7" s="22">
        <v>8</v>
      </c>
      <c r="L7" s="16">
        <v>9</v>
      </c>
      <c r="M7" s="43"/>
    </row>
    <row r="8" spans="1:22" ht="47.25">
      <c r="B8" s="20" t="s">
        <v>30</v>
      </c>
      <c r="C8" s="49">
        <v>53</v>
      </c>
      <c r="D8" s="40" t="s">
        <v>35</v>
      </c>
      <c r="E8" s="40" t="s">
        <v>36</v>
      </c>
      <c r="F8" s="40" t="s">
        <v>212</v>
      </c>
      <c r="G8" s="46">
        <v>18</v>
      </c>
      <c r="H8" s="50"/>
      <c r="I8" s="50"/>
      <c r="J8" s="50">
        <f t="shared" ref="J8:J59" si="0">H8*G8</f>
        <v>0</v>
      </c>
      <c r="K8" s="50">
        <f t="shared" ref="K8:K59" si="1">I8*G8</f>
        <v>0</v>
      </c>
      <c r="L8" s="21" t="s">
        <v>33</v>
      </c>
      <c r="M8" s="47">
        <v>55500.12</v>
      </c>
    </row>
    <row r="9" spans="1:22" ht="47.25">
      <c r="B9" s="20" t="s">
        <v>30</v>
      </c>
      <c r="C9" s="49">
        <v>54</v>
      </c>
      <c r="D9" s="40" t="s">
        <v>37</v>
      </c>
      <c r="E9" s="40" t="s">
        <v>38</v>
      </c>
      <c r="F9" s="40" t="s">
        <v>212</v>
      </c>
      <c r="G9" s="46">
        <v>5</v>
      </c>
      <c r="H9" s="50"/>
      <c r="I9" s="50"/>
      <c r="J9" s="50">
        <f t="shared" si="0"/>
        <v>0</v>
      </c>
      <c r="K9" s="50">
        <f t="shared" si="1"/>
        <v>0</v>
      </c>
      <c r="L9" s="21" t="s">
        <v>33</v>
      </c>
      <c r="M9" s="47">
        <v>6475</v>
      </c>
    </row>
    <row r="10" spans="1:22" ht="47.25">
      <c r="B10" s="20" t="s">
        <v>30</v>
      </c>
      <c r="C10" s="49">
        <v>55</v>
      </c>
      <c r="D10" s="40" t="s">
        <v>39</v>
      </c>
      <c r="E10" s="40" t="s">
        <v>40</v>
      </c>
      <c r="F10" s="40" t="s">
        <v>212</v>
      </c>
      <c r="G10" s="46">
        <v>111</v>
      </c>
      <c r="H10" s="50"/>
      <c r="I10" s="50"/>
      <c r="J10" s="50">
        <f t="shared" si="0"/>
        <v>0</v>
      </c>
      <c r="K10" s="50">
        <f t="shared" si="1"/>
        <v>0</v>
      </c>
      <c r="L10" s="21" t="s">
        <v>33</v>
      </c>
      <c r="M10" s="47">
        <v>143745</v>
      </c>
    </row>
    <row r="11" spans="1:22" ht="47.25">
      <c r="B11" s="20" t="s">
        <v>30</v>
      </c>
      <c r="C11" s="49">
        <v>56</v>
      </c>
      <c r="D11" s="40" t="s">
        <v>41</v>
      </c>
      <c r="E11" s="40" t="s">
        <v>42</v>
      </c>
      <c r="F11" s="40" t="s">
        <v>212</v>
      </c>
      <c r="G11" s="46">
        <v>11</v>
      </c>
      <c r="H11" s="50"/>
      <c r="I11" s="50"/>
      <c r="J11" s="50">
        <f t="shared" si="0"/>
        <v>0</v>
      </c>
      <c r="K11" s="50">
        <f t="shared" si="1"/>
        <v>0</v>
      </c>
      <c r="L11" s="21" t="s">
        <v>33</v>
      </c>
      <c r="M11" s="47">
        <v>14245</v>
      </c>
    </row>
    <row r="12" spans="1:22" ht="47.25">
      <c r="B12" s="20" t="s">
        <v>30</v>
      </c>
      <c r="C12" s="49">
        <v>57</v>
      </c>
      <c r="D12" s="40" t="s">
        <v>43</v>
      </c>
      <c r="E12" s="40" t="s">
        <v>44</v>
      </c>
      <c r="F12" s="40" t="s">
        <v>212</v>
      </c>
      <c r="G12" s="46">
        <v>37</v>
      </c>
      <c r="H12" s="50"/>
      <c r="I12" s="50"/>
      <c r="J12" s="50">
        <f t="shared" si="0"/>
        <v>0</v>
      </c>
      <c r="K12" s="50">
        <f t="shared" si="1"/>
        <v>0</v>
      </c>
      <c r="L12" s="21" t="s">
        <v>33</v>
      </c>
      <c r="M12" s="47">
        <v>11100</v>
      </c>
    </row>
    <row r="13" spans="1:22" ht="47.25">
      <c r="B13" s="20" t="s">
        <v>30</v>
      </c>
      <c r="C13" s="49">
        <v>58</v>
      </c>
      <c r="D13" s="40" t="s">
        <v>45</v>
      </c>
      <c r="E13" s="40" t="s">
        <v>46</v>
      </c>
      <c r="F13" s="40" t="s">
        <v>212</v>
      </c>
      <c r="G13" s="46">
        <v>40</v>
      </c>
      <c r="H13" s="50"/>
      <c r="I13" s="50"/>
      <c r="J13" s="50">
        <f t="shared" si="0"/>
        <v>0</v>
      </c>
      <c r="K13" s="50">
        <f t="shared" si="1"/>
        <v>0</v>
      </c>
      <c r="L13" s="21" t="s">
        <v>33</v>
      </c>
      <c r="M13" s="47">
        <v>16000</v>
      </c>
    </row>
    <row r="14" spans="1:22" ht="47.25">
      <c r="B14" s="20" t="s">
        <v>30</v>
      </c>
      <c r="C14" s="49">
        <v>59</v>
      </c>
      <c r="D14" s="40" t="s">
        <v>47</v>
      </c>
      <c r="E14" s="40" t="s">
        <v>48</v>
      </c>
      <c r="F14" s="40" t="s">
        <v>212</v>
      </c>
      <c r="G14" s="46">
        <v>28</v>
      </c>
      <c r="H14" s="50"/>
      <c r="I14" s="50"/>
      <c r="J14" s="50">
        <f t="shared" si="0"/>
        <v>0</v>
      </c>
      <c r="K14" s="50">
        <f t="shared" si="1"/>
        <v>0</v>
      </c>
      <c r="L14" s="21" t="s">
        <v>33</v>
      </c>
      <c r="M14" s="47">
        <v>8400</v>
      </c>
    </row>
    <row r="15" spans="1:22" ht="47.25">
      <c r="B15" s="20" t="s">
        <v>30</v>
      </c>
      <c r="C15" s="49">
        <v>60</v>
      </c>
      <c r="D15" s="40" t="s">
        <v>49</v>
      </c>
      <c r="E15" s="40" t="s">
        <v>50</v>
      </c>
      <c r="F15" s="40" t="s">
        <v>212</v>
      </c>
      <c r="G15" s="46">
        <v>31</v>
      </c>
      <c r="H15" s="50"/>
      <c r="I15" s="50"/>
      <c r="J15" s="50">
        <f t="shared" si="0"/>
        <v>0</v>
      </c>
      <c r="K15" s="50">
        <f t="shared" si="1"/>
        <v>0</v>
      </c>
      <c r="L15" s="21" t="s">
        <v>33</v>
      </c>
      <c r="M15" s="47">
        <v>64170</v>
      </c>
    </row>
    <row r="16" spans="1:22" ht="60">
      <c r="B16" s="20" t="s">
        <v>30</v>
      </c>
      <c r="C16" s="49">
        <v>61</v>
      </c>
      <c r="D16" s="40" t="s">
        <v>51</v>
      </c>
      <c r="E16" s="40" t="s">
        <v>52</v>
      </c>
      <c r="F16" s="40" t="s">
        <v>212</v>
      </c>
      <c r="G16" s="46">
        <v>41</v>
      </c>
      <c r="H16" s="50"/>
      <c r="I16" s="50"/>
      <c r="J16" s="50">
        <f t="shared" si="0"/>
        <v>0</v>
      </c>
      <c r="K16" s="50">
        <f t="shared" si="1"/>
        <v>0</v>
      </c>
      <c r="L16" s="21" t="s">
        <v>33</v>
      </c>
      <c r="M16" s="47">
        <v>86920</v>
      </c>
    </row>
    <row r="17" spans="2:13" ht="47.25">
      <c r="B17" s="20" t="s">
        <v>30</v>
      </c>
      <c r="C17" s="71">
        <v>62</v>
      </c>
      <c r="D17" s="72" t="s">
        <v>53</v>
      </c>
      <c r="E17" s="40" t="s">
        <v>54</v>
      </c>
      <c r="F17" s="72" t="s">
        <v>212</v>
      </c>
      <c r="G17" s="46">
        <v>6000</v>
      </c>
      <c r="H17" s="50"/>
      <c r="I17" s="50"/>
      <c r="J17" s="50">
        <f t="shared" si="0"/>
        <v>0</v>
      </c>
      <c r="K17" s="50">
        <f t="shared" si="1"/>
        <v>0</v>
      </c>
      <c r="L17" s="21" t="s">
        <v>33</v>
      </c>
      <c r="M17" s="47">
        <v>22020</v>
      </c>
    </row>
    <row r="18" spans="2:13" ht="47.25">
      <c r="B18" s="20" t="s">
        <v>30</v>
      </c>
      <c r="C18" s="71"/>
      <c r="D18" s="72"/>
      <c r="E18" s="40" t="s">
        <v>55</v>
      </c>
      <c r="F18" s="72"/>
      <c r="G18" s="46">
        <v>7870</v>
      </c>
      <c r="H18" s="50"/>
      <c r="I18" s="50"/>
      <c r="J18" s="50">
        <f t="shared" si="0"/>
        <v>0</v>
      </c>
      <c r="K18" s="50">
        <f t="shared" si="1"/>
        <v>0</v>
      </c>
      <c r="L18" s="21" t="s">
        <v>33</v>
      </c>
      <c r="M18" s="47">
        <v>28882.899999999998</v>
      </c>
    </row>
    <row r="19" spans="2:13" ht="47.25">
      <c r="B19" s="20" t="s">
        <v>30</v>
      </c>
      <c r="C19" s="71"/>
      <c r="D19" s="72"/>
      <c r="E19" s="40" t="s">
        <v>56</v>
      </c>
      <c r="F19" s="72"/>
      <c r="G19" s="46">
        <v>610</v>
      </c>
      <c r="H19" s="50"/>
      <c r="I19" s="50"/>
      <c r="J19" s="50">
        <f t="shared" si="0"/>
        <v>0</v>
      </c>
      <c r="K19" s="50">
        <f t="shared" si="1"/>
        <v>0</v>
      </c>
      <c r="L19" s="21" t="s">
        <v>33</v>
      </c>
      <c r="M19" s="47">
        <v>2238.6999999999998</v>
      </c>
    </row>
    <row r="20" spans="2:13" ht="47.25">
      <c r="B20" s="20" t="s">
        <v>30</v>
      </c>
      <c r="C20" s="71"/>
      <c r="D20" s="72"/>
      <c r="E20" s="40" t="s">
        <v>57</v>
      </c>
      <c r="F20" s="72"/>
      <c r="G20" s="46">
        <v>320</v>
      </c>
      <c r="H20" s="50"/>
      <c r="I20" s="50"/>
      <c r="J20" s="50">
        <f t="shared" si="0"/>
        <v>0</v>
      </c>
      <c r="K20" s="50">
        <f t="shared" si="1"/>
        <v>0</v>
      </c>
      <c r="L20" s="21" t="s">
        <v>33</v>
      </c>
      <c r="M20" s="47">
        <v>1174.4000000000001</v>
      </c>
    </row>
    <row r="21" spans="2:13" ht="47.25">
      <c r="B21" s="20" t="s">
        <v>30</v>
      </c>
      <c r="C21" s="71"/>
      <c r="D21" s="72"/>
      <c r="E21" s="40" t="s">
        <v>58</v>
      </c>
      <c r="F21" s="72"/>
      <c r="G21" s="46">
        <v>150</v>
      </c>
      <c r="H21" s="50"/>
      <c r="I21" s="50"/>
      <c r="J21" s="50">
        <f t="shared" si="0"/>
        <v>0</v>
      </c>
      <c r="K21" s="50">
        <f t="shared" si="1"/>
        <v>0</v>
      </c>
      <c r="L21" s="21" t="s">
        <v>33</v>
      </c>
      <c r="M21" s="47">
        <v>550.5</v>
      </c>
    </row>
    <row r="22" spans="2:13" ht="47.25">
      <c r="B22" s="20" t="s">
        <v>30</v>
      </c>
      <c r="C22" s="71"/>
      <c r="D22" s="72"/>
      <c r="E22" s="40" t="s">
        <v>59</v>
      </c>
      <c r="F22" s="72"/>
      <c r="G22" s="46">
        <v>3150</v>
      </c>
      <c r="H22" s="50"/>
      <c r="I22" s="50"/>
      <c r="J22" s="50">
        <f t="shared" si="0"/>
        <v>0</v>
      </c>
      <c r="K22" s="50">
        <f t="shared" si="1"/>
        <v>0</v>
      </c>
      <c r="L22" s="21" t="s">
        <v>33</v>
      </c>
      <c r="M22" s="47">
        <v>11560.5</v>
      </c>
    </row>
    <row r="23" spans="2:13" ht="47.25">
      <c r="B23" s="20" t="s">
        <v>30</v>
      </c>
      <c r="C23" s="71"/>
      <c r="D23" s="72"/>
      <c r="E23" s="40" t="s">
        <v>60</v>
      </c>
      <c r="F23" s="72"/>
      <c r="G23" s="46">
        <v>100</v>
      </c>
      <c r="H23" s="50"/>
      <c r="I23" s="50"/>
      <c r="J23" s="50">
        <f t="shared" si="0"/>
        <v>0</v>
      </c>
      <c r="K23" s="50">
        <f t="shared" si="1"/>
        <v>0</v>
      </c>
      <c r="L23" s="21" t="s">
        <v>33</v>
      </c>
      <c r="M23" s="47">
        <v>367</v>
      </c>
    </row>
    <row r="24" spans="2:13" ht="47.25">
      <c r="B24" s="20" t="s">
        <v>30</v>
      </c>
      <c r="C24" s="71"/>
      <c r="D24" s="72"/>
      <c r="E24" s="40" t="s">
        <v>61</v>
      </c>
      <c r="F24" s="72"/>
      <c r="G24" s="46">
        <v>40</v>
      </c>
      <c r="H24" s="50"/>
      <c r="I24" s="50"/>
      <c r="J24" s="50">
        <f t="shared" si="0"/>
        <v>0</v>
      </c>
      <c r="K24" s="50">
        <f t="shared" si="1"/>
        <v>0</v>
      </c>
      <c r="L24" s="21" t="s">
        <v>33</v>
      </c>
      <c r="M24" s="47">
        <v>146.80000000000001</v>
      </c>
    </row>
    <row r="25" spans="2:13" ht="47.25">
      <c r="B25" s="20" t="s">
        <v>30</v>
      </c>
      <c r="C25" s="71"/>
      <c r="D25" s="72"/>
      <c r="E25" s="40" t="s">
        <v>62</v>
      </c>
      <c r="F25" s="72"/>
      <c r="G25" s="46">
        <v>1100</v>
      </c>
      <c r="H25" s="50"/>
      <c r="I25" s="50"/>
      <c r="J25" s="50">
        <f t="shared" si="0"/>
        <v>0</v>
      </c>
      <c r="K25" s="50">
        <f t="shared" si="1"/>
        <v>0</v>
      </c>
      <c r="L25" s="21" t="s">
        <v>33</v>
      </c>
      <c r="M25" s="47">
        <v>4037</v>
      </c>
    </row>
    <row r="26" spans="2:13" ht="47.25">
      <c r="B26" s="20" t="s">
        <v>30</v>
      </c>
      <c r="C26" s="71"/>
      <c r="D26" s="72"/>
      <c r="E26" s="40" t="s">
        <v>63</v>
      </c>
      <c r="F26" s="72"/>
      <c r="G26" s="46">
        <v>20</v>
      </c>
      <c r="H26" s="50"/>
      <c r="I26" s="50"/>
      <c r="J26" s="50">
        <f t="shared" si="0"/>
        <v>0</v>
      </c>
      <c r="K26" s="50">
        <f t="shared" si="1"/>
        <v>0</v>
      </c>
      <c r="L26" s="21" t="s">
        <v>33</v>
      </c>
      <c r="M26" s="47">
        <v>73.400000000000006</v>
      </c>
    </row>
    <row r="27" spans="2:13" ht="47.25">
      <c r="B27" s="20" t="s">
        <v>30</v>
      </c>
      <c r="C27" s="71"/>
      <c r="D27" s="72"/>
      <c r="E27" s="40" t="s">
        <v>64</v>
      </c>
      <c r="F27" s="72"/>
      <c r="G27" s="46">
        <v>2380</v>
      </c>
      <c r="H27" s="50"/>
      <c r="I27" s="50"/>
      <c r="J27" s="50">
        <f t="shared" si="0"/>
        <v>0</v>
      </c>
      <c r="K27" s="50">
        <f t="shared" si="1"/>
        <v>0</v>
      </c>
      <c r="L27" s="21" t="s">
        <v>33</v>
      </c>
      <c r="M27" s="47">
        <v>8734.6</v>
      </c>
    </row>
    <row r="28" spans="2:13" ht="47.25">
      <c r="B28" s="20" t="s">
        <v>30</v>
      </c>
      <c r="C28" s="71"/>
      <c r="D28" s="72"/>
      <c r="E28" s="40" t="s">
        <v>65</v>
      </c>
      <c r="F28" s="72"/>
      <c r="G28" s="46">
        <v>5520</v>
      </c>
      <c r="H28" s="50"/>
      <c r="I28" s="50"/>
      <c r="J28" s="50">
        <f t="shared" si="0"/>
        <v>0</v>
      </c>
      <c r="K28" s="50">
        <f t="shared" si="1"/>
        <v>0</v>
      </c>
      <c r="L28" s="21" t="s">
        <v>33</v>
      </c>
      <c r="M28" s="47">
        <v>20258.399999999998</v>
      </c>
    </row>
    <row r="29" spans="2:13" ht="47.25">
      <c r="B29" s="20" t="s">
        <v>30</v>
      </c>
      <c r="C29" s="71"/>
      <c r="D29" s="72"/>
      <c r="E29" s="40" t="s">
        <v>66</v>
      </c>
      <c r="F29" s="72"/>
      <c r="G29" s="46">
        <v>16790</v>
      </c>
      <c r="H29" s="50"/>
      <c r="I29" s="50"/>
      <c r="J29" s="50">
        <f t="shared" si="0"/>
        <v>0</v>
      </c>
      <c r="K29" s="50">
        <f t="shared" si="1"/>
        <v>0</v>
      </c>
      <c r="L29" s="21" t="s">
        <v>33</v>
      </c>
      <c r="M29" s="47">
        <v>61619.299999999996</v>
      </c>
    </row>
    <row r="30" spans="2:13" ht="47.25">
      <c r="B30" s="20" t="s">
        <v>30</v>
      </c>
      <c r="C30" s="71"/>
      <c r="D30" s="72"/>
      <c r="E30" s="40" t="s">
        <v>67</v>
      </c>
      <c r="F30" s="72"/>
      <c r="G30" s="46">
        <v>5050</v>
      </c>
      <c r="H30" s="50"/>
      <c r="I30" s="50"/>
      <c r="J30" s="50">
        <f t="shared" si="0"/>
        <v>0</v>
      </c>
      <c r="K30" s="50">
        <f t="shared" si="1"/>
        <v>0</v>
      </c>
      <c r="L30" s="21" t="s">
        <v>33</v>
      </c>
      <c r="M30" s="47">
        <v>18533.5</v>
      </c>
    </row>
    <row r="31" spans="2:13" ht="47.25">
      <c r="B31" s="20" t="s">
        <v>30</v>
      </c>
      <c r="C31" s="71"/>
      <c r="D31" s="72"/>
      <c r="E31" s="40" t="s">
        <v>68</v>
      </c>
      <c r="F31" s="72"/>
      <c r="G31" s="46">
        <v>310</v>
      </c>
      <c r="H31" s="50"/>
      <c r="I31" s="50"/>
      <c r="J31" s="50">
        <f t="shared" si="0"/>
        <v>0</v>
      </c>
      <c r="K31" s="50">
        <f t="shared" si="1"/>
        <v>0</v>
      </c>
      <c r="L31" s="21" t="s">
        <v>33</v>
      </c>
      <c r="M31" s="47">
        <v>1137.7</v>
      </c>
    </row>
    <row r="32" spans="2:13" ht="47.25">
      <c r="B32" s="20" t="s">
        <v>30</v>
      </c>
      <c r="C32" s="49">
        <v>63</v>
      </c>
      <c r="D32" s="40" t="s">
        <v>69</v>
      </c>
      <c r="E32" s="40" t="s">
        <v>70</v>
      </c>
      <c r="F32" s="40" t="s">
        <v>212</v>
      </c>
      <c r="G32" s="46">
        <v>7952</v>
      </c>
      <c r="H32" s="50"/>
      <c r="I32" s="50"/>
      <c r="J32" s="50">
        <f t="shared" si="0"/>
        <v>0</v>
      </c>
      <c r="K32" s="50">
        <f t="shared" si="1"/>
        <v>0</v>
      </c>
      <c r="L32" s="21" t="s">
        <v>33</v>
      </c>
      <c r="M32" s="47">
        <v>27832</v>
      </c>
    </row>
    <row r="33" spans="2:13" ht="47.25">
      <c r="B33" s="20" t="s">
        <v>30</v>
      </c>
      <c r="C33" s="49">
        <v>64</v>
      </c>
      <c r="D33" s="40" t="s">
        <v>71</v>
      </c>
      <c r="E33" s="40" t="s">
        <v>72</v>
      </c>
      <c r="F33" s="40" t="s">
        <v>212</v>
      </c>
      <c r="G33" s="46">
        <v>8145</v>
      </c>
      <c r="H33" s="50"/>
      <c r="I33" s="50"/>
      <c r="J33" s="50">
        <f t="shared" si="0"/>
        <v>0</v>
      </c>
      <c r="K33" s="50">
        <f t="shared" si="1"/>
        <v>0</v>
      </c>
      <c r="L33" s="21" t="s">
        <v>33</v>
      </c>
      <c r="M33" s="47">
        <v>139686.75000000003</v>
      </c>
    </row>
    <row r="34" spans="2:13" ht="47.25">
      <c r="B34" s="20" t="s">
        <v>30</v>
      </c>
      <c r="C34" s="49">
        <v>65</v>
      </c>
      <c r="D34" s="40" t="s">
        <v>73</v>
      </c>
      <c r="E34" s="40" t="s">
        <v>74</v>
      </c>
      <c r="F34" s="40" t="s">
        <v>212</v>
      </c>
      <c r="G34" s="46">
        <v>3300</v>
      </c>
      <c r="H34" s="50"/>
      <c r="I34" s="50"/>
      <c r="J34" s="50">
        <f t="shared" si="0"/>
        <v>0</v>
      </c>
      <c r="K34" s="50">
        <f t="shared" si="1"/>
        <v>0</v>
      </c>
      <c r="L34" s="21" t="s">
        <v>33</v>
      </c>
      <c r="M34" s="47">
        <v>82269.000000000029</v>
      </c>
    </row>
    <row r="35" spans="2:13" ht="47.25">
      <c r="B35" s="20" t="s">
        <v>30</v>
      </c>
      <c r="C35" s="49">
        <v>66</v>
      </c>
      <c r="D35" s="40" t="s">
        <v>75</v>
      </c>
      <c r="E35" s="40" t="s">
        <v>76</v>
      </c>
      <c r="F35" s="40" t="s">
        <v>212</v>
      </c>
      <c r="G35" s="46">
        <v>681</v>
      </c>
      <c r="H35" s="50"/>
      <c r="I35" s="50"/>
      <c r="J35" s="50">
        <f t="shared" si="0"/>
        <v>0</v>
      </c>
      <c r="K35" s="50">
        <f t="shared" si="1"/>
        <v>0</v>
      </c>
      <c r="L35" s="21" t="s">
        <v>33</v>
      </c>
      <c r="M35" s="47">
        <v>14498.49</v>
      </c>
    </row>
    <row r="36" spans="2:13" ht="47.25">
      <c r="B36" s="20" t="s">
        <v>30</v>
      </c>
      <c r="C36" s="49">
        <v>67</v>
      </c>
      <c r="D36" s="40" t="s">
        <v>77</v>
      </c>
      <c r="E36" s="40" t="s">
        <v>78</v>
      </c>
      <c r="F36" s="40" t="s">
        <v>212</v>
      </c>
      <c r="G36" s="46">
        <v>1510</v>
      </c>
      <c r="H36" s="50"/>
      <c r="I36" s="50"/>
      <c r="J36" s="50">
        <f t="shared" si="0"/>
        <v>0</v>
      </c>
      <c r="K36" s="50">
        <f t="shared" si="1"/>
        <v>0</v>
      </c>
      <c r="L36" s="21" t="s">
        <v>33</v>
      </c>
      <c r="M36" s="47">
        <v>249150</v>
      </c>
    </row>
    <row r="37" spans="2:13" ht="47.25">
      <c r="B37" s="20" t="s">
        <v>30</v>
      </c>
      <c r="C37" s="49">
        <v>69</v>
      </c>
      <c r="D37" s="40" t="s">
        <v>79</v>
      </c>
      <c r="E37" s="40" t="s">
        <v>80</v>
      </c>
      <c r="F37" s="40" t="s">
        <v>212</v>
      </c>
      <c r="G37" s="46">
        <v>2872</v>
      </c>
      <c r="H37" s="50"/>
      <c r="I37" s="50"/>
      <c r="J37" s="50">
        <f t="shared" si="0"/>
        <v>0</v>
      </c>
      <c r="K37" s="50">
        <f t="shared" si="1"/>
        <v>0</v>
      </c>
      <c r="L37" s="21" t="s">
        <v>33</v>
      </c>
      <c r="M37" s="47">
        <v>163704</v>
      </c>
    </row>
    <row r="38" spans="2:13" ht="47.25">
      <c r="B38" s="20" t="s">
        <v>30</v>
      </c>
      <c r="C38" s="49">
        <v>70</v>
      </c>
      <c r="D38" s="40" t="s">
        <v>81</v>
      </c>
      <c r="E38" s="40" t="s">
        <v>82</v>
      </c>
      <c r="F38" s="40" t="s">
        <v>212</v>
      </c>
      <c r="G38" s="46">
        <v>2670</v>
      </c>
      <c r="H38" s="50"/>
      <c r="I38" s="50"/>
      <c r="J38" s="50">
        <f t="shared" si="0"/>
        <v>0</v>
      </c>
      <c r="K38" s="50">
        <f t="shared" si="1"/>
        <v>0</v>
      </c>
      <c r="L38" s="21" t="s">
        <v>33</v>
      </c>
      <c r="M38" s="47">
        <v>152190</v>
      </c>
    </row>
    <row r="39" spans="2:13" ht="47.25">
      <c r="B39" s="20" t="s">
        <v>30</v>
      </c>
      <c r="C39" s="49">
        <v>71</v>
      </c>
      <c r="D39" s="40" t="s">
        <v>83</v>
      </c>
      <c r="E39" s="40" t="s">
        <v>84</v>
      </c>
      <c r="F39" s="40" t="s">
        <v>212</v>
      </c>
      <c r="G39" s="46">
        <v>4230</v>
      </c>
      <c r="H39" s="50"/>
      <c r="I39" s="50"/>
      <c r="J39" s="50">
        <f t="shared" si="0"/>
        <v>0</v>
      </c>
      <c r="K39" s="50">
        <f t="shared" si="1"/>
        <v>0</v>
      </c>
      <c r="L39" s="21" t="s">
        <v>33</v>
      </c>
      <c r="M39" s="47">
        <v>241110</v>
      </c>
    </row>
    <row r="40" spans="2:13" ht="47.25">
      <c r="B40" s="20" t="s">
        <v>30</v>
      </c>
      <c r="C40" s="49">
        <v>72</v>
      </c>
      <c r="D40" s="40" t="s">
        <v>85</v>
      </c>
      <c r="E40" s="40" t="s">
        <v>86</v>
      </c>
      <c r="F40" s="40" t="s">
        <v>212</v>
      </c>
      <c r="G40" s="46">
        <v>5061</v>
      </c>
      <c r="H40" s="50"/>
      <c r="I40" s="50"/>
      <c r="J40" s="50">
        <f t="shared" si="0"/>
        <v>0</v>
      </c>
      <c r="K40" s="50">
        <f t="shared" si="1"/>
        <v>0</v>
      </c>
      <c r="L40" s="21" t="s">
        <v>33</v>
      </c>
      <c r="M40" s="47">
        <v>75915</v>
      </c>
    </row>
    <row r="41" spans="2:13" ht="47.25">
      <c r="B41" s="20" t="s">
        <v>30</v>
      </c>
      <c r="C41" s="49">
        <v>73</v>
      </c>
      <c r="D41" s="40" t="s">
        <v>87</v>
      </c>
      <c r="E41" s="40" t="s">
        <v>88</v>
      </c>
      <c r="F41" s="40" t="s">
        <v>212</v>
      </c>
      <c r="G41" s="46">
        <v>1500</v>
      </c>
      <c r="H41" s="50"/>
      <c r="I41" s="50"/>
      <c r="J41" s="50">
        <f t="shared" si="0"/>
        <v>0</v>
      </c>
      <c r="K41" s="50">
        <f t="shared" si="1"/>
        <v>0</v>
      </c>
      <c r="L41" s="21" t="s">
        <v>33</v>
      </c>
      <c r="M41" s="47">
        <v>4650</v>
      </c>
    </row>
    <row r="42" spans="2:13" ht="47.25">
      <c r="B42" s="20" t="s">
        <v>30</v>
      </c>
      <c r="C42" s="49">
        <v>74</v>
      </c>
      <c r="D42" s="40" t="s">
        <v>89</v>
      </c>
      <c r="E42" s="40" t="s">
        <v>90</v>
      </c>
      <c r="F42" s="40" t="s">
        <v>212</v>
      </c>
      <c r="G42" s="46">
        <v>14510</v>
      </c>
      <c r="H42" s="50"/>
      <c r="I42" s="50"/>
      <c r="J42" s="50">
        <f t="shared" si="0"/>
        <v>0</v>
      </c>
      <c r="K42" s="50">
        <f t="shared" si="1"/>
        <v>0</v>
      </c>
      <c r="L42" s="21" t="s">
        <v>33</v>
      </c>
      <c r="M42" s="47">
        <v>67761.7</v>
      </c>
    </row>
    <row r="43" spans="2:13" ht="47.25">
      <c r="B43" s="20" t="s">
        <v>30</v>
      </c>
      <c r="C43" s="49">
        <v>75</v>
      </c>
      <c r="D43" s="40" t="s">
        <v>91</v>
      </c>
      <c r="E43" s="40" t="s">
        <v>92</v>
      </c>
      <c r="F43" s="40" t="s">
        <v>212</v>
      </c>
      <c r="G43" s="46">
        <v>10017</v>
      </c>
      <c r="H43" s="50"/>
      <c r="I43" s="50"/>
      <c r="J43" s="50">
        <f t="shared" si="0"/>
        <v>0</v>
      </c>
      <c r="K43" s="50">
        <f t="shared" si="1"/>
        <v>0</v>
      </c>
      <c r="L43" s="21" t="s">
        <v>33</v>
      </c>
      <c r="M43" s="47">
        <v>12521.25</v>
      </c>
    </row>
    <row r="44" spans="2:13" ht="47.25">
      <c r="B44" s="20" t="s">
        <v>30</v>
      </c>
      <c r="C44" s="71">
        <v>76</v>
      </c>
      <c r="D44" s="72" t="s">
        <v>93</v>
      </c>
      <c r="E44" s="40" t="s">
        <v>94</v>
      </c>
      <c r="F44" s="72" t="s">
        <v>212</v>
      </c>
      <c r="G44" s="46">
        <v>3676</v>
      </c>
      <c r="H44" s="50"/>
      <c r="I44" s="50"/>
      <c r="J44" s="50">
        <f t="shared" si="0"/>
        <v>0</v>
      </c>
      <c r="K44" s="50">
        <f t="shared" si="1"/>
        <v>0</v>
      </c>
      <c r="L44" s="21" t="s">
        <v>33</v>
      </c>
      <c r="M44" s="47">
        <v>124800.19999999998</v>
      </c>
    </row>
    <row r="45" spans="2:13" ht="47.25">
      <c r="B45" s="20" t="s">
        <v>30</v>
      </c>
      <c r="C45" s="71"/>
      <c r="D45" s="72"/>
      <c r="E45" s="40" t="s">
        <v>95</v>
      </c>
      <c r="F45" s="72"/>
      <c r="G45" s="46">
        <v>930</v>
      </c>
      <c r="H45" s="50"/>
      <c r="I45" s="50"/>
      <c r="J45" s="50">
        <f t="shared" si="0"/>
        <v>0</v>
      </c>
      <c r="K45" s="50">
        <f t="shared" si="1"/>
        <v>0</v>
      </c>
      <c r="L45" s="21" t="s">
        <v>33</v>
      </c>
      <c r="M45" s="47">
        <v>31573.499999999996</v>
      </c>
    </row>
    <row r="46" spans="2:13" ht="47.25">
      <c r="B46" s="20" t="s">
        <v>30</v>
      </c>
      <c r="C46" s="71"/>
      <c r="D46" s="72"/>
      <c r="E46" s="40" t="s">
        <v>96</v>
      </c>
      <c r="F46" s="72"/>
      <c r="G46" s="46">
        <v>2240</v>
      </c>
      <c r="H46" s="50"/>
      <c r="I46" s="50"/>
      <c r="J46" s="50">
        <f t="shared" si="0"/>
        <v>0</v>
      </c>
      <c r="K46" s="50">
        <f t="shared" si="1"/>
        <v>0</v>
      </c>
      <c r="L46" s="21" t="s">
        <v>33</v>
      </c>
      <c r="M46" s="47">
        <v>76047.999999999985</v>
      </c>
    </row>
    <row r="47" spans="2:13" ht="75">
      <c r="B47" s="20" t="s">
        <v>30</v>
      </c>
      <c r="C47" s="49">
        <v>78</v>
      </c>
      <c r="D47" s="40" t="s">
        <v>97</v>
      </c>
      <c r="E47" s="40" t="s">
        <v>98</v>
      </c>
      <c r="F47" s="40" t="s">
        <v>212</v>
      </c>
      <c r="G47" s="46">
        <v>47</v>
      </c>
      <c r="H47" s="50"/>
      <c r="I47" s="50"/>
      <c r="J47" s="50">
        <f t="shared" si="0"/>
        <v>0</v>
      </c>
      <c r="K47" s="50">
        <f t="shared" si="1"/>
        <v>0</v>
      </c>
      <c r="L47" s="21" t="s">
        <v>33</v>
      </c>
      <c r="M47" s="47">
        <v>24440</v>
      </c>
    </row>
    <row r="48" spans="2:13" ht="47.25">
      <c r="B48" s="20" t="s">
        <v>30</v>
      </c>
      <c r="C48" s="49">
        <v>80</v>
      </c>
      <c r="D48" s="40" t="s">
        <v>99</v>
      </c>
      <c r="E48" s="40" t="s">
        <v>100</v>
      </c>
      <c r="F48" s="40" t="s">
        <v>212</v>
      </c>
      <c r="G48" s="46">
        <v>52</v>
      </c>
      <c r="H48" s="50"/>
      <c r="I48" s="50"/>
      <c r="J48" s="50">
        <f t="shared" si="0"/>
        <v>0</v>
      </c>
      <c r="K48" s="50">
        <f t="shared" si="1"/>
        <v>0</v>
      </c>
      <c r="L48" s="21" t="s">
        <v>33</v>
      </c>
      <c r="M48" s="47">
        <v>173333.68</v>
      </c>
    </row>
    <row r="49" spans="2:13" ht="47.25">
      <c r="B49" s="20" t="s">
        <v>30</v>
      </c>
      <c r="C49" s="49">
        <v>82</v>
      </c>
      <c r="D49" s="40" t="s">
        <v>101</v>
      </c>
      <c r="E49" s="40" t="s">
        <v>102</v>
      </c>
      <c r="F49" s="40" t="s">
        <v>212</v>
      </c>
      <c r="G49" s="46">
        <v>61</v>
      </c>
      <c r="H49" s="50"/>
      <c r="I49" s="50"/>
      <c r="J49" s="50">
        <f t="shared" si="0"/>
        <v>0</v>
      </c>
      <c r="K49" s="50">
        <f t="shared" si="1"/>
        <v>0</v>
      </c>
      <c r="L49" s="21" t="s">
        <v>33</v>
      </c>
      <c r="M49" s="47">
        <v>104310</v>
      </c>
    </row>
    <row r="50" spans="2:13" ht="47.25">
      <c r="B50" s="20" t="s">
        <v>30</v>
      </c>
      <c r="C50" s="49">
        <v>83</v>
      </c>
      <c r="D50" s="40" t="s">
        <v>103</v>
      </c>
      <c r="E50" s="40" t="s">
        <v>104</v>
      </c>
      <c r="F50" s="40" t="s">
        <v>212</v>
      </c>
      <c r="G50" s="46">
        <v>110</v>
      </c>
      <c r="H50" s="50"/>
      <c r="I50" s="50"/>
      <c r="J50" s="50">
        <f t="shared" si="0"/>
        <v>0</v>
      </c>
      <c r="K50" s="50">
        <f t="shared" si="1"/>
        <v>0</v>
      </c>
      <c r="L50" s="21" t="s">
        <v>33</v>
      </c>
      <c r="M50" s="47">
        <v>220825</v>
      </c>
    </row>
    <row r="51" spans="2:13" ht="47.25">
      <c r="B51" s="20" t="s">
        <v>30</v>
      </c>
      <c r="C51" s="49">
        <v>85</v>
      </c>
      <c r="D51" s="40" t="s">
        <v>105</v>
      </c>
      <c r="E51" s="40" t="s">
        <v>106</v>
      </c>
      <c r="F51" s="40" t="s">
        <v>212</v>
      </c>
      <c r="G51" s="46">
        <v>561</v>
      </c>
      <c r="H51" s="50"/>
      <c r="I51" s="50"/>
      <c r="J51" s="50">
        <f t="shared" si="0"/>
        <v>0</v>
      </c>
      <c r="K51" s="50">
        <f t="shared" si="1"/>
        <v>0</v>
      </c>
      <c r="L51" s="21" t="s">
        <v>33</v>
      </c>
      <c r="M51" s="47">
        <v>36369.629999999997</v>
      </c>
    </row>
    <row r="52" spans="2:13" ht="47.25">
      <c r="B52" s="20" t="s">
        <v>30</v>
      </c>
      <c r="C52" s="49">
        <v>88</v>
      </c>
      <c r="D52" s="40" t="s">
        <v>107</v>
      </c>
      <c r="E52" s="40" t="s">
        <v>108</v>
      </c>
      <c r="F52" s="40" t="s">
        <v>212</v>
      </c>
      <c r="G52" s="46">
        <v>1350</v>
      </c>
      <c r="H52" s="50"/>
      <c r="I52" s="50"/>
      <c r="J52" s="50">
        <f t="shared" si="0"/>
        <v>0</v>
      </c>
      <c r="K52" s="50">
        <f t="shared" si="1"/>
        <v>0</v>
      </c>
      <c r="L52" s="21" t="s">
        <v>33</v>
      </c>
      <c r="M52" s="47">
        <v>67500</v>
      </c>
    </row>
    <row r="53" spans="2:13" ht="47.25">
      <c r="B53" s="20" t="s">
        <v>30</v>
      </c>
      <c r="C53" s="49">
        <v>89</v>
      </c>
      <c r="D53" s="40" t="s">
        <v>109</v>
      </c>
      <c r="E53" s="40" t="s">
        <v>110</v>
      </c>
      <c r="F53" s="40" t="s">
        <v>212</v>
      </c>
      <c r="G53" s="46">
        <v>1350</v>
      </c>
      <c r="H53" s="50"/>
      <c r="I53" s="50"/>
      <c r="J53" s="50">
        <f t="shared" si="0"/>
        <v>0</v>
      </c>
      <c r="K53" s="50">
        <f t="shared" si="1"/>
        <v>0</v>
      </c>
      <c r="L53" s="21" t="s">
        <v>33</v>
      </c>
      <c r="M53" s="47">
        <v>67500</v>
      </c>
    </row>
    <row r="54" spans="2:13" ht="47.25">
      <c r="B54" s="20" t="s">
        <v>30</v>
      </c>
      <c r="C54" s="71">
        <v>90</v>
      </c>
      <c r="D54" s="72" t="s">
        <v>111</v>
      </c>
      <c r="E54" s="40" t="s">
        <v>112</v>
      </c>
      <c r="F54" s="72" t="s">
        <v>212</v>
      </c>
      <c r="G54" s="46">
        <v>14800</v>
      </c>
      <c r="H54" s="50"/>
      <c r="I54" s="50"/>
      <c r="J54" s="50">
        <f t="shared" si="0"/>
        <v>0</v>
      </c>
      <c r="K54" s="50">
        <f t="shared" si="1"/>
        <v>0</v>
      </c>
      <c r="L54" s="21" t="s">
        <v>33</v>
      </c>
      <c r="M54" s="47">
        <v>7104</v>
      </c>
    </row>
    <row r="55" spans="2:13" ht="47.25">
      <c r="B55" s="20" t="s">
        <v>30</v>
      </c>
      <c r="C55" s="71"/>
      <c r="D55" s="72"/>
      <c r="E55" s="40" t="s">
        <v>113</v>
      </c>
      <c r="F55" s="72"/>
      <c r="G55" s="46">
        <v>34000</v>
      </c>
      <c r="H55" s="50"/>
      <c r="I55" s="50"/>
      <c r="J55" s="50">
        <f t="shared" si="0"/>
        <v>0</v>
      </c>
      <c r="K55" s="50">
        <f t="shared" si="1"/>
        <v>0</v>
      </c>
      <c r="L55" s="21" t="s">
        <v>33</v>
      </c>
      <c r="M55" s="47">
        <v>16320</v>
      </c>
    </row>
    <row r="56" spans="2:13" ht="47.25">
      <c r="B56" s="20" t="s">
        <v>30</v>
      </c>
      <c r="C56" s="71"/>
      <c r="D56" s="72"/>
      <c r="E56" s="40" t="s">
        <v>114</v>
      </c>
      <c r="F56" s="72"/>
      <c r="G56" s="46">
        <v>3600</v>
      </c>
      <c r="H56" s="50"/>
      <c r="I56" s="50"/>
      <c r="J56" s="50">
        <f t="shared" si="0"/>
        <v>0</v>
      </c>
      <c r="K56" s="50">
        <f t="shared" si="1"/>
        <v>0</v>
      </c>
      <c r="L56" s="21" t="s">
        <v>33</v>
      </c>
      <c r="M56" s="47">
        <v>1728</v>
      </c>
    </row>
    <row r="57" spans="2:13" ht="47.25">
      <c r="B57" s="20" t="s">
        <v>30</v>
      </c>
      <c r="C57" s="71"/>
      <c r="D57" s="72"/>
      <c r="E57" s="40" t="s">
        <v>115</v>
      </c>
      <c r="F57" s="72"/>
      <c r="G57" s="46">
        <v>400</v>
      </c>
      <c r="H57" s="50"/>
      <c r="I57" s="50"/>
      <c r="J57" s="50">
        <f t="shared" si="0"/>
        <v>0</v>
      </c>
      <c r="K57" s="50">
        <f t="shared" si="1"/>
        <v>0</v>
      </c>
      <c r="L57" s="21" t="s">
        <v>33</v>
      </c>
      <c r="M57" s="47">
        <v>192</v>
      </c>
    </row>
    <row r="58" spans="2:13" ht="47.25">
      <c r="B58" s="20" t="s">
        <v>30</v>
      </c>
      <c r="C58" s="71"/>
      <c r="D58" s="72"/>
      <c r="E58" s="40" t="s">
        <v>116</v>
      </c>
      <c r="F58" s="72"/>
      <c r="G58" s="46">
        <v>400</v>
      </c>
      <c r="H58" s="50"/>
      <c r="I58" s="50"/>
      <c r="J58" s="50">
        <f t="shared" si="0"/>
        <v>0</v>
      </c>
      <c r="K58" s="50">
        <f t="shared" si="1"/>
        <v>0</v>
      </c>
      <c r="L58" s="21" t="s">
        <v>33</v>
      </c>
      <c r="M58" s="47">
        <v>192</v>
      </c>
    </row>
    <row r="59" spans="2:13" ht="47.25">
      <c r="B59" s="20" t="s">
        <v>30</v>
      </c>
      <c r="C59" s="71"/>
      <c r="D59" s="72"/>
      <c r="E59" s="40" t="s">
        <v>117</v>
      </c>
      <c r="F59" s="72"/>
      <c r="G59" s="46">
        <v>21900</v>
      </c>
      <c r="H59" s="50"/>
      <c r="I59" s="50"/>
      <c r="J59" s="50">
        <f t="shared" si="0"/>
        <v>0</v>
      </c>
      <c r="K59" s="50">
        <f t="shared" si="1"/>
        <v>0</v>
      </c>
      <c r="L59" s="21" t="s">
        <v>33</v>
      </c>
      <c r="M59" s="47">
        <v>10512</v>
      </c>
    </row>
    <row r="60" spans="2:13" s="42" customFormat="1" ht="47.25">
      <c r="B60" s="20" t="s">
        <v>30</v>
      </c>
      <c r="C60" s="71"/>
      <c r="D60" s="72"/>
      <c r="E60" s="40" t="s">
        <v>118</v>
      </c>
      <c r="F60" s="72"/>
      <c r="G60" s="46">
        <v>200</v>
      </c>
      <c r="H60" s="50"/>
      <c r="I60" s="50"/>
      <c r="J60" s="50">
        <f t="shared" ref="J60:J85" si="2">H60*G60</f>
        <v>0</v>
      </c>
      <c r="K60" s="50">
        <f t="shared" ref="K60:K85" si="3">I60*G60</f>
        <v>0</v>
      </c>
      <c r="L60" s="21" t="s">
        <v>33</v>
      </c>
      <c r="M60" s="47">
        <v>96</v>
      </c>
    </row>
    <row r="61" spans="2:13" s="42" customFormat="1" ht="47.25">
      <c r="B61" s="20" t="s">
        <v>30</v>
      </c>
      <c r="C61" s="71"/>
      <c r="D61" s="72"/>
      <c r="E61" s="40" t="s">
        <v>119</v>
      </c>
      <c r="F61" s="72"/>
      <c r="G61" s="46">
        <v>100</v>
      </c>
      <c r="H61" s="50"/>
      <c r="I61" s="50"/>
      <c r="J61" s="50">
        <f t="shared" si="2"/>
        <v>0</v>
      </c>
      <c r="K61" s="50">
        <f t="shared" si="3"/>
        <v>0</v>
      </c>
      <c r="L61" s="21" t="s">
        <v>33</v>
      </c>
      <c r="M61" s="47">
        <v>48</v>
      </c>
    </row>
    <row r="62" spans="2:13" s="42" customFormat="1" ht="47.25">
      <c r="B62" s="20" t="s">
        <v>30</v>
      </c>
      <c r="C62" s="71"/>
      <c r="D62" s="72"/>
      <c r="E62" s="40" t="s">
        <v>120</v>
      </c>
      <c r="F62" s="72"/>
      <c r="G62" s="46">
        <v>5200</v>
      </c>
      <c r="H62" s="50"/>
      <c r="I62" s="50"/>
      <c r="J62" s="50">
        <f t="shared" si="2"/>
        <v>0</v>
      </c>
      <c r="K62" s="50">
        <f t="shared" si="3"/>
        <v>0</v>
      </c>
      <c r="L62" s="21" t="s">
        <v>33</v>
      </c>
      <c r="M62" s="47">
        <v>2496</v>
      </c>
    </row>
    <row r="63" spans="2:13" s="42" customFormat="1" ht="47.25">
      <c r="B63" s="20" t="s">
        <v>30</v>
      </c>
      <c r="C63" s="71"/>
      <c r="D63" s="72"/>
      <c r="E63" s="40" t="s">
        <v>121</v>
      </c>
      <c r="F63" s="72"/>
      <c r="G63" s="46">
        <v>800</v>
      </c>
      <c r="H63" s="50"/>
      <c r="I63" s="50"/>
      <c r="J63" s="50">
        <f t="shared" si="2"/>
        <v>0</v>
      </c>
      <c r="K63" s="50">
        <f t="shared" si="3"/>
        <v>0</v>
      </c>
      <c r="L63" s="21" t="s">
        <v>33</v>
      </c>
      <c r="M63" s="47">
        <v>384</v>
      </c>
    </row>
    <row r="64" spans="2:13" s="42" customFormat="1" ht="47.25">
      <c r="B64" s="20" t="s">
        <v>30</v>
      </c>
      <c r="C64" s="71"/>
      <c r="D64" s="72"/>
      <c r="E64" s="40" t="s">
        <v>122</v>
      </c>
      <c r="F64" s="72"/>
      <c r="G64" s="46">
        <v>38900</v>
      </c>
      <c r="H64" s="50"/>
      <c r="I64" s="50"/>
      <c r="J64" s="50">
        <f t="shared" si="2"/>
        <v>0</v>
      </c>
      <c r="K64" s="50">
        <f t="shared" si="3"/>
        <v>0</v>
      </c>
      <c r="L64" s="21" t="s">
        <v>33</v>
      </c>
      <c r="M64" s="47">
        <v>18672</v>
      </c>
    </row>
    <row r="65" spans="2:13" s="42" customFormat="1" ht="47.25">
      <c r="B65" s="20" t="s">
        <v>30</v>
      </c>
      <c r="C65" s="71"/>
      <c r="D65" s="72"/>
      <c r="E65" s="40" t="s">
        <v>123</v>
      </c>
      <c r="F65" s="72"/>
      <c r="G65" s="46">
        <v>50400</v>
      </c>
      <c r="H65" s="50"/>
      <c r="I65" s="50"/>
      <c r="J65" s="50">
        <f t="shared" si="2"/>
        <v>0</v>
      </c>
      <c r="K65" s="50">
        <f t="shared" si="3"/>
        <v>0</v>
      </c>
      <c r="L65" s="21" t="s">
        <v>33</v>
      </c>
      <c r="M65" s="47">
        <v>24192</v>
      </c>
    </row>
    <row r="66" spans="2:13" s="42" customFormat="1" ht="47.25">
      <c r="B66" s="20" t="s">
        <v>30</v>
      </c>
      <c r="C66" s="71"/>
      <c r="D66" s="72"/>
      <c r="E66" s="40" t="s">
        <v>124</v>
      </c>
      <c r="F66" s="72"/>
      <c r="G66" s="46">
        <v>83100</v>
      </c>
      <c r="H66" s="50"/>
      <c r="I66" s="50"/>
      <c r="J66" s="50">
        <f t="shared" si="2"/>
        <v>0</v>
      </c>
      <c r="K66" s="50">
        <f t="shared" si="3"/>
        <v>0</v>
      </c>
      <c r="L66" s="21" t="s">
        <v>33</v>
      </c>
      <c r="M66" s="47">
        <v>39888</v>
      </c>
    </row>
    <row r="67" spans="2:13" s="42" customFormat="1" ht="47.25">
      <c r="B67" s="20" t="s">
        <v>30</v>
      </c>
      <c r="C67" s="71"/>
      <c r="D67" s="72"/>
      <c r="E67" s="40" t="s">
        <v>125</v>
      </c>
      <c r="F67" s="72"/>
      <c r="G67" s="46">
        <v>64000</v>
      </c>
      <c r="H67" s="50"/>
      <c r="I67" s="50"/>
      <c r="J67" s="50">
        <f t="shared" si="2"/>
        <v>0</v>
      </c>
      <c r="K67" s="50">
        <f t="shared" si="3"/>
        <v>0</v>
      </c>
      <c r="L67" s="21" t="s">
        <v>33</v>
      </c>
      <c r="M67" s="47">
        <v>30720</v>
      </c>
    </row>
    <row r="68" spans="2:13" s="42" customFormat="1" ht="47.25">
      <c r="B68" s="20" t="s">
        <v>30</v>
      </c>
      <c r="C68" s="71"/>
      <c r="D68" s="72"/>
      <c r="E68" s="40" t="s">
        <v>126</v>
      </c>
      <c r="F68" s="72"/>
      <c r="G68" s="46">
        <v>4300</v>
      </c>
      <c r="H68" s="50"/>
      <c r="I68" s="50"/>
      <c r="J68" s="50">
        <f t="shared" si="2"/>
        <v>0</v>
      </c>
      <c r="K68" s="50">
        <f t="shared" si="3"/>
        <v>0</v>
      </c>
      <c r="L68" s="21" t="s">
        <v>33</v>
      </c>
      <c r="M68" s="47">
        <v>2064</v>
      </c>
    </row>
    <row r="69" spans="2:13" s="42" customFormat="1" ht="47.25">
      <c r="B69" s="20" t="s">
        <v>30</v>
      </c>
      <c r="C69" s="71"/>
      <c r="D69" s="72"/>
      <c r="E69" s="40" t="s">
        <v>127</v>
      </c>
      <c r="F69" s="72"/>
      <c r="G69" s="46">
        <v>200</v>
      </c>
      <c r="H69" s="50"/>
      <c r="I69" s="50"/>
      <c r="J69" s="50">
        <f t="shared" si="2"/>
        <v>0</v>
      </c>
      <c r="K69" s="50">
        <f t="shared" si="3"/>
        <v>0</v>
      </c>
      <c r="L69" s="21" t="s">
        <v>33</v>
      </c>
      <c r="M69" s="47">
        <v>96</v>
      </c>
    </row>
    <row r="70" spans="2:13" s="42" customFormat="1" ht="47.25">
      <c r="B70" s="20" t="s">
        <v>30</v>
      </c>
      <c r="C70" s="49">
        <v>92</v>
      </c>
      <c r="D70" s="40" t="s">
        <v>128</v>
      </c>
      <c r="E70" s="40" t="s">
        <v>129</v>
      </c>
      <c r="F70" s="40" t="s">
        <v>212</v>
      </c>
      <c r="G70" s="46">
        <v>450</v>
      </c>
      <c r="H70" s="50"/>
      <c r="I70" s="50"/>
      <c r="J70" s="50">
        <f t="shared" si="2"/>
        <v>0</v>
      </c>
      <c r="K70" s="50">
        <f t="shared" si="3"/>
        <v>0</v>
      </c>
      <c r="L70" s="21" t="s">
        <v>33</v>
      </c>
      <c r="M70" s="47">
        <v>607500</v>
      </c>
    </row>
    <row r="71" spans="2:13" s="42" customFormat="1" ht="47.25">
      <c r="B71" s="20" t="s">
        <v>30</v>
      </c>
      <c r="C71" s="49">
        <v>93</v>
      </c>
      <c r="D71" s="40" t="s">
        <v>130</v>
      </c>
      <c r="E71" s="40" t="s">
        <v>131</v>
      </c>
      <c r="F71" s="40" t="s">
        <v>212</v>
      </c>
      <c r="G71" s="46">
        <v>230</v>
      </c>
      <c r="H71" s="50"/>
      <c r="I71" s="50"/>
      <c r="J71" s="50">
        <f t="shared" si="2"/>
        <v>0</v>
      </c>
      <c r="K71" s="50">
        <f t="shared" si="3"/>
        <v>0</v>
      </c>
      <c r="L71" s="21" t="s">
        <v>33</v>
      </c>
      <c r="M71" s="47">
        <v>310500</v>
      </c>
    </row>
    <row r="72" spans="2:13" s="42" customFormat="1" ht="47.25">
      <c r="B72" s="20" t="s">
        <v>30</v>
      </c>
      <c r="C72" s="49">
        <v>94</v>
      </c>
      <c r="D72" s="40" t="s">
        <v>132</v>
      </c>
      <c r="E72" s="40" t="s">
        <v>133</v>
      </c>
      <c r="F72" s="40" t="s">
        <v>212</v>
      </c>
      <c r="G72" s="46">
        <v>26027</v>
      </c>
      <c r="H72" s="50"/>
      <c r="I72" s="50"/>
      <c r="J72" s="50">
        <f t="shared" si="2"/>
        <v>0</v>
      </c>
      <c r="K72" s="50">
        <f t="shared" si="3"/>
        <v>0</v>
      </c>
      <c r="L72" s="21" t="s">
        <v>33</v>
      </c>
      <c r="M72" s="47">
        <v>624648</v>
      </c>
    </row>
    <row r="73" spans="2:13" s="42" customFormat="1" ht="47.25">
      <c r="B73" s="20" t="s">
        <v>30</v>
      </c>
      <c r="C73" s="49">
        <v>101</v>
      </c>
      <c r="D73" s="40" t="s">
        <v>134</v>
      </c>
      <c r="E73" s="40" t="s">
        <v>135</v>
      </c>
      <c r="F73" s="40" t="s">
        <v>212</v>
      </c>
      <c r="G73" s="46">
        <v>12</v>
      </c>
      <c r="H73" s="50"/>
      <c r="I73" s="50"/>
      <c r="J73" s="50">
        <f t="shared" si="2"/>
        <v>0</v>
      </c>
      <c r="K73" s="50">
        <f t="shared" si="3"/>
        <v>0</v>
      </c>
      <c r="L73" s="21" t="s">
        <v>33</v>
      </c>
      <c r="M73" s="47">
        <v>6031.7999999999993</v>
      </c>
    </row>
    <row r="74" spans="2:13" s="42" customFormat="1" ht="47.25">
      <c r="B74" s="20" t="s">
        <v>30</v>
      </c>
      <c r="C74" s="49">
        <v>103</v>
      </c>
      <c r="D74" s="40" t="s">
        <v>136</v>
      </c>
      <c r="E74" s="40" t="s">
        <v>137</v>
      </c>
      <c r="F74" s="40" t="s">
        <v>212</v>
      </c>
      <c r="G74" s="46">
        <v>294</v>
      </c>
      <c r="H74" s="50"/>
      <c r="I74" s="50"/>
      <c r="J74" s="50">
        <f t="shared" si="2"/>
        <v>0</v>
      </c>
      <c r="K74" s="50">
        <f t="shared" si="3"/>
        <v>0</v>
      </c>
      <c r="L74" s="21" t="s">
        <v>33</v>
      </c>
      <c r="M74" s="47">
        <v>12495</v>
      </c>
    </row>
    <row r="75" spans="2:13" s="42" customFormat="1" ht="47.25">
      <c r="B75" s="20" t="s">
        <v>30</v>
      </c>
      <c r="C75" s="49">
        <v>105</v>
      </c>
      <c r="D75" s="40" t="s">
        <v>138</v>
      </c>
      <c r="E75" s="40" t="s">
        <v>139</v>
      </c>
      <c r="F75" s="40" t="s">
        <v>212</v>
      </c>
      <c r="G75" s="46">
        <v>20595</v>
      </c>
      <c r="H75" s="50"/>
      <c r="I75" s="50"/>
      <c r="J75" s="50">
        <f t="shared" si="2"/>
        <v>0</v>
      </c>
      <c r="K75" s="50">
        <f t="shared" si="3"/>
        <v>0</v>
      </c>
      <c r="L75" s="21" t="s">
        <v>33</v>
      </c>
      <c r="M75" s="47">
        <v>563273.25</v>
      </c>
    </row>
    <row r="76" spans="2:13" s="42" customFormat="1" ht="47.25">
      <c r="B76" s="20" t="s">
        <v>30</v>
      </c>
      <c r="C76" s="71">
        <v>106</v>
      </c>
      <c r="D76" s="72" t="s">
        <v>140</v>
      </c>
      <c r="E76" s="40" t="s">
        <v>141</v>
      </c>
      <c r="F76" s="72" t="s">
        <v>212</v>
      </c>
      <c r="G76" s="46">
        <v>5</v>
      </c>
      <c r="H76" s="50"/>
      <c r="I76" s="50"/>
      <c r="J76" s="50">
        <f t="shared" si="2"/>
        <v>0</v>
      </c>
      <c r="K76" s="50">
        <f t="shared" si="3"/>
        <v>0</v>
      </c>
      <c r="L76" s="21" t="s">
        <v>33</v>
      </c>
      <c r="M76" s="47">
        <v>1687.5</v>
      </c>
    </row>
    <row r="77" spans="2:13" s="42" customFormat="1" ht="47.25">
      <c r="B77" s="20" t="s">
        <v>30</v>
      </c>
      <c r="C77" s="71"/>
      <c r="D77" s="72"/>
      <c r="E77" s="40" t="s">
        <v>142</v>
      </c>
      <c r="F77" s="72"/>
      <c r="G77" s="46">
        <v>135</v>
      </c>
      <c r="H77" s="50"/>
      <c r="I77" s="50"/>
      <c r="J77" s="50">
        <f t="shared" si="2"/>
        <v>0</v>
      </c>
      <c r="K77" s="50">
        <f t="shared" si="3"/>
        <v>0</v>
      </c>
      <c r="L77" s="21" t="s">
        <v>33</v>
      </c>
      <c r="M77" s="47">
        <v>45562.5</v>
      </c>
    </row>
    <row r="78" spans="2:13" s="42" customFormat="1" ht="47.25">
      <c r="B78" s="20" t="s">
        <v>30</v>
      </c>
      <c r="C78" s="71"/>
      <c r="D78" s="72"/>
      <c r="E78" s="40" t="s">
        <v>143</v>
      </c>
      <c r="F78" s="72"/>
      <c r="G78" s="46">
        <v>119</v>
      </c>
      <c r="H78" s="50"/>
      <c r="I78" s="50"/>
      <c r="J78" s="50">
        <f t="shared" si="2"/>
        <v>0</v>
      </c>
      <c r="K78" s="50">
        <f t="shared" si="3"/>
        <v>0</v>
      </c>
      <c r="L78" s="21" t="s">
        <v>33</v>
      </c>
      <c r="M78" s="47">
        <v>40162.5</v>
      </c>
    </row>
    <row r="79" spans="2:13" s="42" customFormat="1" ht="60">
      <c r="B79" s="20" t="s">
        <v>30</v>
      </c>
      <c r="C79" s="49">
        <v>107</v>
      </c>
      <c r="D79" s="40" t="s">
        <v>144</v>
      </c>
      <c r="E79" s="40" t="s">
        <v>145</v>
      </c>
      <c r="F79" s="40" t="s">
        <v>212</v>
      </c>
      <c r="G79" s="46">
        <v>171</v>
      </c>
      <c r="H79" s="50"/>
      <c r="I79" s="50"/>
      <c r="J79" s="50">
        <f t="shared" si="2"/>
        <v>0</v>
      </c>
      <c r="K79" s="50">
        <f t="shared" si="3"/>
        <v>0</v>
      </c>
      <c r="L79" s="21" t="s">
        <v>33</v>
      </c>
      <c r="M79" s="47">
        <v>63270</v>
      </c>
    </row>
    <row r="80" spans="2:13" s="42" customFormat="1" ht="60">
      <c r="B80" s="20" t="s">
        <v>30</v>
      </c>
      <c r="C80" s="49">
        <v>108</v>
      </c>
      <c r="D80" s="40" t="s">
        <v>146</v>
      </c>
      <c r="E80" s="40" t="s">
        <v>147</v>
      </c>
      <c r="F80" s="40" t="s">
        <v>212</v>
      </c>
      <c r="G80" s="46">
        <v>173</v>
      </c>
      <c r="H80" s="50"/>
      <c r="I80" s="50"/>
      <c r="J80" s="50">
        <f t="shared" si="2"/>
        <v>0</v>
      </c>
      <c r="K80" s="50">
        <f t="shared" si="3"/>
        <v>0</v>
      </c>
      <c r="L80" s="21" t="s">
        <v>33</v>
      </c>
      <c r="M80" s="47">
        <v>64010</v>
      </c>
    </row>
    <row r="81" spans="2:13" s="42" customFormat="1" ht="47.25">
      <c r="B81" s="20" t="s">
        <v>30</v>
      </c>
      <c r="C81" s="49">
        <v>109</v>
      </c>
      <c r="D81" s="40" t="s">
        <v>148</v>
      </c>
      <c r="E81" s="40" t="s">
        <v>149</v>
      </c>
      <c r="F81" s="40" t="s">
        <v>212</v>
      </c>
      <c r="G81" s="46">
        <v>46</v>
      </c>
      <c r="H81" s="50"/>
      <c r="I81" s="50"/>
      <c r="J81" s="50">
        <f t="shared" si="2"/>
        <v>0</v>
      </c>
      <c r="K81" s="50">
        <f t="shared" si="3"/>
        <v>0</v>
      </c>
      <c r="L81" s="21" t="s">
        <v>33</v>
      </c>
      <c r="M81" s="47">
        <v>55200</v>
      </c>
    </row>
    <row r="82" spans="2:13" s="42" customFormat="1" ht="47.25">
      <c r="B82" s="20" t="s">
        <v>30</v>
      </c>
      <c r="C82" s="71">
        <v>110</v>
      </c>
      <c r="D82" s="72" t="s">
        <v>150</v>
      </c>
      <c r="E82" s="40" t="s">
        <v>151</v>
      </c>
      <c r="F82" s="72" t="s">
        <v>212</v>
      </c>
      <c r="G82" s="46">
        <v>50</v>
      </c>
      <c r="H82" s="50"/>
      <c r="I82" s="50"/>
      <c r="J82" s="50">
        <f t="shared" si="2"/>
        <v>0</v>
      </c>
      <c r="K82" s="50">
        <f t="shared" si="3"/>
        <v>0</v>
      </c>
      <c r="L82" s="21" t="s">
        <v>33</v>
      </c>
      <c r="M82" s="47">
        <v>41625</v>
      </c>
    </row>
    <row r="83" spans="2:13" s="42" customFormat="1" ht="47.25">
      <c r="B83" s="20" t="s">
        <v>30</v>
      </c>
      <c r="C83" s="71"/>
      <c r="D83" s="72"/>
      <c r="E83" s="40" t="s">
        <v>152</v>
      </c>
      <c r="F83" s="72"/>
      <c r="G83" s="46">
        <v>225</v>
      </c>
      <c r="H83" s="50"/>
      <c r="I83" s="50"/>
      <c r="J83" s="50">
        <f t="shared" si="2"/>
        <v>0</v>
      </c>
      <c r="K83" s="50">
        <f t="shared" si="3"/>
        <v>0</v>
      </c>
      <c r="L83" s="21" t="s">
        <v>33</v>
      </c>
      <c r="M83" s="47">
        <v>187312.5</v>
      </c>
    </row>
    <row r="84" spans="2:13" s="42" customFormat="1" ht="47.25">
      <c r="B84" s="20" t="s">
        <v>30</v>
      </c>
      <c r="C84" s="71"/>
      <c r="D84" s="72"/>
      <c r="E84" s="40" t="s">
        <v>153</v>
      </c>
      <c r="F84" s="72"/>
      <c r="G84" s="46">
        <v>140</v>
      </c>
      <c r="H84" s="50"/>
      <c r="I84" s="50"/>
      <c r="J84" s="50">
        <f t="shared" si="2"/>
        <v>0</v>
      </c>
      <c r="K84" s="50">
        <f t="shared" si="3"/>
        <v>0</v>
      </c>
      <c r="L84" s="21" t="s">
        <v>33</v>
      </c>
      <c r="M84" s="47">
        <v>116550</v>
      </c>
    </row>
    <row r="85" spans="2:13" s="42" customFormat="1" ht="47.25">
      <c r="B85" s="20" t="s">
        <v>30</v>
      </c>
      <c r="C85" s="49">
        <v>112</v>
      </c>
      <c r="D85" s="40" t="s">
        <v>154</v>
      </c>
      <c r="E85" s="40" t="s">
        <v>155</v>
      </c>
      <c r="F85" s="40" t="s">
        <v>212</v>
      </c>
      <c r="G85" s="46">
        <v>5</v>
      </c>
      <c r="H85" s="50"/>
      <c r="I85" s="50"/>
      <c r="J85" s="50">
        <f t="shared" si="2"/>
        <v>0</v>
      </c>
      <c r="K85" s="50">
        <f t="shared" si="3"/>
        <v>0</v>
      </c>
      <c r="L85" s="21" t="s">
        <v>33</v>
      </c>
      <c r="M85" s="47">
        <v>12500</v>
      </c>
    </row>
    <row r="86" spans="2:13" ht="47.25">
      <c r="B86" s="20" t="s">
        <v>30</v>
      </c>
      <c r="C86" s="73">
        <v>113</v>
      </c>
      <c r="D86" s="76" t="s">
        <v>156</v>
      </c>
      <c r="E86" s="40" t="s">
        <v>157</v>
      </c>
      <c r="F86" s="72" t="s">
        <v>212</v>
      </c>
      <c r="G86" s="46">
        <v>2</v>
      </c>
      <c r="H86" s="50"/>
      <c r="I86" s="50"/>
      <c r="J86" s="50">
        <f t="shared" ref="J86:J117" si="4">H86*G86</f>
        <v>0</v>
      </c>
      <c r="K86" s="50">
        <f t="shared" ref="K86:K117" si="5">I86*G86</f>
        <v>0</v>
      </c>
      <c r="L86" s="21" t="s">
        <v>33</v>
      </c>
      <c r="M86" s="47">
        <v>5887</v>
      </c>
    </row>
    <row r="87" spans="2:13" ht="47.25">
      <c r="B87" s="20" t="s">
        <v>30</v>
      </c>
      <c r="C87" s="74"/>
      <c r="D87" s="77"/>
      <c r="E87" s="40" t="s">
        <v>158</v>
      </c>
      <c r="F87" s="72"/>
      <c r="G87" s="46">
        <v>2</v>
      </c>
      <c r="H87" s="50"/>
      <c r="I87" s="50"/>
      <c r="J87" s="50">
        <f t="shared" si="4"/>
        <v>0</v>
      </c>
      <c r="K87" s="50">
        <f t="shared" si="5"/>
        <v>0</v>
      </c>
      <c r="L87" s="21" t="s">
        <v>33</v>
      </c>
      <c r="M87" s="47">
        <v>5887</v>
      </c>
    </row>
    <row r="88" spans="2:13" ht="47.25">
      <c r="B88" s="20" t="s">
        <v>30</v>
      </c>
      <c r="C88" s="74"/>
      <c r="D88" s="77"/>
      <c r="E88" s="40" t="s">
        <v>159</v>
      </c>
      <c r="F88" s="72"/>
      <c r="G88" s="46">
        <v>8</v>
      </c>
      <c r="H88" s="50"/>
      <c r="I88" s="50"/>
      <c r="J88" s="50">
        <f t="shared" si="4"/>
        <v>0</v>
      </c>
      <c r="K88" s="50">
        <f t="shared" si="5"/>
        <v>0</v>
      </c>
      <c r="L88" s="21" t="s">
        <v>33</v>
      </c>
      <c r="M88" s="47">
        <v>23548</v>
      </c>
    </row>
    <row r="89" spans="2:13" ht="47.25">
      <c r="B89" s="20" t="s">
        <v>30</v>
      </c>
      <c r="C89" s="74"/>
      <c r="D89" s="77"/>
      <c r="E89" s="40" t="s">
        <v>160</v>
      </c>
      <c r="F89" s="72"/>
      <c r="G89" s="46">
        <v>21</v>
      </c>
      <c r="H89" s="50"/>
      <c r="I89" s="50"/>
      <c r="J89" s="50">
        <f t="shared" si="4"/>
        <v>0</v>
      </c>
      <c r="K89" s="50">
        <f t="shared" si="5"/>
        <v>0</v>
      </c>
      <c r="L89" s="21" t="s">
        <v>33</v>
      </c>
      <c r="M89" s="47">
        <v>61813.5</v>
      </c>
    </row>
    <row r="90" spans="2:13" ht="47.25">
      <c r="B90" s="20" t="s">
        <v>30</v>
      </c>
      <c r="C90" s="74"/>
      <c r="D90" s="77"/>
      <c r="E90" s="40" t="s">
        <v>161</v>
      </c>
      <c r="F90" s="72"/>
      <c r="G90" s="46">
        <v>21</v>
      </c>
      <c r="H90" s="50"/>
      <c r="I90" s="50"/>
      <c r="J90" s="50">
        <f t="shared" si="4"/>
        <v>0</v>
      </c>
      <c r="K90" s="50">
        <f t="shared" si="5"/>
        <v>0</v>
      </c>
      <c r="L90" s="21" t="s">
        <v>33</v>
      </c>
      <c r="M90" s="47">
        <v>61813.5</v>
      </c>
    </row>
    <row r="91" spans="2:13" ht="47.25">
      <c r="B91" s="20" t="s">
        <v>30</v>
      </c>
      <c r="C91" s="74"/>
      <c r="D91" s="77"/>
      <c r="E91" s="40" t="s">
        <v>162</v>
      </c>
      <c r="F91" s="72"/>
      <c r="G91" s="46">
        <v>6</v>
      </c>
      <c r="H91" s="50"/>
      <c r="I91" s="50"/>
      <c r="J91" s="50">
        <f t="shared" si="4"/>
        <v>0</v>
      </c>
      <c r="K91" s="50">
        <f t="shared" si="5"/>
        <v>0</v>
      </c>
      <c r="L91" s="21" t="s">
        <v>33</v>
      </c>
      <c r="M91" s="47">
        <v>17661</v>
      </c>
    </row>
    <row r="92" spans="2:13" ht="47.25">
      <c r="B92" s="20" t="s">
        <v>30</v>
      </c>
      <c r="C92" s="75"/>
      <c r="D92" s="78"/>
      <c r="E92" s="40" t="s">
        <v>163</v>
      </c>
      <c r="F92" s="72"/>
      <c r="G92" s="46">
        <v>15</v>
      </c>
      <c r="H92" s="50"/>
      <c r="I92" s="50"/>
      <c r="J92" s="50">
        <f t="shared" si="4"/>
        <v>0</v>
      </c>
      <c r="K92" s="50">
        <f t="shared" si="5"/>
        <v>0</v>
      </c>
      <c r="L92" s="21" t="s">
        <v>33</v>
      </c>
      <c r="M92" s="47">
        <v>44152.5</v>
      </c>
    </row>
    <row r="93" spans="2:13" ht="90">
      <c r="B93" s="20" t="s">
        <v>30</v>
      </c>
      <c r="C93" s="49">
        <v>114</v>
      </c>
      <c r="D93" s="40" t="s">
        <v>164</v>
      </c>
      <c r="E93" s="40" t="s">
        <v>165</v>
      </c>
      <c r="F93" s="40" t="s">
        <v>212</v>
      </c>
      <c r="G93" s="46">
        <v>7</v>
      </c>
      <c r="H93" s="50"/>
      <c r="I93" s="50"/>
      <c r="J93" s="50">
        <f t="shared" si="4"/>
        <v>0</v>
      </c>
      <c r="K93" s="50">
        <f t="shared" si="5"/>
        <v>0</v>
      </c>
      <c r="L93" s="21" t="s">
        <v>33</v>
      </c>
      <c r="M93" s="47">
        <v>21000</v>
      </c>
    </row>
    <row r="94" spans="2:13" ht="75">
      <c r="B94" s="20" t="s">
        <v>30</v>
      </c>
      <c r="C94" s="49">
        <v>115</v>
      </c>
      <c r="D94" s="40" t="s">
        <v>166</v>
      </c>
      <c r="E94" s="40" t="s">
        <v>167</v>
      </c>
      <c r="F94" s="40" t="s">
        <v>212</v>
      </c>
      <c r="G94" s="46">
        <v>7</v>
      </c>
      <c r="H94" s="50"/>
      <c r="I94" s="50"/>
      <c r="J94" s="50">
        <f t="shared" si="4"/>
        <v>0</v>
      </c>
      <c r="K94" s="50">
        <f t="shared" si="5"/>
        <v>0</v>
      </c>
      <c r="L94" s="21" t="s">
        <v>33</v>
      </c>
      <c r="M94" s="47">
        <v>21000</v>
      </c>
    </row>
    <row r="95" spans="2:13" ht="90">
      <c r="B95" s="20" t="s">
        <v>30</v>
      </c>
      <c r="C95" s="49">
        <v>116</v>
      </c>
      <c r="D95" s="40" t="s">
        <v>168</v>
      </c>
      <c r="E95" s="40" t="s">
        <v>169</v>
      </c>
      <c r="F95" s="40" t="s">
        <v>212</v>
      </c>
      <c r="G95" s="46">
        <v>115</v>
      </c>
      <c r="H95" s="50"/>
      <c r="I95" s="50"/>
      <c r="J95" s="50">
        <f t="shared" si="4"/>
        <v>0</v>
      </c>
      <c r="K95" s="50">
        <f t="shared" si="5"/>
        <v>0</v>
      </c>
      <c r="L95" s="21" t="s">
        <v>33</v>
      </c>
      <c r="M95" s="47">
        <v>345000</v>
      </c>
    </row>
    <row r="96" spans="2:13" ht="90">
      <c r="B96" s="20" t="s">
        <v>30</v>
      </c>
      <c r="C96" s="49">
        <v>117</v>
      </c>
      <c r="D96" s="40" t="s">
        <v>170</v>
      </c>
      <c r="E96" s="40" t="s">
        <v>171</v>
      </c>
      <c r="F96" s="40" t="s">
        <v>212</v>
      </c>
      <c r="G96" s="46">
        <v>35</v>
      </c>
      <c r="H96" s="50"/>
      <c r="I96" s="50"/>
      <c r="J96" s="50">
        <f t="shared" si="4"/>
        <v>0</v>
      </c>
      <c r="K96" s="50">
        <f t="shared" si="5"/>
        <v>0</v>
      </c>
      <c r="L96" s="21" t="s">
        <v>33</v>
      </c>
      <c r="M96" s="47">
        <v>105000</v>
      </c>
    </row>
    <row r="97" spans="2:13" ht="47.25">
      <c r="B97" s="20" t="s">
        <v>30</v>
      </c>
      <c r="C97" s="49">
        <v>119</v>
      </c>
      <c r="D97" s="40" t="s">
        <v>172</v>
      </c>
      <c r="E97" s="40" t="s">
        <v>173</v>
      </c>
      <c r="F97" s="40" t="s">
        <v>212</v>
      </c>
      <c r="G97" s="46">
        <v>1695</v>
      </c>
      <c r="H97" s="50"/>
      <c r="I97" s="50"/>
      <c r="J97" s="50">
        <f t="shared" si="4"/>
        <v>0</v>
      </c>
      <c r="K97" s="50">
        <f t="shared" si="5"/>
        <v>0</v>
      </c>
      <c r="L97" s="21" t="s">
        <v>33</v>
      </c>
      <c r="M97" s="47">
        <v>50850</v>
      </c>
    </row>
    <row r="98" spans="2:13" ht="60">
      <c r="B98" s="20" t="s">
        <v>30</v>
      </c>
      <c r="C98" s="49">
        <v>120</v>
      </c>
      <c r="D98" s="40" t="s">
        <v>174</v>
      </c>
      <c r="E98" s="40" t="s">
        <v>175</v>
      </c>
      <c r="F98" s="40" t="s">
        <v>212</v>
      </c>
      <c r="G98" s="46">
        <v>200</v>
      </c>
      <c r="H98" s="50"/>
      <c r="I98" s="50"/>
      <c r="J98" s="50">
        <f t="shared" si="4"/>
        <v>0</v>
      </c>
      <c r="K98" s="50">
        <f t="shared" si="5"/>
        <v>0</v>
      </c>
      <c r="L98" s="21" t="s">
        <v>33</v>
      </c>
      <c r="M98" s="47">
        <v>33334</v>
      </c>
    </row>
    <row r="99" spans="2:13" ht="47.25">
      <c r="B99" s="20" t="s">
        <v>30</v>
      </c>
      <c r="C99" s="49">
        <v>125</v>
      </c>
      <c r="D99" s="40" t="s">
        <v>176</v>
      </c>
      <c r="E99" s="40" t="s">
        <v>177</v>
      </c>
      <c r="F99" s="40" t="s">
        <v>212</v>
      </c>
      <c r="G99" s="46">
        <v>50</v>
      </c>
      <c r="H99" s="50"/>
      <c r="I99" s="50"/>
      <c r="J99" s="50">
        <f t="shared" si="4"/>
        <v>0</v>
      </c>
      <c r="K99" s="50">
        <f t="shared" si="5"/>
        <v>0</v>
      </c>
      <c r="L99" s="21" t="s">
        <v>33</v>
      </c>
      <c r="M99" s="47">
        <v>8333.5</v>
      </c>
    </row>
    <row r="100" spans="2:13" ht="60">
      <c r="B100" s="20" t="s">
        <v>30</v>
      </c>
      <c r="C100" s="49">
        <v>126</v>
      </c>
      <c r="D100" s="40" t="s">
        <v>178</v>
      </c>
      <c r="E100" s="40" t="s">
        <v>179</v>
      </c>
      <c r="F100" s="40" t="s">
        <v>212</v>
      </c>
      <c r="G100" s="46">
        <v>130</v>
      </c>
      <c r="H100" s="50"/>
      <c r="I100" s="50"/>
      <c r="J100" s="50">
        <f t="shared" si="4"/>
        <v>0</v>
      </c>
      <c r="K100" s="50">
        <f t="shared" si="5"/>
        <v>0</v>
      </c>
      <c r="L100" s="21" t="s">
        <v>33</v>
      </c>
      <c r="M100" s="47">
        <v>27950</v>
      </c>
    </row>
    <row r="101" spans="2:13" ht="60">
      <c r="B101" s="20" t="s">
        <v>30</v>
      </c>
      <c r="C101" s="49">
        <v>127</v>
      </c>
      <c r="D101" s="40" t="s">
        <v>180</v>
      </c>
      <c r="E101" s="40" t="s">
        <v>181</v>
      </c>
      <c r="F101" s="40" t="s">
        <v>212</v>
      </c>
      <c r="G101" s="46">
        <v>1090</v>
      </c>
      <c r="H101" s="50"/>
      <c r="I101" s="50"/>
      <c r="J101" s="50">
        <f t="shared" si="4"/>
        <v>0</v>
      </c>
      <c r="K101" s="50">
        <f t="shared" si="5"/>
        <v>0</v>
      </c>
      <c r="L101" s="21" t="s">
        <v>33</v>
      </c>
      <c r="M101" s="47">
        <v>13625</v>
      </c>
    </row>
    <row r="102" spans="2:13" ht="75">
      <c r="B102" s="20" t="s">
        <v>30</v>
      </c>
      <c r="C102" s="49">
        <v>130</v>
      </c>
      <c r="D102" s="40" t="s">
        <v>182</v>
      </c>
      <c r="E102" s="40" t="s">
        <v>183</v>
      </c>
      <c r="F102" s="40" t="s">
        <v>212</v>
      </c>
      <c r="G102" s="46">
        <v>235</v>
      </c>
      <c r="H102" s="50"/>
      <c r="I102" s="50"/>
      <c r="J102" s="50">
        <f t="shared" si="4"/>
        <v>0</v>
      </c>
      <c r="K102" s="50">
        <f t="shared" si="5"/>
        <v>0</v>
      </c>
      <c r="L102" s="21" t="s">
        <v>33</v>
      </c>
      <c r="M102" s="47">
        <v>13218.75</v>
      </c>
    </row>
    <row r="103" spans="2:13" ht="60">
      <c r="B103" s="20" t="s">
        <v>30</v>
      </c>
      <c r="C103" s="49">
        <v>131</v>
      </c>
      <c r="D103" s="40" t="s">
        <v>184</v>
      </c>
      <c r="E103" s="40" t="s">
        <v>185</v>
      </c>
      <c r="F103" s="40" t="s">
        <v>212</v>
      </c>
      <c r="G103" s="46">
        <v>70</v>
      </c>
      <c r="H103" s="50"/>
      <c r="I103" s="50"/>
      <c r="J103" s="50">
        <f t="shared" si="4"/>
        <v>0</v>
      </c>
      <c r="K103" s="50">
        <f t="shared" si="5"/>
        <v>0</v>
      </c>
      <c r="L103" s="21" t="s">
        <v>33</v>
      </c>
      <c r="M103" s="47">
        <v>4200</v>
      </c>
    </row>
    <row r="104" spans="2:13" ht="47.25">
      <c r="B104" s="20" t="s">
        <v>30</v>
      </c>
      <c r="C104" s="49">
        <v>132</v>
      </c>
      <c r="D104" s="40" t="s">
        <v>186</v>
      </c>
      <c r="E104" s="40" t="s">
        <v>187</v>
      </c>
      <c r="F104" s="40" t="s">
        <v>212</v>
      </c>
      <c r="G104" s="46">
        <v>526</v>
      </c>
      <c r="H104" s="50"/>
      <c r="I104" s="50"/>
      <c r="J104" s="50">
        <f t="shared" si="4"/>
        <v>0</v>
      </c>
      <c r="K104" s="50">
        <f t="shared" si="5"/>
        <v>0</v>
      </c>
      <c r="L104" s="21" t="s">
        <v>33</v>
      </c>
      <c r="M104" s="47">
        <v>184100</v>
      </c>
    </row>
    <row r="105" spans="2:13" ht="47.25">
      <c r="B105" s="20" t="s">
        <v>30</v>
      </c>
      <c r="C105" s="49">
        <v>137</v>
      </c>
      <c r="D105" s="40" t="s">
        <v>188</v>
      </c>
      <c r="E105" s="40" t="s">
        <v>189</v>
      </c>
      <c r="F105" s="40" t="s">
        <v>212</v>
      </c>
      <c r="G105" s="46">
        <v>4</v>
      </c>
      <c r="H105" s="50"/>
      <c r="I105" s="50"/>
      <c r="J105" s="50">
        <f t="shared" si="4"/>
        <v>0</v>
      </c>
      <c r="K105" s="50">
        <f t="shared" si="5"/>
        <v>0</v>
      </c>
      <c r="L105" s="21" t="s">
        <v>33</v>
      </c>
      <c r="M105" s="47">
        <v>51666.68</v>
      </c>
    </row>
    <row r="106" spans="2:13" ht="60">
      <c r="B106" s="20" t="s">
        <v>30</v>
      </c>
      <c r="C106" s="49">
        <v>139</v>
      </c>
      <c r="D106" s="40" t="s">
        <v>190</v>
      </c>
      <c r="E106" s="40" t="s">
        <v>191</v>
      </c>
      <c r="F106" s="40" t="s">
        <v>212</v>
      </c>
      <c r="G106" s="46">
        <v>40</v>
      </c>
      <c r="H106" s="50"/>
      <c r="I106" s="50"/>
      <c r="J106" s="50">
        <f t="shared" si="4"/>
        <v>0</v>
      </c>
      <c r="K106" s="50">
        <f t="shared" si="5"/>
        <v>0</v>
      </c>
      <c r="L106" s="21" t="s">
        <v>33</v>
      </c>
      <c r="M106" s="47">
        <v>101666.8</v>
      </c>
    </row>
    <row r="107" spans="2:13" ht="47.25">
      <c r="B107" s="20" t="s">
        <v>30</v>
      </c>
      <c r="C107" s="71">
        <v>148</v>
      </c>
      <c r="D107" s="72" t="s">
        <v>192</v>
      </c>
      <c r="E107" s="40" t="s">
        <v>193</v>
      </c>
      <c r="F107" s="72" t="s">
        <v>212</v>
      </c>
      <c r="G107" s="46">
        <v>120</v>
      </c>
      <c r="H107" s="50"/>
      <c r="I107" s="50"/>
      <c r="J107" s="50">
        <f t="shared" si="4"/>
        <v>0</v>
      </c>
      <c r="K107" s="50">
        <f t="shared" si="5"/>
        <v>0</v>
      </c>
      <c r="L107" s="21" t="s">
        <v>33</v>
      </c>
      <c r="M107" s="47">
        <v>31562.472536136662</v>
      </c>
    </row>
    <row r="108" spans="2:13" ht="47.25">
      <c r="B108" s="20" t="s">
        <v>30</v>
      </c>
      <c r="C108" s="71"/>
      <c r="D108" s="72"/>
      <c r="E108" s="40" t="s">
        <v>194</v>
      </c>
      <c r="F108" s="72"/>
      <c r="G108" s="46">
        <v>570</v>
      </c>
      <c r="H108" s="50"/>
      <c r="I108" s="50"/>
      <c r="J108" s="50">
        <f t="shared" si="4"/>
        <v>0</v>
      </c>
      <c r="K108" s="50">
        <f t="shared" si="5"/>
        <v>0</v>
      </c>
      <c r="L108" s="21" t="s">
        <v>33</v>
      </c>
      <c r="M108" s="47">
        <v>149921.74454664916</v>
      </c>
    </row>
    <row r="109" spans="2:13" ht="47.25">
      <c r="B109" s="20" t="s">
        <v>30</v>
      </c>
      <c r="C109" s="71"/>
      <c r="D109" s="72"/>
      <c r="E109" s="40" t="s">
        <v>195</v>
      </c>
      <c r="F109" s="72"/>
      <c r="G109" s="46">
        <v>100</v>
      </c>
      <c r="H109" s="50"/>
      <c r="I109" s="50"/>
      <c r="J109" s="50">
        <f t="shared" si="4"/>
        <v>0</v>
      </c>
      <c r="K109" s="50">
        <f t="shared" si="5"/>
        <v>0</v>
      </c>
      <c r="L109" s="21" t="s">
        <v>33</v>
      </c>
      <c r="M109" s="47">
        <v>26302.060446780553</v>
      </c>
    </row>
    <row r="110" spans="2:13" ht="60">
      <c r="B110" s="20" t="s">
        <v>30</v>
      </c>
      <c r="C110" s="49">
        <v>149</v>
      </c>
      <c r="D110" s="40" t="s">
        <v>196</v>
      </c>
      <c r="E110" s="40" t="s">
        <v>197</v>
      </c>
      <c r="F110" s="40" t="s">
        <v>212</v>
      </c>
      <c r="G110" s="46">
        <v>10</v>
      </c>
      <c r="H110" s="50"/>
      <c r="I110" s="50"/>
      <c r="J110" s="50">
        <f t="shared" si="4"/>
        <v>0</v>
      </c>
      <c r="K110" s="50">
        <f t="shared" si="5"/>
        <v>0</v>
      </c>
      <c r="L110" s="21" t="s">
        <v>33</v>
      </c>
      <c r="M110" s="47">
        <v>5833.4000000000005</v>
      </c>
    </row>
    <row r="111" spans="2:13" ht="60">
      <c r="B111" s="20" t="s">
        <v>30</v>
      </c>
      <c r="C111" s="49">
        <v>151</v>
      </c>
      <c r="D111" s="40" t="s">
        <v>198</v>
      </c>
      <c r="E111" s="40" t="s">
        <v>199</v>
      </c>
      <c r="F111" s="40" t="s">
        <v>212</v>
      </c>
      <c r="G111" s="46">
        <v>15</v>
      </c>
      <c r="H111" s="50"/>
      <c r="I111" s="50"/>
      <c r="J111" s="50">
        <f t="shared" si="4"/>
        <v>0</v>
      </c>
      <c r="K111" s="50">
        <f t="shared" si="5"/>
        <v>0</v>
      </c>
      <c r="L111" s="21" t="s">
        <v>33</v>
      </c>
      <c r="M111" s="47">
        <v>8750.1</v>
      </c>
    </row>
    <row r="112" spans="2:13" ht="47.25">
      <c r="B112" s="20" t="s">
        <v>30</v>
      </c>
      <c r="C112" s="49">
        <v>152</v>
      </c>
      <c r="D112" s="40" t="s">
        <v>200</v>
      </c>
      <c r="E112" s="40" t="s">
        <v>201</v>
      </c>
      <c r="F112" s="40" t="s">
        <v>212</v>
      </c>
      <c r="G112" s="46">
        <v>130</v>
      </c>
      <c r="H112" s="50"/>
      <c r="I112" s="50"/>
      <c r="J112" s="50">
        <f t="shared" si="4"/>
        <v>0</v>
      </c>
      <c r="K112" s="50">
        <f t="shared" si="5"/>
        <v>0</v>
      </c>
      <c r="L112" s="21" t="s">
        <v>33</v>
      </c>
      <c r="M112" s="47">
        <v>169000</v>
      </c>
    </row>
    <row r="113" spans="2:13" ht="47.25">
      <c r="B113" s="20" t="s">
        <v>30</v>
      </c>
      <c r="C113" s="49">
        <v>153</v>
      </c>
      <c r="D113" s="40" t="s">
        <v>202</v>
      </c>
      <c r="E113" s="40" t="s">
        <v>203</v>
      </c>
      <c r="F113" s="40" t="s">
        <v>212</v>
      </c>
      <c r="G113" s="46">
        <v>350</v>
      </c>
      <c r="H113" s="50"/>
      <c r="I113" s="50"/>
      <c r="J113" s="50">
        <f t="shared" si="4"/>
        <v>0</v>
      </c>
      <c r="K113" s="50">
        <f t="shared" si="5"/>
        <v>0</v>
      </c>
      <c r="L113" s="21" t="s">
        <v>33</v>
      </c>
      <c r="M113" s="47">
        <v>665000</v>
      </c>
    </row>
    <row r="114" spans="2:13" ht="47.25">
      <c r="B114" s="20" t="s">
        <v>30</v>
      </c>
      <c r="C114" s="49">
        <v>154</v>
      </c>
      <c r="D114" s="40" t="s">
        <v>204</v>
      </c>
      <c r="E114" s="40" t="s">
        <v>205</v>
      </c>
      <c r="F114" s="40" t="s">
        <v>212</v>
      </c>
      <c r="G114" s="46">
        <v>330</v>
      </c>
      <c r="H114" s="50"/>
      <c r="I114" s="50"/>
      <c r="J114" s="50">
        <f t="shared" si="4"/>
        <v>0</v>
      </c>
      <c r="K114" s="50">
        <f t="shared" si="5"/>
        <v>0</v>
      </c>
      <c r="L114" s="21" t="s">
        <v>33</v>
      </c>
      <c r="M114" s="47">
        <v>599501.1</v>
      </c>
    </row>
    <row r="115" spans="2:13" ht="47.25">
      <c r="B115" s="20" t="s">
        <v>30</v>
      </c>
      <c r="C115" s="49">
        <v>155</v>
      </c>
      <c r="D115" s="40" t="s">
        <v>206</v>
      </c>
      <c r="E115" s="40" t="s">
        <v>207</v>
      </c>
      <c r="F115" s="40" t="s">
        <v>212</v>
      </c>
      <c r="G115" s="46">
        <v>180</v>
      </c>
      <c r="H115" s="50"/>
      <c r="I115" s="50"/>
      <c r="J115" s="50">
        <f t="shared" si="4"/>
        <v>0</v>
      </c>
      <c r="K115" s="50">
        <f t="shared" si="5"/>
        <v>0</v>
      </c>
      <c r="L115" s="21" t="s">
        <v>33</v>
      </c>
      <c r="M115" s="47">
        <v>342000</v>
      </c>
    </row>
    <row r="116" spans="2:13" ht="47.25">
      <c r="B116" s="20" t="s">
        <v>30</v>
      </c>
      <c r="C116" s="49">
        <v>156</v>
      </c>
      <c r="D116" s="40" t="s">
        <v>208</v>
      </c>
      <c r="E116" s="40" t="s">
        <v>209</v>
      </c>
      <c r="F116" s="40" t="s">
        <v>212</v>
      </c>
      <c r="G116" s="46">
        <v>50</v>
      </c>
      <c r="H116" s="50"/>
      <c r="I116" s="50"/>
      <c r="J116" s="50">
        <f t="shared" si="4"/>
        <v>0</v>
      </c>
      <c r="K116" s="50">
        <f t="shared" si="5"/>
        <v>0</v>
      </c>
      <c r="L116" s="21" t="s">
        <v>33</v>
      </c>
      <c r="M116" s="47">
        <v>90833.5</v>
      </c>
    </row>
    <row r="117" spans="2:13" ht="47.25">
      <c r="B117" s="20" t="s">
        <v>30</v>
      </c>
      <c r="C117" s="49">
        <v>157</v>
      </c>
      <c r="D117" s="40" t="s">
        <v>210</v>
      </c>
      <c r="E117" s="40" t="s">
        <v>211</v>
      </c>
      <c r="F117" s="40" t="s">
        <v>212</v>
      </c>
      <c r="G117" s="46">
        <v>5</v>
      </c>
      <c r="H117" s="50"/>
      <c r="I117" s="50"/>
      <c r="J117" s="50">
        <f t="shared" si="4"/>
        <v>0</v>
      </c>
      <c r="K117" s="50">
        <f t="shared" si="5"/>
        <v>0</v>
      </c>
      <c r="L117" s="21" t="s">
        <v>33</v>
      </c>
      <c r="M117" s="47">
        <v>6750</v>
      </c>
    </row>
    <row r="118" spans="2:13" ht="27" customHeight="1">
      <c r="J118" s="27">
        <f>SUM(J8:J117)</f>
        <v>0</v>
      </c>
      <c r="K118" s="44">
        <f>SUM(K8:K117)</f>
        <v>0</v>
      </c>
      <c r="M118" s="45">
        <f>SUM(M8:M117)</f>
        <v>8950071.6775295641</v>
      </c>
    </row>
  </sheetData>
  <mergeCells count="29">
    <mergeCell ref="E5:I5"/>
    <mergeCell ref="C7:E7"/>
    <mergeCell ref="D1:L1"/>
    <mergeCell ref="D2:J2"/>
    <mergeCell ref="B3:D3"/>
    <mergeCell ref="E3:I3"/>
    <mergeCell ref="B4:D4"/>
    <mergeCell ref="E4:J4"/>
    <mergeCell ref="D17:D31"/>
    <mergeCell ref="C44:C46"/>
    <mergeCell ref="D44:D46"/>
    <mergeCell ref="C54:C69"/>
    <mergeCell ref="D54:D69"/>
    <mergeCell ref="C107:C109"/>
    <mergeCell ref="D107:D109"/>
    <mergeCell ref="F17:F31"/>
    <mergeCell ref="F44:F46"/>
    <mergeCell ref="F54:F69"/>
    <mergeCell ref="F76:F78"/>
    <mergeCell ref="F82:F84"/>
    <mergeCell ref="F86:F92"/>
    <mergeCell ref="F107:F109"/>
    <mergeCell ref="C76:C78"/>
    <mergeCell ref="D76:D78"/>
    <mergeCell ref="C82:C84"/>
    <mergeCell ref="D82:D84"/>
    <mergeCell ref="C86:C92"/>
    <mergeCell ref="D86:D92"/>
    <mergeCell ref="C17:C31"/>
  </mergeCells>
  <phoneticPr fontId="14" type="noConversion"/>
  <conditionalFormatting sqref="D93:D117 D8:D85">
    <cfRule type="duplicateValues" dxfId="1" priority="2"/>
  </conditionalFormatting>
  <conditionalFormatting sqref="D86">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86" t="s">
        <v>25</v>
      </c>
      <c r="I12" s="8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2026-06-22T14:02:00Z</dcterms:modified>
</cp:coreProperties>
</file>