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7\+PROCEDURI CENTRALIZATE\Reagenți patologici\inițiere\"/>
    </mc:Choice>
  </mc:AlternateContent>
  <xr:revisionPtr revIDLastSave="0" documentId="13_ncr:1_{0C4581C3-5E2D-413D-9CAC-7BB8E8D1E97B}" xr6:coauthVersionLast="47" xr6:coauthVersionMax="47" xr10:uidLastSave="{00000000-0000-0000-0000-000000000000}"/>
  <bookViews>
    <workbookView xWindow="-12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'!$A$6:$S$171</definedName>
    <definedName name="_xlnm._FilterDatabase" localSheetId="0" hidden="1">'Specificaţii tehnice         '!$A$6:$P$170</definedName>
    <definedName name="_Hlk125125747" localSheetId="1">'Specificaţii de preț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71" i="5" l="1"/>
  <c r="I172" i="4"/>
  <c r="H172" i="4"/>
  <c r="J9" i="5" l="1"/>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141" i="5"/>
  <c r="K141" i="5"/>
  <c r="J142" i="5"/>
  <c r="K142" i="5"/>
  <c r="J143" i="5"/>
  <c r="K143" i="5"/>
  <c r="J144" i="5"/>
  <c r="K144" i="5"/>
  <c r="J145" i="5"/>
  <c r="K145" i="5"/>
  <c r="J146" i="5"/>
  <c r="K146" i="5"/>
  <c r="J147" i="5"/>
  <c r="K147" i="5"/>
  <c r="J148" i="5"/>
  <c r="K148" i="5"/>
  <c r="J149" i="5"/>
  <c r="K149" i="5"/>
  <c r="J150" i="5"/>
  <c r="K150" i="5"/>
  <c r="J151" i="5"/>
  <c r="K151" i="5"/>
  <c r="J152" i="5"/>
  <c r="K152" i="5"/>
  <c r="J153" i="5"/>
  <c r="K153" i="5"/>
  <c r="J154" i="5"/>
  <c r="K154" i="5"/>
  <c r="J155" i="5"/>
  <c r="K155" i="5"/>
  <c r="J156" i="5"/>
  <c r="K156" i="5"/>
  <c r="J157" i="5"/>
  <c r="K157" i="5"/>
  <c r="J158" i="5"/>
  <c r="K158" i="5"/>
  <c r="J159" i="5"/>
  <c r="K159" i="5"/>
  <c r="J160" i="5"/>
  <c r="K160" i="5"/>
  <c r="J161" i="5"/>
  <c r="K161" i="5"/>
  <c r="J162" i="5"/>
  <c r="K162" i="5"/>
  <c r="J163" i="5"/>
  <c r="K163" i="5"/>
  <c r="J164" i="5"/>
  <c r="K164" i="5"/>
  <c r="J165" i="5"/>
  <c r="K165" i="5"/>
  <c r="J166" i="5"/>
  <c r="K166" i="5"/>
  <c r="J167" i="5"/>
  <c r="K167" i="5"/>
  <c r="J168" i="5"/>
  <c r="K168" i="5"/>
  <c r="J169" i="5"/>
  <c r="K169" i="5"/>
  <c r="J170" i="5"/>
  <c r="K170" i="5"/>
  <c r="K8" i="5"/>
  <c r="J8" i="5"/>
  <c r="J171" i="5" l="1"/>
  <c r="K171" i="5"/>
  <c r="K12" i="7"/>
  <c r="J12" i="7"/>
</calcChain>
</file>

<file path=xl/sharedStrings.xml><?xml version="1.0" encoding="utf-8"?>
<sst xmlns="http://schemas.openxmlformats.org/spreadsheetml/2006/main" count="1518" uniqueCount="365">
  <si>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</si>
  <si>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</si>
  <si>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</si>
  <si>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</si>
  <si>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</si>
  <si>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</si>
  <si>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</si>
  <si>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</si>
  <si>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</si>
  <si>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</si>
  <si>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</si>
  <si>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</si>
  <si>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</si>
  <si>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</si>
  <si>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</si>
  <si>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</si>
  <si>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</si>
  <si>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</si>
  <si>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</si>
  <si>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</si>
  <si>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</si>
  <si>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</si>
  <si>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</si>
  <si>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</si>
  <si>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</si>
  <si>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</si>
  <si>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</si>
  <si>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</si>
  <si>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</si>
  <si>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</si>
  <si>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</si>
  <si>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</si>
  <si>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</si>
  <si>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Bucată</t>
  </si>
  <si>
    <t xml:space="preserve"> 33100000-1</t>
  </si>
  <si>
    <t>SUMA TOTALĂ</t>
  </si>
  <si>
    <t>metru</t>
  </si>
  <si>
    <t>10% NB Formaldehyde     ( 006880 )</t>
  </si>
  <si>
    <t>37 % Formaldehyde     ( 006881 )</t>
  </si>
  <si>
    <t>4% NB Formaldehyde     ( 006882 )</t>
  </si>
  <si>
    <t>Acetona     ( 006918 )</t>
  </si>
  <si>
    <t>Acid alcohol     ( 006884 )</t>
  </si>
  <si>
    <t>Acid azotic (HNO3) (Amb max. 1 litru)     ( 006802 )</t>
  </si>
  <si>
    <t>Acid azotic (HNO3) ( Amb max 0,1 litru)     ( 006803 )</t>
  </si>
  <si>
    <t>Acid azotic (HNO3) (Amb max 0,5 litru)     ( 006804 )</t>
  </si>
  <si>
    <t>Acid boric concentrat (kg)     ( 006868 )</t>
  </si>
  <si>
    <t>Acid carbolic (fenol- (C6H5OH))     ( 006805 )</t>
  </si>
  <si>
    <t>Acid citric monohidrat (amb. 1 kg.)     ( 006806 )</t>
  </si>
  <si>
    <t>Acid sulfuric, H2SO4 (Amb max 0,5 litru)     ( 006808 )</t>
  </si>
  <si>
    <t>Acid sulfuric, H2SO4 (Amb max 1 litru)     ( 006809 )</t>
  </si>
  <si>
    <t>ALAUN DE POTASIU     ( 006885 )</t>
  </si>
  <si>
    <t>Albastru de metilen     ( 006810 )</t>
  </si>
  <si>
    <t>Albastru de metilen sol.apoasa 1% (liq)     ( 006874 )</t>
  </si>
  <si>
    <t>Alcian Blue Kit PH 2,5     ( 006921 )</t>
  </si>
  <si>
    <t>Alcian Blue PAS Kit     ( 006919 )</t>
  </si>
  <si>
    <t>Alcian Blue-P.A.S kit 7x500     ( 006886 )</t>
  </si>
  <si>
    <t>Alcool Izopropilic 99.9%     ( 006887 )</t>
  </si>
  <si>
    <t>Alcool prepreparat 100%     ( 006888 )</t>
  </si>
  <si>
    <t>Alcool prepreparat 70%     ( 006889 )</t>
  </si>
  <si>
    <t>Alcool prepreparat 80%     ( 006890 )</t>
  </si>
  <si>
    <t>Azopiram 50ml, pentru identificarea sângelui în materiile fecale     ( 006811 )</t>
  </si>
  <si>
    <t>Azur –Eozină Romanovski  (Ambalaj flacoane până la 1000 ml)     ( 006812 )</t>
  </si>
  <si>
    <t>Azur –Eozină Romanovski  (Ambalaj flacoane până la 250 ml)     ( 006813 )</t>
  </si>
  <si>
    <t>Azur –Eozină Romanovski  (Ambalaj flacoane până la 500 ml)     ( 006814 )</t>
  </si>
  <si>
    <t>Azur II     ( 006815 )</t>
  </si>
  <si>
    <t>Bluing Reagent pentru histopatologie     ( 006892 )</t>
  </si>
  <si>
    <t>Carbol fuxin (liq)     ( 006875 )</t>
  </si>
  <si>
    <t>Citrat de natriu     ( 006816 )</t>
  </si>
  <si>
    <t>Cloroform     ( 006903 )</t>
  </si>
  <si>
    <t>Clorură de natriu (NaCl) (Amb max 0,5 kg)     ( 006817 )</t>
  </si>
  <si>
    <t>Clorură de natriu (NaCl) (Amb max 1 kg)     ( 006818 )</t>
  </si>
  <si>
    <t>Colorant Main-Grunvald (Ambalaj flacoane până la 1000 ml)     ( 006819 )</t>
  </si>
  <si>
    <t>Colorant Main-Grunvald (Ambalaj flacoane până la 250 ml)     ( 006820 )</t>
  </si>
  <si>
    <t>Colorant Main-Grunvald (Ambalaj flacoane până la 500 ml)     ( 006821 )</t>
  </si>
  <si>
    <t>Coloratia Masson Fontana Kit     ( 006917 )</t>
  </si>
  <si>
    <t>Congo Red  Higman KIT 3x100 mL     ( 006894 )</t>
  </si>
  <si>
    <t>Solutie colorant citologie ( echivalent cu Cy-fix)     ( 006896 )</t>
  </si>
  <si>
    <t>D-dimeri, fast test kit cantitativ + Control D-dimeri, fast test kit cantitativ    ( 006878 )</t>
  </si>
  <si>
    <t>D-dimeri, fast test kit cantitativ + Control Control p/u D-dimeri, fast test kit cantitativ    ( 006879 )</t>
  </si>
  <si>
    <t>Eosin Y 0,5 % solutie alcoolica.     ( 006897 )</t>
  </si>
  <si>
    <t>Eosin Y 1  % solutie apoasa.     ( 006898 )</t>
  </si>
  <si>
    <t>Fenol     ( 006899 )</t>
  </si>
  <si>
    <t>Fenolftaleină     ( 006825 )</t>
  </si>
  <si>
    <t>Gel (echivalent cu  Biomount)     ( 006929 )</t>
  </si>
  <si>
    <t>Glicerină (Ambalaj max 0,1 kg)     ( 006828 )</t>
  </si>
  <si>
    <t>Glicerină (Ambalaj max 0,5 kg)     ( 006829 )</t>
  </si>
  <si>
    <t>Glucoză  (Ambalaj  max 1 kg)     ( 006831 )</t>
  </si>
  <si>
    <t>Glucoză  (Ambalaj max 0,5 kg)     ( 006830 )</t>
  </si>
  <si>
    <t>Hematoxilin Harris     ( 006924 )</t>
  </si>
  <si>
    <t>Hematoxilina prepreparata     ( 006900 )</t>
  </si>
  <si>
    <t>Hematoxylin Carazzi (1 litru)     ( 006901 )</t>
  </si>
  <si>
    <t>Hematoxylin Mayer-Lillie (1 litru)     ( 006902 )</t>
  </si>
  <si>
    <t>Impregnare cu argint p/u reticulina set     ( 006923 )</t>
  </si>
  <si>
    <t>Kit-periodic-Acid-Argint-Methenamină     ( 006904 )</t>
  </si>
  <si>
    <t>Mediu de montare rapid lamele     ( 006905 )</t>
  </si>
  <si>
    <t>Mucicarmin Kit     ( 006920 )</t>
  </si>
  <si>
    <t>Parafin omogenizat cu aditivi sintetici inlocuitori de ceara (granulat) 56-58 grade     ( 006906 )</t>
  </si>
  <si>
    <t>Parafina cu polimeri plastice omogenizata cu temperatura 56/58     ( 006907 )</t>
  </si>
  <si>
    <t>Parafina omogenizata cu temperatura 56/58     ( 006908 )</t>
  </si>
  <si>
    <t>PAS Periodic Acid Schiff Kit PH 2,5     ( 006883 )</t>
  </si>
  <si>
    <t>Plasma de control normal 4 parametri     ( 006834 )</t>
  </si>
  <si>
    <t>Plasma de control patologică 4 parametri     ( 006835 )</t>
  </si>
  <si>
    <t>Reacție citochimică - Reacția PAS (Periodic Acid - Schiff reaction)     ( 006838 )</t>
  </si>
  <si>
    <t>Reagent monoclonal anti A1     ( 006844 )</t>
  </si>
  <si>
    <t>Reagent monoclonal anti D (IgM) sau (IgM+IgG).     ( 006845 )</t>
  </si>
  <si>
    <t>Reagent monoclonal Anti-A     ( 006840 )</t>
  </si>
  <si>
    <t>Reagent monoclonal Anti-AB     ( 006839 )</t>
  </si>
  <si>
    <t>Reagent monoclonal Anti-B     ( 006841 )</t>
  </si>
  <si>
    <t>Reagent monoclonal Kell antigen     ( 006843 )</t>
  </si>
  <si>
    <t>Reticulin kit 7x50 mL     ( 006910 )</t>
  </si>
  <si>
    <t>Rosu de pirogalol     ( 006877 )</t>
  </si>
  <si>
    <t>Set p/u determinarea timpului de protrombină (TP) (Set 100 teste)     ( 006848 )</t>
  </si>
  <si>
    <t>Set p/u determinarea timpului de protrombină (TP) (Set 50 teste)     ( 006849 )</t>
  </si>
  <si>
    <t>Set p/u determinarea timpului de tromboplastină parţial activat (TTPA) (Set 100 teste)     ( 006851 )</t>
  </si>
  <si>
    <t>Set p/u determinarea timpului de tromboplastină parţial activat (TTPA) (Set 50 teste)     ( 006852 )</t>
  </si>
  <si>
    <t>Set p/u determinarera fibrinogenului  (Set 100 teste)     ( 006854 )</t>
  </si>
  <si>
    <t>Set p/u determinarera fibrinogenului  (Set 50 teste)     ( 006855 )</t>
  </si>
  <si>
    <t>Set tusuri pentru tesuturi     ( 006911 )</t>
  </si>
  <si>
    <t>Soluție Alcool absolut     ( 006856 )</t>
  </si>
  <si>
    <t>Soluţie concentrată de Hipohlorid, 0,5%     ( 006857 )</t>
  </si>
  <si>
    <t>Solutie de decalcinare     ( 006912 )</t>
  </si>
  <si>
    <t>Soluție EA-50     ( 006858 )</t>
  </si>
  <si>
    <t>Soluție Hematoxilin G-2     ( 006859 )</t>
  </si>
  <si>
    <t>Soluție Lugol (amb. max 0,1 litri)     ( 006860 )</t>
  </si>
  <si>
    <t>Soluție OG-6     ( 006861 )</t>
  </si>
  <si>
    <t>Solutie pentru decalcinare cu EDTA     ( 006913 )</t>
  </si>
  <si>
    <t>Sudan-III     ( 006862 )</t>
  </si>
  <si>
    <t>Sulfasalicyl-Na     ( 006872 )</t>
  </si>
  <si>
    <t>Test Expres p/u analiza de rutina a urinei 11A Expres test p/u analiza de rutina a urinei 11A    ( 006871 )</t>
  </si>
  <si>
    <t>Test Expres p/u analiza de rutina a urinei 8U Expres test p/u analiza de rutina a urinei 8U    ( 006870 )</t>
  </si>
  <si>
    <t>Test rapid pentru screening la consumul de droguri     ( 006876 )</t>
  </si>
  <si>
    <t>Teste p/u urina (5 parametri)     ( 006873 )</t>
  </si>
  <si>
    <t>Teste pentru determinarea a 2 parametri în urină (glucoza+corpi cetonici)     ( 006863 )</t>
  </si>
  <si>
    <t>Teste pentru determinarea proteinei în urina     ( 006864 )</t>
  </si>
  <si>
    <t>Teste pentru determinarea sîngelui ocult în urina     ( 006865 )</t>
  </si>
  <si>
    <t>Tetraborat de sodiu     ( 006869 )</t>
  </si>
  <si>
    <t>Toluen     ( 006914 )</t>
  </si>
  <si>
    <t>Trilon B     ( 006866 )</t>
  </si>
  <si>
    <t>Ulei de imersie     ( 006867 )</t>
  </si>
  <si>
    <t>Set echivalent cu Van Ghiezon kit     ( 006922 )</t>
  </si>
  <si>
    <t>Set echivelant cu Van Gieson Trichrome kit 3x100 mL     ( 006915 )</t>
  </si>
  <si>
    <t>Xelen     ( 006916 )</t>
  </si>
  <si>
    <t>Acid acetic concentrat     ( 008015 )</t>
  </si>
  <si>
    <t>Acid carbolic     ( 008017 )</t>
  </si>
  <si>
    <t>Acid clorchidric 0,1N-Pentru determinarea concentrației ionelor clor în transpirație Acid chlorchidric 0,1N-Pentru determinarea concentrației ionelor clor în transpirație    ( 008018 )</t>
  </si>
  <si>
    <t>Acid clorchidric 1N-Pentru metoda I-FISH Acid chlorchidric 1N-Pentru metoda I-FISH    ( 008019 )</t>
  </si>
  <si>
    <t>Acid clorhidric concentrat     ( 008020 )</t>
  </si>
  <si>
    <t>Acid clorhidric, Concentrație ≥ 37%     ( 008021 )</t>
  </si>
  <si>
    <t>Acid Ortofosforic H3PO4 min 85%     ( 008022 )</t>
  </si>
  <si>
    <t>Antigel cardiolipin MRS sifilis     ( 008108 )</t>
  </si>
  <si>
    <t>Azopiram 50 ml pentru controlul prelucrării instrumentelor     ( 008109 )</t>
  </si>
  <si>
    <t>Briliant Crezyl Blue     ( 008110 )</t>
  </si>
  <si>
    <t>Bromtimol Albastru     ( 008111 )</t>
  </si>
  <si>
    <t>Clei de cauciuc-tip Rubbercement (Fixogum)-Pentru analiza I-FISH     ( 008112 )</t>
  </si>
  <si>
    <t>Colchicină reactiv 97%     ( 008113 )</t>
  </si>
  <si>
    <t>Colorant Giemza Stain Kario Max improved R66 soluţie Gurr pentru cariotipareă, flac mx 100 ml     ( 008114 )</t>
  </si>
  <si>
    <t>Colorant Orcein acetic (la cour)  sol.1%, flac-80-100     ( 008115 )</t>
  </si>
  <si>
    <t>DPX mounting medium-(xilen), 1 litru, pentru metoda Papa Nicolau - frotiu conventional     ( 008118 )</t>
  </si>
  <si>
    <t>Eozin (tip Leişman)     ( 008119 )</t>
  </si>
  <si>
    <t>FISH Probe kit pentru determinarea simultană a cromozomilor 13, 18, 21, X, Y (pentru investigații în lichidul amniotic), pentru 10 teste (100mkl)     ( 008120 )</t>
  </si>
  <si>
    <t>Fixativ Cyto Spray pe baza de alcool, flacon 100ml, pentru metoda Papa Nicolau - frotiu conventional     ( 008121 )</t>
  </si>
  <si>
    <t>Fixator echivalent cu May-Grunwald Giemsa     ( 008122 )</t>
  </si>
  <si>
    <t>Set pentru colorarea histologica a Helicobacter pylori în probe gastroscopice echivalent cu  Giemsa HP Kit     ( 008124 )</t>
  </si>
  <si>
    <t>Hematoxil Weigert A     ( 008125 )</t>
  </si>
  <si>
    <t>Hematoxil Weigert B     ( 008126 )</t>
  </si>
  <si>
    <t>Hematoxilin Mayer     ( 008127 )</t>
  </si>
  <si>
    <t>Inlocuitor de xilen     ( 008132 )</t>
  </si>
  <si>
    <t>Lichid fixativ pentru frotiuri ginecologice     ( 008133 )</t>
  </si>
  <si>
    <t>Material de control a stripurilor de urina   Nivel Normal si Nivel Patologic     ( 008134 )</t>
  </si>
  <si>
    <t>Reactiv pentru evidențierea reticulocitelor     ( 008136 )</t>
  </si>
  <si>
    <t>Reagenţi  p/u determinarea timpului de trombină (TT) şi a TT cu protaminsulfat     ( 008137 )</t>
  </si>
  <si>
    <t>Salin Sodium Citrat 20xSSC, flac ambalaj de la producător-Pentru analiza I-FISH     ( 008140 )</t>
  </si>
  <si>
    <t>Saponin pulbere     ( 008141 )</t>
  </si>
  <si>
    <t>Set pentru colorarea micobacteriilor la BAAR după Țil Nilson (după autor), set - 300-350ml     ( 008142 )</t>
  </si>
  <si>
    <t>Silitra, Puritatea analitică sau chimică, 1kg     ( 008143 )</t>
  </si>
  <si>
    <t>Soluție briliant crezol albastru pentru clorarea reticulocitelor     ( 008144 )</t>
  </si>
  <si>
    <t>Soluție Bufer 10x PBS     ( 008145 )</t>
  </si>
  <si>
    <t>Soluție de spălare 1-Pentru analiza I-FISH     ( 008146 )</t>
  </si>
  <si>
    <t>Soluție de spălare 2-Pentru analiza I-FISH     ( 008147 )</t>
  </si>
  <si>
    <t>Soluție pentru colectarea reticulocite, ambalaj 50-60ml     ( 008148 )</t>
  </si>
  <si>
    <t>Test – strip rapid pentru determinarea prezenței Proteinei Bence-Jones     ( 008150 )</t>
  </si>
  <si>
    <t>Test rapid anti-HCV.     ( 008151 )</t>
  </si>
  <si>
    <t>Test rapid HBsAg.     ( 008152 )</t>
  </si>
  <si>
    <t>Test rapid HBV panel.     ( 008153 )</t>
  </si>
  <si>
    <t>Test rapid la  Procalcitonina.     ( 008154 )</t>
  </si>
  <si>
    <t>Test rapid la Troponina I.     ( 008155 )</t>
  </si>
  <si>
    <t>Test rapid pentru screening la consumul de alcool     ( 008156 )</t>
  </si>
  <si>
    <t>Test rapid pentu determinarea sângerării oculte     ( 008157 )</t>
  </si>
  <si>
    <t>Teste pentru determinarea PH -ului vaginal     ( 008158 )</t>
  </si>
  <si>
    <t>Ulei de imersie de cedru, fl. min 80 ml – max 100 ml-Pentru investigații citogenetice     ( 008161 )</t>
  </si>
  <si>
    <t>Ulei de imersie non-fluorescent, fl. min 10 ml-max 20 ml-Microscopie frotiurilor     ( 008162 )</t>
  </si>
  <si>
    <t>Ureea Carbamida CH4N2O     ( 008163 )</t>
  </si>
  <si>
    <t>Cadmium acetate dihydrate     ( 008270 )</t>
  </si>
  <si>
    <t>Gram Color KIT 4x250 ML     ( 008271 )</t>
  </si>
  <si>
    <t>Expres test p/u determinarea CK-MB     ( 008272 )</t>
  </si>
  <si>
    <t>Expres test p/u determinarea D-dimeri     ( 008273 )</t>
  </si>
  <si>
    <t>Ammonia  standard solution     ( 008275 )</t>
  </si>
  <si>
    <t>Colloidal iron kit     ( 008279 )</t>
  </si>
  <si>
    <t>Coloratie Masson trichrome     ( 008280 )</t>
  </si>
  <si>
    <t>Triplu test rapid calitativ pentru Markeri Cardiaci     ( 008281 )</t>
  </si>
  <si>
    <t>Butelie maximum 20 litri
Solutie de formalina de 25%, stabilizata, neutra, tamponata, pH7,0</t>
  </si>
  <si>
    <t>Butelie de maximum 20 litri
Solutie de formalina de 37 % , stabilizata, neutra, tamponata, pH7,1</t>
  </si>
  <si>
    <t>4% NB Formaldehyde     ( 006882 ), Butelie de maximum 20 litri
Solutie de formalina de 10 % , stabilizata, neutra, tamponata, pH7,0- 7,1, litru</t>
  </si>
  <si>
    <t>Acetona, pur pentru analiza,ambalaj flacon.</t>
  </si>
  <si>
    <t>Acid alcohol</t>
  </si>
  <si>
    <t>Acid azotic (HNO3)  Ambalat în formă lichidă până la 1 litru</t>
  </si>
  <si>
    <t>Acid azotic (HNO3)
 Amb max 0,1  litru</t>
  </si>
  <si>
    <t>Acid azotic (HNO3)
Amb max 0,5  litru</t>
  </si>
  <si>
    <t>Acid boric concentrat (kg)</t>
  </si>
  <si>
    <t>Acid carbolic (fenol- (C6H5OH))
Ambalaj flacon până la 0,5 kg</t>
  </si>
  <si>
    <t>Acid citric monohidrat 
1. Substanță 2. Amb max. 1 kg Acid citric monohidrat, Puritate ≥ 99,5 % , ambalat in recipient de plastic a cite 1  kg</t>
  </si>
  <si>
    <t>Acid sulfuric, H2SO4
Ambalaj max 0,5 litru</t>
  </si>
  <si>
    <t>Acid sulfuric, H2SO4
Ambalaj max 1 litru</t>
  </si>
  <si>
    <t>ALAUN DE POTASIU KAl(SO4)2</t>
  </si>
  <si>
    <t>Albastru de metilen
1. Puritatea analit 2. Ambalaj până la 0,100 kg</t>
  </si>
  <si>
    <t>Albastru de metilen sol.apoasa 1% (liq) Ambalare până la 1000 ml</t>
  </si>
  <si>
    <t>Alcian Blue Kit PH 2,5</t>
  </si>
  <si>
    <t>Alcian Blue PAS Kit 7x100ml prezinta un set din 100 teste</t>
  </si>
  <si>
    <t>Alcian Blue-P.A.S kit 7x500.</t>
  </si>
  <si>
    <t>Alcool Izopropilic 99.9% Cerinte de calitate: IVD</t>
  </si>
  <si>
    <t>Solutie alcool etilic 100% denaturat, gata pentru folosire in laborator Butelie 10 l.</t>
  </si>
  <si>
    <t>Solutie alcool etilic 70% denaturat, gata pentru folosire in laborator Butelie maxim 10 l.</t>
  </si>
  <si>
    <t>Solutie alcool etilic 80% denaturat, gata pentru folosire in laborator Butelie  maxim 10 l.</t>
  </si>
  <si>
    <t>Azopiram 50ml, pentru identificarea sângelui în materiile fecale
Setul include: Amidopirină și Clorhidrat de anilină necesar pentru 50 ml de azopiram.</t>
  </si>
  <si>
    <t>Azur –Eozină Romanovski 
1. Soluție 2. Ambalaj flacoane până la 1000 ml</t>
  </si>
  <si>
    <t>Azur –Eozină Romanovski 
1. Soluție 2. Ambalaj flacoane până la 250 ml</t>
  </si>
  <si>
    <t>Azur –Eozină Romanovski 
1. Soluție 2. Ambalaj flacoane până la 500 ml</t>
  </si>
  <si>
    <t>Azur II
1. Puritatea analit 2. Ambalaj până la 100 g</t>
  </si>
  <si>
    <t>Apa(&gt;99%), Sulfat de magneziu(&lt;1%), Bicarbonat de sodium(&lt;1%), 1-tetradecanaminium, certificate IVD, preambalata si sigilate de producator.  Certificare IVD. Preambalate si sigilate de la producator.</t>
  </si>
  <si>
    <t>Carbol fuxin (liq) (Fenol 5% + Fuxin 0,3%) (Standart)</t>
  </si>
  <si>
    <t>Citrat de natriu
Amb max 1 kg</t>
  </si>
  <si>
    <t>Cloroform</t>
  </si>
  <si>
    <t>Clorură de natriu (NaCl)
Amb max 0,5 kg</t>
  </si>
  <si>
    <t>Clorură de natriu (NaCl)
Amb max 1 kg</t>
  </si>
  <si>
    <t>Colorant Main-Grunvald
1. Soluție 2. Ambalaj flacoane până la 1000 ml</t>
  </si>
  <si>
    <t>Colorant Main-Grunvald
1. Soluție 2. Ambalaj flacoane până la 250 ml</t>
  </si>
  <si>
    <t>Colorant Main-Grunvald
1. Soluție 2. Ambalaj flacoane până la 500 ml</t>
  </si>
  <si>
    <t>Coloratia Masson Fontana Kit</t>
  </si>
  <si>
    <t>Congo Red Higman Kit 3x100ml prezinta un set din 100 teste</t>
  </si>
  <si>
    <t>Solutie colorant citologie ( echivalent cu Cy-fix), ambalare până la 1 litru</t>
  </si>
  <si>
    <t>D-dimeri, fast test kit cantitativ - Cerințe specifice pentru kit
diagnostic: Determinarea D-dimerilor din plasma cu citrat de sodiu sau
K3EDTA, sânge integral cu anticoagulant. Metoda: FIA sau
imunofluoriscență fast-test. Componența setului: 24-25 card-teste de
unica folosință compatibile cu reader semiautomat oferit. Lipsa
calibratorilor lichizi. Curba de calibrare - digitală, individuală lotului,
programată în chip sau contact-card. Certificat de conformitate privind
Linearitatea metodei: ≈ 10 000 ng/mL. Certificat de conformitate
privind Sensibilitatea metodei: minim 95 %. Certificat de conformitate
privind Specificitatea metodei: minim 95 %.</t>
  </si>
  <si>
    <t>Control p/u D-dimeri, fast test kit cantitativ - Cerințe specifice
pentru kit de control: Set de controale specifice pentru executarea
cerințelor controlului intern de calitate în procedura de măsurare a Ddimerilor prin metoda oferită pentru poziția 1 prezentului lot. Ambalaj
standard de la producătorul kitului diagnostic pentru poziția 1
prezentului lot.</t>
  </si>
  <si>
    <t>Eosin Y0,5% solutie alcoolica gata pentru pregatire, butelie max 2,5 litri.Cerinte de calitate:IVD .</t>
  </si>
  <si>
    <t>Eosin Y1% solutie apoasa gata pentru pregatire, butelie max 2,5 litri.Cerinte de calitate:IVD .</t>
  </si>
  <si>
    <t>Fenol</t>
  </si>
  <si>
    <t>Fenolftaleină
1. Puritatea analit 2. Ambalaj până la 0,100 kg</t>
  </si>
  <si>
    <t>Gel (echivalent cu  Biomount)
Pentru acoperirea lamelor; ambalat în flacoane a câte 500 ml</t>
  </si>
  <si>
    <t>Glicerină
1. Ambalaj max 0,1 kg</t>
  </si>
  <si>
    <t>Glicerină
1. Ambalaj  max 0,5 kg</t>
  </si>
  <si>
    <t>Glucoză 
Ambalaj  max 1 kg</t>
  </si>
  <si>
    <t>Glucoză 
Ambalaj max 0,5 kg</t>
  </si>
  <si>
    <t>Hematoxilin Harris</t>
  </si>
  <si>
    <t>Hematoxilina Harris,solutia pregatita Butelie maxim 2,5 l.</t>
  </si>
  <si>
    <t>Hematoxilina modificata Carazzi gata pregatit. Cerinte de calitate:IVD . Amb. Max 1 litru</t>
  </si>
  <si>
    <t>Hematoxilina modificata Mayer-lilie,gata pregatit.Cerinte de calitate:IVD . Amb. Max 1 litru</t>
  </si>
  <si>
    <t>Impregnare cu argint p/u reticulina set</t>
  </si>
  <si>
    <t>Kit-periodic-Acid-Argint-Methenamină pentru colorarea structurilor argentafinei și a rinichilor(P.A.S.M. / JONES KIT). Recipient a cite un litru.</t>
  </si>
  <si>
    <t>Mediu de montare pe baza de xilen compatibele cu ClearVue Thermo Scientific.Recipiente plastic 500 ml.</t>
  </si>
  <si>
    <t>Mucicarmin Kit</t>
  </si>
  <si>
    <t>10 kg sac; Parafina histologica cu substinuentii de ceara, punct de solidificare. 56-58 oC, amb.  Granulata.</t>
  </si>
  <si>
    <t>Amesticul de ceara de parafina cu polimeri plastice omogenizata granulat cu punctul de topire 56- 58 C. Cerinte de calitate:IVD . Ambalaj până la 5 kg</t>
  </si>
  <si>
    <t>Amesticul de ceara de parafina  omogenizata granulata cu punctul de topire 56-58C pentru infiltrarea optima si lucrul de rutina, .Cerinte de calitate:IVD .C</t>
  </si>
  <si>
    <t>PAS Periodic Acid Schiff Kit PH 2,5</t>
  </si>
  <si>
    <t>Plasma de control normal 4 parametri (TP, TTPA, TT, FIB)
 Ambalaj până la 3 ml</t>
  </si>
  <si>
    <t>Plasma de control patologică 4 parametri  (TP, TTPA, TT, FIB)
 Ambalaj până la 3 ml</t>
  </si>
  <si>
    <t>Reacție citochimică - Reacția PAS (Periodic Acid - Schiff reaction)
Ambalaj în set</t>
  </si>
  <si>
    <t>Reagent monoclonal anti A1
Cerinţe generale* Metoda de determinare aglutinare pe suprafață la temperatura camerei, examen vizual. Sensibilitate- aviditate până la 60 sec cu antigenul corespunzător. Specificitate- conform Ag, fără hemoliză imună și reacții false de aglutinare. Titru anticorpilor nu mai mic de 1:32. Ambalaj până la 10 ml (1ml – min 10 doze)</t>
  </si>
  <si>
    <t>Reagent monoclonal anti D (IgM) sau (IgM+IgG) (Toliclon anti D Super).    Specificații tehnice: Cerinţe generale* Metoda de determinare aglutinare pe suprafață la temperatura camerei, examen vizual. Sensibilitate- aviditate până la 60 sec cu antigenul corespunzător. Specificitate- conform Ag, fără hemoliză imună și reacții false de aglutinare. Titru anticorpilor nu mai mic de 1:32. Ambalaj până la 10 ml (1ml – min 10 doze)</t>
  </si>
  <si>
    <t>Reagent monoclonal (Ţoliclon) Anti-A. Specificații tehnice: Cerinţe generale* Metoda de determinare aglutinare pe suprafață la temperatura camerei, examen vizual. Sensibilitate- aviditate până la 60 sec cu antigenul corespunzător. Specificitate- conform Ag, fără hemoliză imună și reacții false de aglutinare.Titru anticorpilor nu mai mic de 1:32. Ambalaj până la 10 ml (1ml – min 10 doze)</t>
  </si>
  <si>
    <t>Reagent monoclonal  (Ţoliclon) Anti-AB.  Specificații tehnice: Cerinţe generale* Metoda de determinare aglutinare pe suprafață la temperatura camerei, examen vizual. Sensibilitate- aviditate până la 60 sec cu antigenul corespunzător. Specificitate- conform Ag, fără hemoliză imună și reacții false de aglutinare.Titru anticorpilor nu mai mic de 1:32. Ambalaj până la 10 ml (1ml – min 10 doze)</t>
  </si>
  <si>
    <t>Reagent monoclonal (Ţoliclon) Anti-B. Specificații tehnice: Cerinţe generale* Metoda de determinare aglutinare pe suprafață la temperatura camerei, examen vizual. Sensibilitate- aviditate până la 60 sec cu antigenul corespunzător. Specificitate- conform Ag, fără hemoliză imună și reacții false de aglutinare.Titru anticorpilor nu mai mic de 1:32. Ambalaj până la 10 ml (1ml – min 10 doze)</t>
  </si>
  <si>
    <t>Reagent monoclonal (Toliclon) Kell antigen    Specificații tehnice: Cerinţe generale* Metoda de determinare aglutinare pe suprafață la temperatura camerei, examen vizual. Sensibilitate- aviditate până la 60 sec cu antigenul corespunzător. Specificitate- conform Ag, fără hemoliză imună și reacții false de aglutinare. Titru anticorpilor nu mai mic de 1:32. Ambalaj până la 10 ml (1ml – min 10 doze)</t>
  </si>
  <si>
    <t>Reticulin kit 7x50 mmL,  setul din 3 reagenti in forma de solutie gata pentru folosire ,cate 100 ml fiecare.</t>
  </si>
  <si>
    <t>Metoda de determinare a proteinei in urina. Calibrator inclus in set.
În set cu minim 3 calibratori și control în 2 nivele</t>
  </si>
  <si>
    <t>Reagent tromboplastina-calciu pentru determinarea timpului de protrombina după Quick, INR, ISI-1,05 în plasmă.  Plasma de control și reagenții de la același producător. Ambalaj: până la 10 ml cu CaCl2 inclus în set.</t>
  </si>
  <si>
    <t>Set p/u determinarea timpului de
protrombină (TP)
(Set 50 teste)</t>
  </si>
  <si>
    <t>Set p/u determinarea timpului de
tromboplastină parţial activat (TTPA)
(Set 100 teste)</t>
  </si>
  <si>
    <t>Set p/u determinarea timpului de
tromboplastină parţial activat (TTPA)
(Set 50 teste)</t>
  </si>
  <si>
    <t>Set p/u determinarera fibrinogenului 
(Set 100 teste)</t>
  </si>
  <si>
    <t>Set p/u determinarera fibrinogenului 
(Set 50 teste)</t>
  </si>
  <si>
    <t>Tusi de China cite 7 culori negru, albastru,verde, rosu, galben, violet, maro. Recipiente din plastic a cite 100 ml.   Cerințe de calitate:</t>
  </si>
  <si>
    <t>Soluție Alcool absolut,
Alcool etilic absolut minim 99 %</t>
  </si>
  <si>
    <t>Soluţie concentrată de Hipohlorid, 0,5%
Ambalaj nu mai mult de 1 litru</t>
  </si>
  <si>
    <t>Solutie de decalcinare Butelie maximum 2,5 l. C</t>
  </si>
  <si>
    <t>Soluție EA-50</t>
  </si>
  <si>
    <t>Soluție Hematoxilin G-2</t>
  </si>
  <si>
    <t>Soluție Lugol (amb. max 0,1 litri)
1. Soluție  2. Puritate analitică 3. Amb max. 0,1 litri</t>
  </si>
  <si>
    <t>Soluție OG-6</t>
  </si>
  <si>
    <t>Solutie pentru decalcinare care contine EDTA Ambalarea până la 1 litru</t>
  </si>
  <si>
    <t>Sudan-III  1. Puritatea analit 2. Ambalaj până la 100 g</t>
  </si>
  <si>
    <t>Set cu Sulfasalicil-Na pentru determinarea proteinei în
urină.(Ambalare până la 200 ml)</t>
  </si>
  <si>
    <t>Teste  pentru testarea urinei: semicantitative, 11 parametri (sange, urobilinogen, bilirubina, proteina, nitrati, cetone, acid ascorbic, glucoza, PH, densitatea si leucocite), ambalate cite 50-100 in cutii de protectie, certificat de calitate CE.</t>
  </si>
  <si>
    <t>Expres test p/u analiza de rutina a urinei 8U ( NIT,URO,PRO,Ph,BLO,KET,BIL,GLU), până la 100 TESTE IN SET. Certificat ISO,SE</t>
  </si>
  <si>
    <t>Test Panel -test rapid pentru screening la consumul de droguri. Determinare în urină. (Echivalent DOA-10 Test-Panel)</t>
  </si>
  <si>
    <t>Teste p/u urina (5 parametri):pH, proteina,glucoza,sînge
ketoni; Ambalaj până la 100 teste</t>
  </si>
  <si>
    <t>Teste pentru determinarea a 2 parametri în urină (glucoza+corpi cetonici) 
Ambalaj până la  25 teste Expres teste diagnostice p/u analiza pentru testele cu un termen de stabilitate de 3 luni, iar pentru testele cu un termen de stabilitate de 6 luni- ambalarea se permite până la 50 teste în cutie.</t>
  </si>
  <si>
    <t>Teste pentru determinarea proteinei în urina 
Ambalaj până la  25 teste Expres teste diagnostice p/u analiza pentru testele cu un termen de stabilitate de 3 luni, iar pentru testele cu un termen de stabilitate de 6 luni- ambalarea se permite până la 50 teste în cutie.</t>
  </si>
  <si>
    <t>Teste pentru determinarea sîngelui ocult în urina 
Ambalaj până la  100 teste Expres teste diagnostice p/u analiza</t>
  </si>
  <si>
    <t>Tetraborat de sodiu</t>
  </si>
  <si>
    <t>Toluen</t>
  </si>
  <si>
    <t>Trilon B
1. Puritatea analit 2. Ambalaj până la 100 g</t>
  </si>
  <si>
    <t>Ulei de imersie
Ambalaj până la 100 ml</t>
  </si>
  <si>
    <t>Set echivalent cu Van Ghiezon kit</t>
  </si>
  <si>
    <t>Set echivalent cu Van Gieson Trichrome kit 3x100 mL,  setul din 3 reagenti in forma de solutie gata pentru folosire ,cate 100 ml fiecare. .</t>
  </si>
  <si>
    <t>Xelen. Ambalaj maxim 10 litre  butelie.</t>
  </si>
  <si>
    <t>Acid acetic concentrat. Puritate analitică și chimică. Ambalaj ≤ 1,0 L</t>
  </si>
  <si>
    <t>Acid carbolic. Tipul reagenților - lichid, ambalaj - până la 100ml</t>
  </si>
  <si>
    <t>Acid chlorchidric 0,1N-Pentru determinarea concentrației ionelor clor în transpirație</t>
  </si>
  <si>
    <t>Acid chlorchidric 1N-Pentru metoda I-FISH</t>
  </si>
  <si>
    <t>Acid clorhidric concentrat. Tipul reagenților - lichid, ambalaj - până la 1 L</t>
  </si>
  <si>
    <t>Puritate analitică și chimică. Concentrație ≥ 37%. APHA ≤ 10, soluție clară, fără suspensii sau sediment. Masa moleculara - 36,46 g/mol. Ambalaj ≤ 1,0 L</t>
  </si>
  <si>
    <t>Acid ortofosforic H3PO4 min. 85%</t>
  </si>
  <si>
    <t>Antigel cardiolipin MRS sifilis pentru 1000 teste inclusiv material de control</t>
  </si>
  <si>
    <t>Azopiram 50 ml pentru controlul prelucrării instrumentelor</t>
  </si>
  <si>
    <t>Briliant Crezyl Blue pentru colorarea reticulocitelor</t>
  </si>
  <si>
    <t>Bromtimol Albastru</t>
  </si>
  <si>
    <t>Clei de cauciuc-tip Rubbercement (Fixogum)-Pentru analiza I-FISH</t>
  </si>
  <si>
    <t>Colchicină reactiv 97%-Pentru determinarea pașaportului cromosomal din sângele venos, determinarea cariotipului din culturi amniotice fetale</t>
  </si>
  <si>
    <t>Colorant Giemza Stain Kario Max improved R66 soluţie Gurr pentru cariotipareă, flac mx 100 ml-Pentru determinarea pașaportului cromosomal din sângele venos, determinarea cariotipului din culturi amniotice fetale</t>
  </si>
  <si>
    <t>Colorant Orcein acetic (la cour)  sol.1%, flac-80-100-Pentru determinarea coprusculilor Barr</t>
  </si>
  <si>
    <t>DPX mounting medium-(xilen), 1 litru, pentru metoda Papa Nicolau - frotiu conventional. Componente: Acrlic resins mixture în xylene.</t>
  </si>
  <si>
    <t>Eozin (tip Leişman) Lichid gata pentu folosire,CC</t>
  </si>
  <si>
    <t>FISH reagent Kit 5- colorFISH probe(pentru cromosomii 13,18,21,X,Y pentru investigații în lichid amniotic), kit-100mkl-Pentru analiza I-FISH</t>
  </si>
  <si>
    <t>Fixativ Cyto Spray pe baza de alcool, flacon 100ml, pentru metoda Papa Nicolau - frotiu conventional</t>
  </si>
  <si>
    <t>Fixator echivalent cu May-Grunwald Giemsa. Tipul reagenților - lichid, ambalaj - până la 1 L</t>
  </si>
  <si>
    <t>Giemsa HP Kit  din 4 reagenti in forma de solutie gata pentru folosire, minim pentru 100 teste; pentru colorarea histologica a Helicobacter pylori în probe gastroscopice. Contine 1x50ml solutie Giemsa, 1x100ml solutie tampon pH7.2, 2x100mlreactiv de diferenttiere, 2x100mlreactiv de deshidratare. Nu necesita cuptor.Instructiunile privind modul de utilizare sa fie prezentate in limba de stat. Sigilate si preambalate de la producator. De la deschidere sa fie valabile nu mai putin de 12 luni. Prezentarea mostrelor la solicitare.</t>
  </si>
  <si>
    <t>Hematoxil Weigert A
Reagentul A Produs chimic de laborator, lichid, color si meros specific</t>
  </si>
  <si>
    <t>Hematoxil Weigert B
Reagentul B Produs chimic de laborator, lichid, color si miros specific</t>
  </si>
  <si>
    <t>HEMATOXILIN MAYER
Format: Produs chimic de laborator, lichid, aspect color și miros specific,
Utilizare: Diagnostic histologic de rutină in vitro; HEMM-OT-2,5L
Certificare: certificat de analiză (COA) sau declarație CE;
Aplicație: imprignarea coloră a elementelo rnuclear-celulare în secțiune/ test histologic
Componența chimică: Haematoxlina, Sulfat de aluan de  aluminiu si potasiu, Iodura de sodiu, Cloral hidrat, Acid acetic 
Particularități tehnice ale reactivului:
	Soluție chimică lichidă, miros specific,
	Soluție gata de utilizare
	compatibil cu reagenții și coloranții utilizați în histologie, compatibil cu sistemele  automatizate de colorație  
Unitatea de măsură: Litru
Ambalajul: livrat destinatorului în recepienți de 2,5 litre în conformitate cu cerințele de stocare/livrare ale producătorului cu etichetă care să furnizeze informații:
	date de identitate (denumirea reactivului, număr lot reactiv, seria, termenul de valabilitate, volum, condiții de păstrare);
	toate pozițiiile lotului să fie produse de același producător
	denumire producător: nume și adresa producătorului;
	Informații de siguranță în pictograme
Limbajul tichetului: Romînă, Rusă, Engleză, Germană, Franceză, Italiană,</t>
  </si>
  <si>
    <t>Inlocuitor de xilen (ex.: Bioclear sau Tissue-Clear) Domeniu de aplicare: in procesul de confectionarea рrоbеlоr biologice in lаbоrаtоr de histopatologie/citopatologie. Prezentarea mostrelor.</t>
  </si>
  <si>
    <t>Spray (95% etanol cu 1% polietilenglicol) flacon 100-200ml</t>
  </si>
  <si>
    <t>Material de control - controlul calitatii stripurilor pentru urina semicantitative, 11 parametri (sange, urobilinogen, bilirubina, proteina, nitrati, cetone, acid ascorbic, glucoza, PH, densitatea si leucocite), ambalate in flacoane 20ml, certificat de calitate CE.</t>
  </si>
  <si>
    <t>Reactiv pentru evidențierea reticulocitelor.
Tipul reagenților - lichid, ambalaj - până la 1 L</t>
  </si>
  <si>
    <t>Reagenţi  p/u determinarea timpului de trombină (TT) şi a TT cu protaminsulfat
 Flacoane cu 2 ml reactiv trombin liofilizat.Metoda manuala</t>
  </si>
  <si>
    <t>Salin Sodium Citrat 20xSSC, flac ambalaj de la producător-Pentru analiza I-FISH</t>
  </si>
  <si>
    <t>Saponin (pulbere)</t>
  </si>
  <si>
    <t>Set pentru colorarea micobacteriilor la BAAR după Țil Nilson (după autor), set - 300-350ml</t>
  </si>
  <si>
    <t>Silitra, Puritatea analitică sau chimică, 1kg</t>
  </si>
  <si>
    <t>Soluție albastru crezol briliant pentru clorarea reticulocitelor, ambalaj ≤ 100 ml</t>
  </si>
  <si>
    <t>Soluție Bufer 10x PBS-Pentru analiza I-FISH</t>
  </si>
  <si>
    <t>Soluție de spălare 1-Pentru analiza I-FISH</t>
  </si>
  <si>
    <t>Soluție de spălare 2-Pentru analiza I-FISH</t>
  </si>
  <si>
    <t>Soluție pentru colectarea reticulocite, ambalaj 50-60ml</t>
  </si>
  <si>
    <t>Test – strip rapid pentru determinarea prezenței Proteinei Bence-Jones, ambalare până la 100 teste per set</t>
  </si>
  <si>
    <t>Metoda de testare - test imunocromatografic calitativ, vizual pentru determinarea  în ser uman sau plasmă a anticorpilor anti-HCV. Limita de detecție a testului-expres - 2,0 ng/ml. Casete(cartrige) pentru determinare în ambalaje individuale. Casetele să fie marcate corespunzător(cu inscripție HCV sau anti-HCV).</t>
  </si>
  <si>
    <t>Metoda de testare - test imunocromatografic calitativ, vizual pentru determinarea  în ser uman sau plasmă a marcherului hepatic: HBsAg. Limita de detecție a testului-expres - 1,0 ng/ml. Casete(cartrige) pentru determinare în ambalaje individuale. Casetele să fie marcate corespunzător(cu inscripție HBsAg).</t>
  </si>
  <si>
    <t>Metoda de testare - test imunocromatografic calitativ vizual pentru determinarea simultană  în ser uman sau plasmă a marcherilor hepatici: HBsAg, anti-HBs, HBeAg, anti-HBe și anti-HBcor IgG. Limita de detecție - 2,0 ng/ml pentru fiecare marcher. Casete(cartrige) pentru determinare în ambalaje individuale.</t>
  </si>
  <si>
    <t>Metoda de testare - test imunocromatografic pentru determinare vizuală calitativă în ser uman sau plasmă a procalcitoninei - marcher al infecției bacteriene. Limita de detecție - 0,5 ng/ml. Casete(cartrige) pentru determinare sigilate în ambalaje separate pentru fiecare test.</t>
  </si>
  <si>
    <t>Metoda de testare - test imunocromatografic pentru determinare vizuală calitativă în ser uman sau plasmă a Troponinei I - marcher cardiac. Limita de detecție - 1,0 ng/ml. Casete(cartrige) pentru determinare sigilate în ambalaje separate pentru fiecare test. Casetele să fie marcate corespunzător(cu inscripție Tn I  sau Troponina I). 
Sensibilitatea minim 98,5 % (valoarea cut-off),specificitatea minim 98,4%</t>
  </si>
  <si>
    <t>Test rapid pentru screening la consumul de alcool. Determinarea în urină sau sânge.</t>
  </si>
  <si>
    <t>Test de unica folosire pentru determinarea sângerării în materiile fecale pentru uz profesional</t>
  </si>
  <si>
    <t>Teste pentru determinarea PH -ului vaginal</t>
  </si>
  <si>
    <t>Ulei de imersie de cedru, fl. min 80 ml – max 100 ml-Pentru investigații citogenetice</t>
  </si>
  <si>
    <t>Ulei de imersie non-fluorescent, fl. min 10 ml-max 20 ml-Microscopie frotiurilor</t>
  </si>
  <si>
    <t>Ureea Carbamida CH4N2O</t>
  </si>
  <si>
    <t>AnalarR NORMAPUR analytical reagent, ( echivalent 22189.294 )-1kg</t>
  </si>
  <si>
    <t>Coloratia dupa Gram, Gram Color KIT 4x250 ML</t>
  </si>
  <si>
    <t>Expres test p/u determinarea CK-MB.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t>
  </si>
  <si>
    <t>Expres test p/u determinarea D-dimeri.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t>
  </si>
  <si>
    <t>Ammonia  standard solution 1000 µg/ml, (echivalent cu CL01.0111, Chem-Lab, Belgium) – 1 flacon -100ml</t>
  </si>
  <si>
    <t>Colloidal iron kit</t>
  </si>
  <si>
    <t>Coloratia histochimica utilizata pe sectiunele pe din blocuri de parafina (RTU gata de utilizare);IVD ISO-CE 1 kit pentru 100 teste</t>
  </si>
  <si>
    <t>Cerințe specifice pentru kit diagnostic: Caseta (1 buc) Triplu-test pentru determinarea ”one step” [ Troponina (I sau T)  + CK-MB + Myoglobina ] prin metoda imunocromatografică laterală calitativă.  Cerințe generale: Certificat de garanție, Certificat de Conformitate de la producător. CE. IVD.</t>
  </si>
  <si>
    <t>95</t>
  </si>
  <si>
    <t>Achiziționarea centralizată a Reagenților pentru Investigații Clinice, Hematologice și PATOLOGICE conform necesităților IMSP - beneficiari pentru anul 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</si>
</sst>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7">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1"/>
      <name val="Times New Roman"/>
      <family val="1"/>
      <charset val="204"/>
    </font>
    <font>
      <sz val="10"/>
      <name val="Times New Roman"/>
      <family val="1"/>
    </font>
    <font>
      <sz val="11"/>
      <color indexed="8"/>
      <name val="Times New Roman"/>
      <family val="1"/>
      <charset val="204"/>
    </font>
    <font>
      <sz val="11"/>
      <color theme="1"/>
      <name val="Times New Roman"/>
      <family val="1"/>
      <charset val="204"/>
    </font>
    <font>
      <sz val="12"/>
      <name val="Times New Roman"/>
      <family val="1"/>
      <charset val="204"/>
    </font>
    <font>
      <i/>
      <sz val="12"/>
      <name val="Times New Roman"/>
      <family val="1"/>
      <charset val="204"/>
    </font>
    <font>
      <sz val="10"/>
      <color theme="1"/>
      <name val="Times New Roman"/>
      <family val="1"/>
      <charset val="204"/>
    </font>
    <font>
      <sz val="8"/>
      <name val="Arial"/>
      <family val="2"/>
      <charset val="204"/>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bottom/>
      <diagonal/>
    </border>
  </borders>
  <cellStyleXfs count="75">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19" fillId="0" borderId="0" applyBorder="0" applyProtection="0"/>
    <xf numFmtId="0" fontId="14" fillId="0" borderId="0"/>
    <xf numFmtId="0" fontId="20" fillId="5" borderId="4"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4" fillId="0" borderId="0"/>
    <xf numFmtId="0" fontId="17" fillId="0" borderId="0"/>
    <xf numFmtId="0" fontId="24" fillId="0" borderId="0"/>
    <xf numFmtId="0" fontId="21" fillId="0" borderId="0"/>
    <xf numFmtId="0" fontId="21" fillId="0" borderId="0"/>
    <xf numFmtId="9" fontId="21" fillId="0" borderId="0" applyBorder="0" applyProtection="0"/>
    <xf numFmtId="0" fontId="21" fillId="0" borderId="0"/>
    <xf numFmtId="0" fontId="24" fillId="0" borderId="0"/>
    <xf numFmtId="0" fontId="24" fillId="0" borderId="0"/>
    <xf numFmtId="0" fontId="23" fillId="0" borderId="0"/>
    <xf numFmtId="0" fontId="24" fillId="0" borderId="0"/>
    <xf numFmtId="0" fontId="25" fillId="0" borderId="0" applyBorder="0" applyProtection="0"/>
    <xf numFmtId="0" fontId="23" fillId="0" borderId="0"/>
    <xf numFmtId="0" fontId="22" fillId="6" borderId="4" applyProtection="0"/>
    <xf numFmtId="0" fontId="26" fillId="4" borderId="0" applyNumberFormat="0" applyBorder="0" applyAlignment="0" applyProtection="0"/>
    <xf numFmtId="0" fontId="15" fillId="0" borderId="0"/>
    <xf numFmtId="0" fontId="15" fillId="0" borderId="0"/>
    <xf numFmtId="0" fontId="14" fillId="0" borderId="0"/>
    <xf numFmtId="43" fontId="15" fillId="0" borderId="0" applyFont="0" applyFill="0" applyBorder="0" applyAlignment="0" applyProtection="0"/>
    <xf numFmtId="0" fontId="15" fillId="0" borderId="0"/>
    <xf numFmtId="0" fontId="27"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5" fillId="0" borderId="0" applyFont="0" applyFill="0" applyBorder="0" applyAlignment="0" applyProtection="0"/>
    <xf numFmtId="0" fontId="1" fillId="0" borderId="0"/>
    <xf numFmtId="164" fontId="28" fillId="0" borderId="0" applyFont="0" applyFill="0" applyBorder="0" applyAlignment="0" applyProtection="0"/>
    <xf numFmtId="0" fontId="14" fillId="0" borderId="0"/>
    <xf numFmtId="0" fontId="13" fillId="0" borderId="0"/>
    <xf numFmtId="0" fontId="14" fillId="0" borderId="0"/>
    <xf numFmtId="0" fontId="36" fillId="0" borderId="0"/>
  </cellStyleXfs>
  <cellXfs count="99">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xf numFmtId="0" fontId="11" fillId="0" borderId="0" xfId="1" applyFont="1" applyProtection="1">
      <protection locked="0"/>
    </xf>
    <xf numFmtId="0" fontId="6" fillId="0" borderId="0" xfId="1" applyFont="1"/>
    <xf numFmtId="0" fontId="6" fillId="0" borderId="0" xfId="1" applyFont="1" applyAlignment="1">
      <alignment horizontal="center"/>
    </xf>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8" fillId="0" borderId="1" xfId="0" applyFont="1" applyBorder="1" applyAlignment="1" applyProtection="1">
      <alignment vertical="top" wrapText="1"/>
      <protection locked="0"/>
    </xf>
    <xf numFmtId="0" fontId="6" fillId="0" borderId="1" xfId="0" applyFont="1" applyBorder="1" applyAlignment="1" applyProtection="1">
      <alignment wrapText="1"/>
      <protection locked="0"/>
    </xf>
    <xf numFmtId="0" fontId="8" fillId="2" borderId="1" xfId="1" applyFont="1" applyFill="1" applyBorder="1" applyAlignment="1">
      <alignment horizontal="center" vertical="center" wrapText="1"/>
    </xf>
    <xf numFmtId="0" fontId="7" fillId="2" borderId="1" xfId="0" applyFont="1" applyFill="1" applyBorder="1" applyAlignment="1">
      <alignment horizontal="left" vertical="top"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top" wrapText="1"/>
    </xf>
    <xf numFmtId="0" fontId="7" fillId="2" borderId="5" xfId="0" applyFont="1" applyFill="1" applyBorder="1" applyAlignment="1">
      <alignment vertical="top" wrapText="1"/>
    </xf>
    <xf numFmtId="0" fontId="7" fillId="2" borderId="3" xfId="0" applyFont="1" applyFill="1" applyBorder="1" applyAlignment="1">
      <alignment vertical="top" wrapText="1"/>
    </xf>
    <xf numFmtId="0" fontId="6" fillId="0" borderId="1" xfId="0" applyFont="1" applyBorder="1" applyAlignment="1" applyProtection="1">
      <alignment horizontal="right"/>
      <protection locked="0"/>
    </xf>
    <xf numFmtId="0" fontId="7" fillId="2" borderId="1" xfId="0" applyFont="1" applyFill="1" applyBorder="1" applyAlignment="1">
      <alignment horizontal="right" vertical="top" wrapText="1"/>
    </xf>
    <xf numFmtId="0" fontId="7" fillId="2" borderId="2" xfId="0" applyFont="1" applyFill="1" applyBorder="1" applyAlignment="1">
      <alignment horizontal="right" vertical="top" wrapText="1"/>
    </xf>
    <xf numFmtId="0" fontId="33" fillId="0" borderId="0" xfId="1" applyFont="1" applyProtection="1">
      <protection locked="0"/>
    </xf>
    <xf numFmtId="0" fontId="33" fillId="0" borderId="0" xfId="1" applyFont="1" applyAlignment="1" applyProtection="1">
      <alignment horizontal="right"/>
      <protection locked="0"/>
    </xf>
    <xf numFmtId="0" fontId="34" fillId="0" borderId="0" xfId="1" applyFont="1" applyAlignment="1" applyProtection="1">
      <alignment horizontal="center"/>
      <protection locked="0"/>
    </xf>
    <xf numFmtId="164" fontId="33" fillId="0" borderId="0" xfId="1" applyNumberFormat="1" applyFont="1" applyProtection="1">
      <protection locked="0"/>
    </xf>
    <xf numFmtId="0" fontId="33" fillId="0" borderId="0" xfId="1" applyFont="1" applyAlignment="1" applyProtection="1">
      <alignment wrapText="1"/>
      <protection locked="0"/>
    </xf>
    <xf numFmtId="0" fontId="33" fillId="0" borderId="0" xfId="1" applyFont="1" applyAlignment="1" applyProtection="1">
      <alignment horizontal="center"/>
      <protection locked="0"/>
    </xf>
    <xf numFmtId="2" fontId="33" fillId="0" borderId="0" xfId="1" applyNumberFormat="1" applyFont="1" applyAlignment="1" applyProtection="1">
      <alignment horizontal="center" vertical="center"/>
      <protection locked="0"/>
    </xf>
    <xf numFmtId="0" fontId="33" fillId="0" borderId="0" xfId="1" applyFont="1" applyAlignment="1" applyProtection="1">
      <alignment horizontal="center"/>
      <protection locked="0"/>
    </xf>
    <xf numFmtId="164" fontId="33" fillId="0" borderId="0" xfId="1" applyNumberFormat="1" applyFont="1" applyAlignment="1" applyProtection="1">
      <alignment horizontal="center"/>
      <protection locked="0"/>
    </xf>
    <xf numFmtId="0" fontId="33" fillId="0" borderId="0" xfId="1" applyFont="1" applyAlignment="1" applyProtection="1">
      <alignment horizontal="left" vertical="top" wrapText="1"/>
      <protection locked="0"/>
    </xf>
    <xf numFmtId="0" fontId="33" fillId="0" borderId="1" xfId="1" applyFont="1" applyBorder="1" applyAlignment="1" applyProtection="1">
      <alignment vertical="top" wrapText="1"/>
      <protection locked="0"/>
    </xf>
    <xf numFmtId="164" fontId="33" fillId="0" borderId="0" xfId="1" applyNumberFormat="1" applyFont="1" applyAlignment="1" applyProtection="1">
      <alignment vertical="top" wrapText="1"/>
      <protection locked="0"/>
    </xf>
    <xf numFmtId="164" fontId="33" fillId="3" borderId="0" xfId="1" applyNumberFormat="1" applyFont="1" applyFill="1" applyAlignment="1">
      <alignment horizontal="center" vertical="center" wrapText="1"/>
    </xf>
    <xf numFmtId="4" fontId="35" fillId="0" borderId="9" xfId="0" applyNumberFormat="1" applyFont="1" applyBorder="1" applyAlignment="1">
      <alignment horizontal="center" vertical="center" wrapText="1"/>
    </xf>
    <xf numFmtId="4" fontId="32" fillId="0" borderId="9" xfId="0" applyNumberFormat="1" applyFont="1" applyBorder="1" applyAlignment="1">
      <alignment horizontal="center" vertical="top"/>
    </xf>
    <xf numFmtId="4" fontId="6" fillId="0" borderId="9" xfId="1" applyNumberFormat="1" applyFont="1" applyBorder="1" applyAlignment="1" applyProtection="1">
      <alignment horizontal="center" vertical="center"/>
      <protection locked="0"/>
    </xf>
    <xf numFmtId="49" fontId="33" fillId="0" borderId="9" xfId="0" applyNumberFormat="1" applyFont="1" applyBorder="1" applyAlignment="1">
      <alignment horizontal="center" vertical="center"/>
    </xf>
    <xf numFmtId="0" fontId="31" fillId="0" borderId="9" xfId="0" applyFont="1" applyBorder="1" applyAlignment="1">
      <alignment horizontal="center" vertical="center" wrapText="1"/>
    </xf>
    <xf numFmtId="0" fontId="33" fillId="0" borderId="9" xfId="72" applyFont="1" applyBorder="1" applyAlignment="1">
      <alignment vertical="top" wrapText="1"/>
    </xf>
    <xf numFmtId="0" fontId="29" fillId="0" borderId="9" xfId="0" applyFont="1" applyBorder="1" applyProtection="1">
      <protection locked="0"/>
    </xf>
    <xf numFmtId="0" fontId="30" fillId="0" borderId="9" xfId="0" applyFont="1" applyBorder="1" applyProtection="1">
      <protection locked="0"/>
    </xf>
    <xf numFmtId="0" fontId="30" fillId="0" borderId="9" xfId="0" applyFont="1" applyBorder="1" applyAlignment="1" applyProtection="1">
      <alignment wrapText="1"/>
      <protection locked="0"/>
    </xf>
    <xf numFmtId="0" fontId="33" fillId="0" borderId="9" xfId="0" applyFont="1" applyBorder="1" applyAlignment="1">
      <alignment horizontal="center" vertical="center"/>
    </xf>
    <xf numFmtId="0" fontId="31" fillId="2" borderId="1" xfId="0" applyFont="1" applyFill="1" applyBorder="1" applyAlignment="1">
      <alignment horizontal="center" vertical="center" wrapText="1"/>
    </xf>
    <xf numFmtId="0" fontId="32" fillId="3" borderId="9" xfId="72" applyFont="1" applyFill="1" applyBorder="1" applyAlignment="1">
      <alignment vertical="top" wrapText="1"/>
    </xf>
    <xf numFmtId="0" fontId="29" fillId="0" borderId="9" xfId="72" applyFont="1" applyBorder="1" applyAlignment="1">
      <alignment vertical="top" wrapText="1"/>
    </xf>
    <xf numFmtId="0" fontId="29" fillId="0" borderId="1" xfId="0" applyFont="1" applyBorder="1" applyAlignment="1" applyProtection="1">
      <alignment wrapText="1"/>
      <protection locked="0"/>
    </xf>
    <xf numFmtId="0" fontId="33" fillId="3" borderId="10" xfId="1" applyFont="1" applyFill="1" applyBorder="1" applyAlignment="1">
      <alignment horizontal="center" vertical="center" wrapText="1"/>
    </xf>
    <xf numFmtId="0" fontId="33" fillId="2" borderId="9" xfId="1" applyFont="1" applyFill="1" applyBorder="1" applyAlignment="1">
      <alignment horizontal="center" vertical="center" wrapText="1"/>
    </xf>
    <xf numFmtId="0" fontId="33" fillId="2" borderId="9" xfId="1" applyFont="1" applyFill="1" applyBorder="1" applyAlignment="1">
      <alignment horizontal="right" vertical="center" wrapText="1"/>
    </xf>
    <xf numFmtId="2" fontId="33" fillId="2" borderId="9" xfId="1" applyNumberFormat="1" applyFont="1" applyFill="1" applyBorder="1" applyAlignment="1">
      <alignment horizontal="center" vertical="center" wrapText="1"/>
    </xf>
    <xf numFmtId="164" fontId="33" fillId="2" borderId="9" xfId="1" applyNumberFormat="1" applyFont="1" applyFill="1" applyBorder="1" applyAlignment="1">
      <alignment horizontal="center" vertical="center" wrapText="1"/>
    </xf>
    <xf numFmtId="0" fontId="33" fillId="0" borderId="9" xfId="0" applyFont="1" applyBorder="1" applyAlignment="1">
      <alignment horizontal="center" vertical="center" wrapText="1"/>
    </xf>
    <xf numFmtId="0" fontId="33" fillId="0" borderId="9" xfId="72" applyFont="1" applyBorder="1" applyAlignment="1">
      <alignment horizontal="left" vertical="top" wrapText="1" indent="4"/>
    </xf>
    <xf numFmtId="0" fontId="33" fillId="0" borderId="9" xfId="1" applyFont="1" applyBorder="1" applyProtection="1">
      <protection locked="0"/>
    </xf>
    <xf numFmtId="0" fontId="33" fillId="0" borderId="9" xfId="1" applyFont="1" applyBorder="1" applyAlignment="1" applyProtection="1">
      <alignment horizontal="center" vertical="center"/>
      <protection locked="0"/>
    </xf>
    <xf numFmtId="164" fontId="33" fillId="3" borderId="9" xfId="70" applyFont="1" applyFill="1" applyBorder="1" applyAlignment="1">
      <alignment vertical="top" wrapText="1"/>
    </xf>
    <xf numFmtId="4" fontId="33" fillId="3" borderId="9" xfId="72" applyNumberFormat="1" applyFont="1" applyFill="1" applyBorder="1" applyAlignment="1">
      <alignment horizontal="right" vertical="center" indent="1"/>
    </xf>
    <xf numFmtId="0" fontId="33" fillId="0" borderId="9" xfId="72" applyFont="1" applyBorder="1" applyAlignment="1">
      <alignment vertical="top" wrapText="1" indent="4"/>
    </xf>
    <xf numFmtId="0" fontId="33" fillId="0" borderId="9" xfId="1" applyFont="1" applyBorder="1" applyAlignment="1" applyProtection="1">
      <alignment horizontal="right"/>
      <protection locked="0"/>
    </xf>
    <xf numFmtId="0" fontId="33" fillId="0" borderId="9" xfId="1" applyFont="1" applyBorder="1" applyAlignment="1" applyProtection="1">
      <alignment wrapText="1"/>
      <protection locked="0"/>
    </xf>
    <xf numFmtId="0" fontId="33" fillId="0" borderId="9" xfId="1" applyFont="1" applyBorder="1" applyAlignment="1" applyProtection="1">
      <alignment horizontal="center"/>
      <protection locked="0"/>
    </xf>
    <xf numFmtId="2" fontId="33" fillId="0" borderId="9" xfId="1" applyNumberFormat="1" applyFont="1" applyBorder="1" applyAlignment="1" applyProtection="1">
      <alignment horizontal="center" vertical="center"/>
      <protection locked="0"/>
    </xf>
    <xf numFmtId="2" fontId="33" fillId="0" borderId="9" xfId="1" applyNumberFormat="1" applyFont="1" applyBorder="1" applyProtection="1">
      <protection locked="0"/>
    </xf>
    <xf numFmtId="164" fontId="33" fillId="7" borderId="9" xfId="1" applyNumberFormat="1" applyFont="1" applyFill="1" applyBorder="1" applyProtection="1">
      <protection locked="0"/>
    </xf>
    <xf numFmtId="0" fontId="33" fillId="0" borderId="1" xfId="1" applyFont="1" applyBorder="1" applyAlignment="1" applyProtection="1">
      <alignment horizontal="center" wrapText="1"/>
      <protection locked="0"/>
    </xf>
    <xf numFmtId="0" fontId="33" fillId="3" borderId="10" xfId="1" applyFont="1" applyFill="1" applyBorder="1" applyAlignment="1">
      <alignment horizontal="center" wrapText="1"/>
    </xf>
    <xf numFmtId="0" fontId="33" fillId="2" borderId="9" xfId="1" applyFont="1" applyFill="1" applyBorder="1" applyAlignment="1">
      <alignment horizontal="center" wrapText="1"/>
    </xf>
    <xf numFmtId="0" fontId="33" fillId="3" borderId="9" xfId="1" applyFont="1" applyFill="1" applyBorder="1" applyAlignment="1">
      <alignment horizontal="center" wrapText="1"/>
    </xf>
    <xf numFmtId="0" fontId="6" fillId="0" borderId="0" xfId="1" applyFont="1" applyAlignment="1">
      <alignment horizontal="center"/>
    </xf>
    <xf numFmtId="4" fontId="33" fillId="0" borderId="0" xfId="1" applyNumberFormat="1" applyFont="1" applyAlignment="1" applyProtection="1">
      <alignment horizontal="center"/>
      <protection locked="0"/>
    </xf>
    <xf numFmtId="0" fontId="6" fillId="0" borderId="0" xfId="1" applyFont="1" applyAlignment="1">
      <alignment horizontal="center"/>
    </xf>
    <xf numFmtId="0" fontId="10" fillId="0" borderId="6" xfId="1" applyFont="1" applyBorder="1" applyAlignment="1" applyProtection="1">
      <alignment horizontal="center"/>
      <protection locked="0"/>
    </xf>
    <xf numFmtId="0" fontId="10" fillId="0" borderId="7" xfId="1" applyFont="1" applyBorder="1" applyAlignment="1" applyProtection="1">
      <alignment horizontal="center"/>
      <protection locked="0"/>
    </xf>
    <xf numFmtId="0" fontId="10" fillId="0" borderId="8" xfId="1" applyFont="1" applyBorder="1" applyAlignment="1" applyProtection="1">
      <alignment horizontal="center"/>
      <protection locked="0"/>
    </xf>
    <xf numFmtId="0" fontId="7" fillId="0" borderId="2" xfId="0" applyFont="1" applyBorder="1" applyAlignment="1" applyProtection="1">
      <alignment horizontal="center" vertical="top" wrapText="1"/>
      <protection locked="0"/>
    </xf>
    <xf numFmtId="0" fontId="7" fillId="0" borderId="5" xfId="0" applyFont="1" applyBorder="1" applyAlignment="1" applyProtection="1">
      <alignment horizontal="center" vertical="top" wrapText="1"/>
      <protection locked="0"/>
    </xf>
    <xf numFmtId="0" fontId="7" fillId="0" borderId="3" xfId="0" applyFont="1" applyBorder="1" applyAlignment="1" applyProtection="1">
      <alignment horizontal="center" vertical="top" wrapText="1"/>
      <protection locked="0"/>
    </xf>
    <xf numFmtId="0" fontId="9" fillId="0" borderId="2" xfId="0" applyFont="1" applyBorder="1" applyAlignment="1" applyProtection="1">
      <alignment horizontal="center" wrapText="1"/>
      <protection locked="0"/>
    </xf>
    <xf numFmtId="0" fontId="9" fillId="0" borderId="5" xfId="0" applyFont="1" applyBorder="1" applyAlignment="1" applyProtection="1">
      <alignment horizontal="center" wrapText="1"/>
      <protection locked="0"/>
    </xf>
    <xf numFmtId="0" fontId="9" fillId="0" borderId="3" xfId="0" applyFont="1" applyBorder="1" applyAlignment="1" applyProtection="1">
      <alignment horizontal="center" wrapText="1"/>
      <protection locked="0"/>
    </xf>
    <xf numFmtId="0" fontId="5" fillId="0" borderId="2" xfId="0" applyFont="1" applyBorder="1" applyAlignment="1" applyProtection="1">
      <alignment horizontal="right" vertical="center"/>
      <protection locked="0"/>
    </xf>
    <xf numFmtId="0" fontId="5" fillId="0" borderId="5" xfId="0" applyFont="1" applyBorder="1" applyAlignment="1" applyProtection="1">
      <alignment horizontal="right" vertical="center"/>
      <protection locked="0"/>
    </xf>
    <xf numFmtId="0" fontId="5" fillId="0" borderId="3" xfId="0" applyFont="1" applyBorder="1" applyAlignment="1" applyProtection="1">
      <alignment horizontal="right" vertical="center"/>
      <protection locked="0"/>
    </xf>
    <xf numFmtId="0" fontId="6" fillId="0" borderId="2" xfId="0" applyFont="1" applyBorder="1" applyAlignment="1" applyProtection="1">
      <alignment horizontal="left" vertical="center"/>
      <protection locked="0"/>
    </xf>
    <xf numFmtId="0" fontId="6" fillId="0" borderId="5" xfId="0" applyFont="1" applyBorder="1" applyAlignment="1" applyProtection="1">
      <alignment horizontal="left" vertical="center"/>
      <protection locked="0"/>
    </xf>
    <xf numFmtId="0" fontId="6" fillId="0" borderId="3" xfId="0" applyFont="1" applyBorder="1" applyAlignment="1" applyProtection="1">
      <alignment horizontal="left" vertical="center"/>
      <protection locked="0"/>
    </xf>
    <xf numFmtId="0" fontId="7" fillId="0" borderId="2" xfId="0" applyFont="1" applyBorder="1" applyAlignment="1" applyProtection="1">
      <alignment horizontal="right" vertical="center" wrapText="1"/>
      <protection locked="0"/>
    </xf>
    <xf numFmtId="0" fontId="7" fillId="0" borderId="5" xfId="0" applyFont="1" applyBorder="1" applyAlignment="1" applyProtection="1">
      <alignment horizontal="right" vertical="center" wrapText="1"/>
      <protection locked="0"/>
    </xf>
    <xf numFmtId="0" fontId="7" fillId="0" borderId="3" xfId="0" applyFont="1" applyBorder="1" applyAlignment="1" applyProtection="1">
      <alignment horizontal="right" vertical="center" wrapText="1"/>
      <protection locked="0"/>
    </xf>
    <xf numFmtId="0" fontId="8" fillId="0" borderId="1" xfId="1" applyFont="1" applyBorder="1" applyAlignment="1" applyProtection="1">
      <alignment horizontal="left" vertical="top" wrapText="1"/>
      <protection locked="0"/>
    </xf>
    <xf numFmtId="0" fontId="33" fillId="3" borderId="0" xfId="1" applyFont="1" applyFill="1" applyAlignment="1" applyProtection="1">
      <alignment horizontal="center" vertical="top" wrapText="1"/>
      <protection locked="0"/>
    </xf>
    <xf numFmtId="0" fontId="33" fillId="2" borderId="9" xfId="1" applyFont="1" applyFill="1" applyBorder="1" applyAlignment="1">
      <alignment horizontal="center" vertical="center" wrapText="1"/>
    </xf>
    <xf numFmtId="0" fontId="33" fillId="0" borderId="0" xfId="1" applyFont="1" applyAlignment="1" applyProtection="1">
      <alignment horizontal="center"/>
      <protection locked="0"/>
    </xf>
    <xf numFmtId="0" fontId="34" fillId="0" borderId="0" xfId="1" applyFont="1" applyAlignment="1" applyProtection="1">
      <alignment horizontal="center"/>
      <protection locked="0"/>
    </xf>
    <xf numFmtId="0" fontId="33" fillId="0" borderId="0" xfId="1" applyFont="1" applyAlignment="1" applyProtection="1">
      <alignment horizontal="right" vertical="center"/>
      <protection locked="0"/>
    </xf>
    <xf numFmtId="0" fontId="33" fillId="0" borderId="0" xfId="1" applyFont="1" applyAlignment="1" applyProtection="1">
      <alignment horizontal="left" vertical="center"/>
      <protection locked="0"/>
    </xf>
    <xf numFmtId="0" fontId="33" fillId="0" borderId="1" xfId="1" applyFont="1" applyBorder="1" applyAlignment="1" applyProtection="1">
      <alignment horizontal="right" vertical="center" wrapText="1"/>
      <protection locked="0"/>
    </xf>
    <xf numFmtId="0" fontId="33" fillId="0" borderId="1" xfId="1" applyFont="1" applyBorder="1" applyAlignment="1" applyProtection="1">
      <alignment horizontal="left" vertical="top" wrapText="1"/>
      <protection locked="0"/>
    </xf>
  </cellXfs>
  <cellStyles count="75">
    <cellStyle name="Check Cell 2" xfId="21" xr:uid="{00000000-0005-0000-0000-000000000000}"/>
    <cellStyle name="Check Cell 2 2" xfId="49" xr:uid="{00000000-0005-0000-0000-000001000000}"/>
    <cellStyle name="Comma" xfId="70" builtinId="3"/>
    <cellStyle name="Comma 2" xfId="68" xr:uid="{00000000-0005-0000-0000-000002000000}"/>
    <cellStyle name="Excel Built-in Normal" xfId="19" xr:uid="{00000000-0005-0000-0000-000003000000}"/>
    <cellStyle name="Excel Built-in Normal 2" xfId="47" xr:uid="{00000000-0005-0000-0000-000004000000}"/>
    <cellStyle name="Normal" xfId="0" builtinId="0"/>
    <cellStyle name="Normal 10" xfId="42" xr:uid="{00000000-0005-0000-0000-000005000000}"/>
    <cellStyle name="Normal 11" xfId="56" xr:uid="{00000000-0005-0000-0000-000006000000}"/>
    <cellStyle name="Normal 12" xfId="74" xr:uid="{00000000-0005-0000-0000-000007000000}"/>
    <cellStyle name="Normal 14" xfId="73" xr:uid="{00000000-0005-0000-0000-000008000000}"/>
    <cellStyle name="Normal 2" xfId="1" xr:uid="{00000000-0005-0000-0000-000009000000}"/>
    <cellStyle name="Normal 2 2" xfId="4" xr:uid="{00000000-0005-0000-0000-00000A000000}"/>
    <cellStyle name="Normal 2 2 2" xfId="16" xr:uid="{00000000-0005-0000-0000-00000B000000}"/>
    <cellStyle name="Normal 2 2 2 2" xfId="48" xr:uid="{00000000-0005-0000-0000-00000C000000}"/>
    <cellStyle name="Normal 2 2 3" xfId="10" xr:uid="{00000000-0005-0000-0000-00000D000000}"/>
    <cellStyle name="Normal 2 2 4" xfId="69" xr:uid="{00000000-0005-0000-0000-00000E000000}"/>
    <cellStyle name="Normal 2 3" xfId="15" xr:uid="{00000000-0005-0000-0000-00000F000000}"/>
    <cellStyle name="Normal 2 3 2" xfId="22" xr:uid="{00000000-0005-0000-0000-000010000000}"/>
    <cellStyle name="Normal 2 4" xfId="45" xr:uid="{00000000-0005-0000-0000-000011000000}"/>
    <cellStyle name="Normal 3" xfId="2" xr:uid="{00000000-0005-0000-0000-000012000000}"/>
    <cellStyle name="Normal 3 2" xfId="8" xr:uid="{00000000-0005-0000-0000-000013000000}"/>
    <cellStyle name="Normal 3 3" xfId="39" xr:uid="{00000000-0005-0000-0000-000014000000}"/>
    <cellStyle name="Normal 3 4" xfId="9" xr:uid="{00000000-0005-0000-0000-000015000000}"/>
    <cellStyle name="Normal 4" xfId="3" xr:uid="{00000000-0005-0000-0000-000016000000}"/>
    <cellStyle name="Normal 4 2" xfId="17" xr:uid="{00000000-0005-0000-0000-000017000000}"/>
    <cellStyle name="Normal 5" xfId="5" xr:uid="{00000000-0005-0000-0000-000018000000}"/>
    <cellStyle name="Normal 5 2" xfId="20" xr:uid="{00000000-0005-0000-0000-000019000000}"/>
    <cellStyle name="Normal 5 3" xfId="31" xr:uid="{00000000-0005-0000-0000-00001A000000}"/>
    <cellStyle name="Normal 5 3 2" xfId="64" xr:uid="{00000000-0005-0000-0000-00001B000000}"/>
    <cellStyle name="Normal 5 4" xfId="46" xr:uid="{00000000-0005-0000-0000-00001C000000}"/>
    <cellStyle name="Normal 5 5" xfId="18" xr:uid="{00000000-0005-0000-0000-00001D000000}"/>
    <cellStyle name="Normal 5 6" xfId="55" xr:uid="{00000000-0005-0000-0000-00001E000000}"/>
    <cellStyle name="Normal 5 7" xfId="59" xr:uid="{00000000-0005-0000-0000-00001F000000}"/>
    <cellStyle name="Normal 6" xfId="6" xr:uid="{00000000-0005-0000-0000-000020000000}"/>
    <cellStyle name="Normal 6 2" xfId="32" xr:uid="{00000000-0005-0000-0000-000021000000}"/>
    <cellStyle name="Normal 6 3" xfId="25" xr:uid="{00000000-0005-0000-0000-000022000000}"/>
    <cellStyle name="Normal 7" xfId="26" xr:uid="{00000000-0005-0000-0000-000023000000}"/>
    <cellStyle name="Normal 7 2" xfId="33" xr:uid="{00000000-0005-0000-0000-000024000000}"/>
    <cellStyle name="Normal 7 2 2" xfId="65" xr:uid="{00000000-0005-0000-0000-000025000000}"/>
    <cellStyle name="Normal 7 3" xfId="38" xr:uid="{00000000-0005-0000-0000-000026000000}"/>
    <cellStyle name="Normal 7 4" xfId="57" xr:uid="{00000000-0005-0000-0000-000027000000}"/>
    <cellStyle name="Normal 7 5" xfId="7" xr:uid="{00000000-0005-0000-0000-000028000000}"/>
    <cellStyle name="Normal 7 6" xfId="60" xr:uid="{00000000-0005-0000-0000-000029000000}"/>
    <cellStyle name="Normal 8" xfId="29" xr:uid="{00000000-0005-0000-0000-00002A000000}"/>
    <cellStyle name="Normal 9" xfId="37" xr:uid="{00000000-0005-0000-0000-00002B000000}"/>
    <cellStyle name="Normal_Sheet1" xfId="72" xr:uid="{00000000-0005-0000-0000-00002C000000}"/>
    <cellStyle name="Percent 2" xfId="13" xr:uid="{00000000-0005-0000-0000-00002D000000}"/>
    <cellStyle name="Percent 2 2" xfId="41" xr:uid="{00000000-0005-0000-0000-00002E000000}"/>
    <cellStyle name="Нейтральный 2" xfId="50" xr:uid="{00000000-0005-0000-0000-00002F000000}"/>
    <cellStyle name="Обычный 2" xfId="11" xr:uid="{00000000-0005-0000-0000-000031000000}"/>
    <cellStyle name="Обычный 2 2" xfId="12" xr:uid="{00000000-0005-0000-0000-000032000000}"/>
    <cellStyle name="Обычный 2 2 2" xfId="23" xr:uid="{00000000-0005-0000-0000-000033000000}"/>
    <cellStyle name="Обычный 2 3" xfId="53" xr:uid="{00000000-0005-0000-0000-000034000000}"/>
    <cellStyle name="Обычный 2 4" xfId="24" xr:uid="{00000000-0005-0000-0000-000035000000}"/>
    <cellStyle name="Обычный 2 4 2" xfId="40" xr:uid="{00000000-0005-0000-0000-000036000000}"/>
    <cellStyle name="Обычный 3" xfId="14" xr:uid="{00000000-0005-0000-0000-000037000000}"/>
    <cellStyle name="Обычный 3 2" xfId="27" xr:uid="{00000000-0005-0000-0000-000038000000}"/>
    <cellStyle name="Обычный 3 2 2" xfId="34" xr:uid="{00000000-0005-0000-0000-000039000000}"/>
    <cellStyle name="Обычный 3 2 2 2" xfId="66" xr:uid="{00000000-0005-0000-0000-00003A000000}"/>
    <cellStyle name="Обычный 3 2 3" xfId="43" xr:uid="{00000000-0005-0000-0000-00003B000000}"/>
    <cellStyle name="Обычный 3 2 4" xfId="61" xr:uid="{00000000-0005-0000-0000-00003C000000}"/>
    <cellStyle name="Обычный 3 3" xfId="28" xr:uid="{00000000-0005-0000-0000-00003D000000}"/>
    <cellStyle name="Обычный 3 3 2" xfId="35" xr:uid="{00000000-0005-0000-0000-00003E000000}"/>
    <cellStyle name="Обычный 3 3 2 2" xfId="67" xr:uid="{00000000-0005-0000-0000-00003F000000}"/>
    <cellStyle name="Обычный 3 3 3" xfId="44" xr:uid="{00000000-0005-0000-0000-000040000000}"/>
    <cellStyle name="Обычный 3 3 4" xfId="62" xr:uid="{00000000-0005-0000-0000-000041000000}"/>
    <cellStyle name="Обычный 3 4" xfId="30" xr:uid="{00000000-0005-0000-0000-000042000000}"/>
    <cellStyle name="Обычный 3 4 2" xfId="63" xr:uid="{00000000-0005-0000-0000-000043000000}"/>
    <cellStyle name="Обычный 3 5" xfId="36" xr:uid="{00000000-0005-0000-0000-000044000000}"/>
    <cellStyle name="Обычный 3 6" xfId="51" xr:uid="{00000000-0005-0000-0000-000045000000}"/>
    <cellStyle name="Обычный 3 7" xfId="58" xr:uid="{00000000-0005-0000-0000-000046000000}"/>
    <cellStyle name="Обычный 4" xfId="52" xr:uid="{00000000-0005-0000-0000-000047000000}"/>
    <cellStyle name="Обычный 5" xfId="71" xr:uid="{00000000-0005-0000-0000-000048000000}"/>
    <cellStyle name="Финансовый 3" xfId="54" xr:uid="{00000000-0005-0000-0000-00004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P178"/>
  <sheetViews>
    <sheetView topLeftCell="A172" zoomScale="85" zoomScaleNormal="85" workbookViewId="0">
      <selection activeCell="C12" sqref="C12"/>
    </sheetView>
  </sheetViews>
  <sheetFormatPr defaultRowHeight="15.75"/>
  <cols>
    <col min="1" max="1" width="11.85546875" style="8" customWidth="1"/>
    <col min="2" max="2" width="9.5703125" style="17" customWidth="1"/>
    <col min="3" max="3" width="25.85546875" style="10" customWidth="1"/>
    <col min="4" max="4" width="33.42578125" style="10" customWidth="1"/>
    <col min="5" max="5" width="10.5703125" style="8" customWidth="1"/>
    <col min="6" max="6" width="11.28515625" style="8" customWidth="1"/>
    <col min="7" max="7" width="10.7109375" style="8" customWidth="1"/>
    <col min="8" max="8" width="84.5703125" style="46" customWidth="1"/>
    <col min="9" max="9" width="30.42578125" style="8" customWidth="1"/>
    <col min="10" max="10" width="30" style="10" customWidth="1"/>
    <col min="11" max="11" width="1.7109375" style="8" customWidth="1"/>
    <col min="12" max="16384" width="9.140625" style="8"/>
  </cols>
  <sheetData>
    <row r="1" spans="1:11">
      <c r="C1" s="72" t="s">
        <v>27</v>
      </c>
      <c r="D1" s="73"/>
      <c r="E1" s="73"/>
      <c r="F1" s="73"/>
      <c r="G1" s="73"/>
      <c r="H1" s="73"/>
      <c r="I1" s="73"/>
      <c r="J1" s="73"/>
      <c r="K1" s="74"/>
    </row>
    <row r="2" spans="1:11">
      <c r="D2" s="78" t="s">
        <v>14</v>
      </c>
      <c r="E2" s="79"/>
      <c r="F2" s="79"/>
      <c r="G2" s="79"/>
      <c r="H2" s="80"/>
    </row>
    <row r="3" spans="1:11">
      <c r="A3" s="81" t="s">
        <v>9</v>
      </c>
      <c r="B3" s="82"/>
      <c r="C3" s="83"/>
      <c r="D3" s="84" t="s">
        <v>29</v>
      </c>
      <c r="E3" s="85"/>
      <c r="F3" s="85"/>
      <c r="G3" s="85"/>
      <c r="H3" s="86"/>
      <c r="I3" s="8" t="s">
        <v>10</v>
      </c>
      <c r="J3" s="10" t="s">
        <v>12</v>
      </c>
    </row>
    <row r="4" spans="1:11" s="10" customFormat="1">
      <c r="A4" s="87" t="s">
        <v>8</v>
      </c>
      <c r="B4" s="88"/>
      <c r="C4" s="89"/>
      <c r="D4" s="90" t="s">
        <v>364</v>
      </c>
      <c r="E4" s="90"/>
      <c r="F4" s="90"/>
      <c r="G4" s="90"/>
      <c r="H4" s="90"/>
      <c r="I4" s="90"/>
      <c r="J4" s="9" t="s">
        <v>13</v>
      </c>
      <c r="K4" s="7"/>
    </row>
    <row r="5" spans="1:11">
      <c r="D5" s="75"/>
      <c r="E5" s="76"/>
      <c r="F5" s="76"/>
      <c r="G5" s="76"/>
      <c r="H5" s="77"/>
      <c r="I5" s="75"/>
      <c r="J5" s="77"/>
      <c r="K5" s="7"/>
    </row>
    <row r="6" spans="1:11" ht="47.25">
      <c r="A6" s="12" t="s">
        <v>2</v>
      </c>
      <c r="B6" s="18" t="s">
        <v>0</v>
      </c>
      <c r="C6" s="12" t="s">
        <v>1</v>
      </c>
      <c r="D6" s="12" t="s">
        <v>3</v>
      </c>
      <c r="E6" s="14" t="s">
        <v>4</v>
      </c>
      <c r="F6" s="14" t="s">
        <v>5</v>
      </c>
      <c r="G6" s="14" t="s">
        <v>6</v>
      </c>
      <c r="H6" s="14" t="s">
        <v>7</v>
      </c>
      <c r="I6" s="13" t="s">
        <v>28</v>
      </c>
      <c r="J6" s="13" t="s">
        <v>31</v>
      </c>
      <c r="K6" s="7"/>
    </row>
    <row r="7" spans="1:11">
      <c r="A7" s="13">
        <v>1</v>
      </c>
      <c r="B7" s="19">
        <v>2</v>
      </c>
      <c r="C7" s="15"/>
      <c r="D7" s="16"/>
      <c r="E7" s="13">
        <v>3</v>
      </c>
      <c r="F7" s="13">
        <v>4</v>
      </c>
      <c r="G7" s="13">
        <v>5</v>
      </c>
      <c r="H7" s="43">
        <v>6</v>
      </c>
      <c r="I7" s="11">
        <v>7</v>
      </c>
      <c r="J7" s="12">
        <v>8</v>
      </c>
      <c r="K7" s="7"/>
    </row>
    <row r="8" spans="1:11" ht="31.5">
      <c r="A8" s="37" t="s">
        <v>34</v>
      </c>
      <c r="B8" s="36">
        <v>1</v>
      </c>
      <c r="C8" s="38" t="s">
        <v>37</v>
      </c>
      <c r="D8" s="38" t="s">
        <v>37</v>
      </c>
      <c r="E8" s="39"/>
      <c r="F8" s="39"/>
      <c r="G8" s="39"/>
      <c r="H8" s="44" t="s">
        <v>200</v>
      </c>
      <c r="I8" s="40"/>
      <c r="J8" s="41"/>
    </row>
    <row r="9" spans="1:11" ht="31.5">
      <c r="A9" s="37" t="s">
        <v>34</v>
      </c>
      <c r="B9" s="36">
        <v>2</v>
      </c>
      <c r="C9" s="38" t="s">
        <v>38</v>
      </c>
      <c r="D9" s="38" t="s">
        <v>38</v>
      </c>
      <c r="E9" s="39"/>
      <c r="F9" s="39"/>
      <c r="G9" s="39"/>
      <c r="H9" s="44" t="s">
        <v>201</v>
      </c>
      <c r="I9" s="40"/>
      <c r="J9" s="41"/>
    </row>
    <row r="10" spans="1:11" ht="31.5">
      <c r="A10" s="37" t="s">
        <v>34</v>
      </c>
      <c r="B10" s="36">
        <v>3</v>
      </c>
      <c r="C10" s="38" t="s">
        <v>39</v>
      </c>
      <c r="D10" s="38" t="s">
        <v>39</v>
      </c>
      <c r="E10" s="39"/>
      <c r="F10" s="36"/>
      <c r="G10" s="38"/>
      <c r="H10" s="45" t="s">
        <v>202</v>
      </c>
      <c r="I10" s="40"/>
      <c r="J10" s="41"/>
    </row>
    <row r="11" spans="1:11">
      <c r="A11" s="37" t="s">
        <v>34</v>
      </c>
      <c r="B11" s="36">
        <v>4</v>
      </c>
      <c r="C11" s="38" t="s">
        <v>40</v>
      </c>
      <c r="D11" s="38" t="s">
        <v>40</v>
      </c>
      <c r="E11" s="39"/>
      <c r="F11" s="36"/>
      <c r="G11" s="38"/>
      <c r="H11" s="45" t="s">
        <v>203</v>
      </c>
      <c r="I11" s="40"/>
      <c r="J11" s="41"/>
    </row>
    <row r="12" spans="1:11">
      <c r="A12" s="37" t="s">
        <v>34</v>
      </c>
      <c r="B12" s="36">
        <v>5</v>
      </c>
      <c r="C12" s="38" t="s">
        <v>41</v>
      </c>
      <c r="D12" s="38" t="s">
        <v>41</v>
      </c>
      <c r="E12" s="39"/>
      <c r="F12" s="36"/>
      <c r="G12" s="38"/>
      <c r="H12" s="45" t="s">
        <v>204</v>
      </c>
      <c r="I12" s="40"/>
      <c r="J12" s="41"/>
    </row>
    <row r="13" spans="1:11" ht="31.5">
      <c r="A13" s="37" t="s">
        <v>34</v>
      </c>
      <c r="B13" s="36">
        <v>6</v>
      </c>
      <c r="C13" s="38" t="s">
        <v>42</v>
      </c>
      <c r="D13" s="38" t="s">
        <v>42</v>
      </c>
      <c r="E13" s="39"/>
      <c r="F13" s="36"/>
      <c r="G13" s="38"/>
      <c r="H13" s="45" t="s">
        <v>205</v>
      </c>
      <c r="I13" s="40"/>
      <c r="J13" s="41"/>
    </row>
    <row r="14" spans="1:11" ht="31.5">
      <c r="A14" s="37" t="s">
        <v>34</v>
      </c>
      <c r="B14" s="36">
        <v>7</v>
      </c>
      <c r="C14" s="38" t="s">
        <v>43</v>
      </c>
      <c r="D14" s="38" t="s">
        <v>43</v>
      </c>
      <c r="E14" s="39"/>
      <c r="F14" s="36"/>
      <c r="G14" s="38"/>
      <c r="H14" s="45" t="s">
        <v>206</v>
      </c>
      <c r="I14" s="40"/>
      <c r="J14" s="41"/>
    </row>
    <row r="15" spans="1:11" ht="31.5">
      <c r="A15" s="37" t="s">
        <v>34</v>
      </c>
      <c r="B15" s="36">
        <v>8</v>
      </c>
      <c r="C15" s="38" t="s">
        <v>44</v>
      </c>
      <c r="D15" s="38" t="s">
        <v>44</v>
      </c>
      <c r="E15" s="39"/>
      <c r="F15" s="36"/>
      <c r="G15" s="38"/>
      <c r="H15" s="45" t="s">
        <v>207</v>
      </c>
      <c r="I15" s="40"/>
      <c r="J15" s="41"/>
    </row>
    <row r="16" spans="1:11" ht="31.5">
      <c r="A16" s="37" t="s">
        <v>34</v>
      </c>
      <c r="B16" s="36">
        <v>9</v>
      </c>
      <c r="C16" s="38" t="s">
        <v>45</v>
      </c>
      <c r="D16" s="38" t="s">
        <v>45</v>
      </c>
      <c r="E16" s="39"/>
      <c r="F16" s="36"/>
      <c r="G16" s="38"/>
      <c r="H16" s="45" t="s">
        <v>208</v>
      </c>
      <c r="I16" s="40"/>
      <c r="J16" s="41"/>
    </row>
    <row r="17" spans="1:10" ht="31.5">
      <c r="A17" s="37" t="s">
        <v>34</v>
      </c>
      <c r="B17" s="36">
        <v>10</v>
      </c>
      <c r="C17" s="38" t="s">
        <v>46</v>
      </c>
      <c r="D17" s="38" t="s">
        <v>46</v>
      </c>
      <c r="E17" s="39"/>
      <c r="F17" s="36"/>
      <c r="G17" s="38"/>
      <c r="H17" s="45" t="s">
        <v>209</v>
      </c>
      <c r="I17" s="40"/>
      <c r="J17" s="41"/>
    </row>
    <row r="18" spans="1:10" ht="45">
      <c r="A18" s="37" t="s">
        <v>34</v>
      </c>
      <c r="B18" s="36">
        <v>11</v>
      </c>
      <c r="C18" s="38" t="s">
        <v>47</v>
      </c>
      <c r="D18" s="38" t="s">
        <v>47</v>
      </c>
      <c r="E18" s="39"/>
      <c r="F18" s="36"/>
      <c r="G18" s="38"/>
      <c r="H18" s="45" t="s">
        <v>210</v>
      </c>
      <c r="I18" s="40"/>
      <c r="J18" s="41"/>
    </row>
    <row r="19" spans="1:10" ht="47.25">
      <c r="A19" s="37" t="s">
        <v>34</v>
      </c>
      <c r="B19" s="36">
        <v>12</v>
      </c>
      <c r="C19" s="38" t="s">
        <v>48</v>
      </c>
      <c r="D19" s="38" t="s">
        <v>48</v>
      </c>
      <c r="E19" s="39"/>
      <c r="F19" s="36"/>
      <c r="G19" s="38"/>
      <c r="H19" s="45" t="s">
        <v>211</v>
      </c>
      <c r="I19" s="40"/>
      <c r="J19" s="41"/>
    </row>
    <row r="20" spans="1:10" ht="47.25">
      <c r="A20" s="37" t="s">
        <v>34</v>
      </c>
      <c r="B20" s="36">
        <v>13</v>
      </c>
      <c r="C20" s="38" t="s">
        <v>49</v>
      </c>
      <c r="D20" s="38" t="s">
        <v>49</v>
      </c>
      <c r="E20" s="39"/>
      <c r="F20" s="36"/>
      <c r="G20" s="38"/>
      <c r="H20" s="45" t="s">
        <v>212</v>
      </c>
      <c r="I20" s="40"/>
      <c r="J20" s="41"/>
    </row>
    <row r="21" spans="1:10" ht="31.5">
      <c r="A21" s="37" t="s">
        <v>34</v>
      </c>
      <c r="B21" s="36">
        <v>14</v>
      </c>
      <c r="C21" s="38" t="s">
        <v>50</v>
      </c>
      <c r="D21" s="38" t="s">
        <v>50</v>
      </c>
      <c r="E21" s="39"/>
      <c r="F21" s="36"/>
      <c r="G21" s="38"/>
      <c r="H21" s="45" t="s">
        <v>213</v>
      </c>
      <c r="I21" s="40"/>
      <c r="J21" s="41"/>
    </row>
    <row r="22" spans="1:10" ht="31.5">
      <c r="A22" s="37" t="s">
        <v>34</v>
      </c>
      <c r="B22" s="36">
        <v>15</v>
      </c>
      <c r="C22" s="38" t="s">
        <v>51</v>
      </c>
      <c r="D22" s="38" t="s">
        <v>51</v>
      </c>
      <c r="E22" s="39"/>
      <c r="F22" s="36"/>
      <c r="G22" s="38"/>
      <c r="H22" s="45" t="s">
        <v>214</v>
      </c>
      <c r="I22" s="40"/>
      <c r="J22" s="41"/>
    </row>
    <row r="23" spans="1:10" ht="47.25">
      <c r="A23" s="37" t="s">
        <v>34</v>
      </c>
      <c r="B23" s="36">
        <v>16</v>
      </c>
      <c r="C23" s="38" t="s">
        <v>52</v>
      </c>
      <c r="D23" s="38" t="s">
        <v>52</v>
      </c>
      <c r="E23" s="39"/>
      <c r="F23" s="36"/>
      <c r="G23" s="38"/>
      <c r="H23" s="45" t="s">
        <v>215</v>
      </c>
      <c r="I23" s="40"/>
      <c r="J23" s="41"/>
    </row>
    <row r="24" spans="1:10" ht="31.5">
      <c r="A24" s="37" t="s">
        <v>34</v>
      </c>
      <c r="B24" s="36">
        <v>17</v>
      </c>
      <c r="C24" s="38" t="s">
        <v>53</v>
      </c>
      <c r="D24" s="38" t="s">
        <v>53</v>
      </c>
      <c r="E24" s="39"/>
      <c r="F24" s="36"/>
      <c r="G24" s="38"/>
      <c r="H24" s="45" t="s">
        <v>216</v>
      </c>
      <c r="I24" s="40"/>
      <c r="J24" s="41"/>
    </row>
    <row r="25" spans="1:10" ht="31.5">
      <c r="A25" s="37" t="s">
        <v>34</v>
      </c>
      <c r="B25" s="36">
        <v>18</v>
      </c>
      <c r="C25" s="38" t="s">
        <v>54</v>
      </c>
      <c r="D25" s="38" t="s">
        <v>54</v>
      </c>
      <c r="E25" s="39"/>
      <c r="F25" s="36"/>
      <c r="G25" s="38"/>
      <c r="H25" s="45" t="s">
        <v>217</v>
      </c>
      <c r="I25" s="40"/>
      <c r="J25" s="41"/>
    </row>
    <row r="26" spans="1:10" ht="31.5">
      <c r="A26" s="37" t="s">
        <v>34</v>
      </c>
      <c r="B26" s="36">
        <v>19</v>
      </c>
      <c r="C26" s="38" t="s">
        <v>55</v>
      </c>
      <c r="D26" s="38" t="s">
        <v>55</v>
      </c>
      <c r="E26" s="39"/>
      <c r="F26" s="36"/>
      <c r="G26" s="38"/>
      <c r="H26" s="45" t="s">
        <v>218</v>
      </c>
      <c r="I26" s="40"/>
      <c r="J26" s="41"/>
    </row>
    <row r="27" spans="1:10" ht="31.5">
      <c r="A27" s="37" t="s">
        <v>34</v>
      </c>
      <c r="B27" s="36">
        <v>20</v>
      </c>
      <c r="C27" s="38" t="s">
        <v>56</v>
      </c>
      <c r="D27" s="38" t="s">
        <v>56</v>
      </c>
      <c r="E27" s="39"/>
      <c r="F27" s="36"/>
      <c r="G27" s="38"/>
      <c r="H27" s="45" t="s">
        <v>219</v>
      </c>
      <c r="I27" s="40"/>
      <c r="J27" s="41"/>
    </row>
    <row r="28" spans="1:10" ht="31.5">
      <c r="A28" s="37" t="s">
        <v>34</v>
      </c>
      <c r="B28" s="36">
        <v>21</v>
      </c>
      <c r="C28" s="38" t="s">
        <v>57</v>
      </c>
      <c r="D28" s="38" t="s">
        <v>57</v>
      </c>
      <c r="E28" s="39"/>
      <c r="F28" s="36"/>
      <c r="G28" s="38"/>
      <c r="H28" s="45" t="s">
        <v>220</v>
      </c>
      <c r="I28" s="40"/>
      <c r="J28" s="41"/>
    </row>
    <row r="29" spans="1:10" ht="31.5">
      <c r="A29" s="37" t="s">
        <v>34</v>
      </c>
      <c r="B29" s="36">
        <v>22</v>
      </c>
      <c r="C29" s="38" t="s">
        <v>58</v>
      </c>
      <c r="D29" s="38" t="s">
        <v>58</v>
      </c>
      <c r="E29" s="39"/>
      <c r="F29" s="36"/>
      <c r="G29" s="38"/>
      <c r="H29" s="45" t="s">
        <v>221</v>
      </c>
      <c r="I29" s="40"/>
      <c r="J29" s="41"/>
    </row>
    <row r="30" spans="1:10" ht="31.5">
      <c r="A30" s="37" t="s">
        <v>34</v>
      </c>
      <c r="B30" s="36">
        <v>23</v>
      </c>
      <c r="C30" s="38" t="s">
        <v>59</v>
      </c>
      <c r="D30" s="38" t="s">
        <v>59</v>
      </c>
      <c r="E30" s="39"/>
      <c r="F30" s="36"/>
      <c r="G30" s="38"/>
      <c r="H30" s="45" t="s">
        <v>222</v>
      </c>
      <c r="I30" s="40"/>
      <c r="J30" s="41"/>
    </row>
    <row r="31" spans="1:10" ht="63">
      <c r="A31" s="37" t="s">
        <v>34</v>
      </c>
      <c r="B31" s="36">
        <v>24</v>
      </c>
      <c r="C31" s="38" t="s">
        <v>60</v>
      </c>
      <c r="D31" s="38" t="s">
        <v>60</v>
      </c>
      <c r="E31" s="39"/>
      <c r="F31" s="36"/>
      <c r="G31" s="38"/>
      <c r="H31" s="45" t="s">
        <v>223</v>
      </c>
      <c r="I31" s="40"/>
      <c r="J31" s="41"/>
    </row>
    <row r="32" spans="1:10" ht="47.25">
      <c r="A32" s="37" t="s">
        <v>34</v>
      </c>
      <c r="B32" s="36">
        <v>25</v>
      </c>
      <c r="C32" s="38" t="s">
        <v>61</v>
      </c>
      <c r="D32" s="38" t="s">
        <v>61</v>
      </c>
      <c r="E32" s="39"/>
      <c r="F32" s="36"/>
      <c r="G32" s="38"/>
      <c r="H32" s="45" t="s">
        <v>224</v>
      </c>
      <c r="I32" s="40"/>
      <c r="J32" s="41"/>
    </row>
    <row r="33" spans="1:10" ht="47.25">
      <c r="A33" s="37" t="s">
        <v>34</v>
      </c>
      <c r="B33" s="36">
        <v>26</v>
      </c>
      <c r="C33" s="38" t="s">
        <v>62</v>
      </c>
      <c r="D33" s="38" t="s">
        <v>62</v>
      </c>
      <c r="E33" s="39"/>
      <c r="F33" s="36"/>
      <c r="G33" s="38"/>
      <c r="H33" s="45" t="s">
        <v>225</v>
      </c>
      <c r="I33" s="40"/>
      <c r="J33" s="41"/>
    </row>
    <row r="34" spans="1:10" ht="47.25">
      <c r="A34" s="37" t="s">
        <v>34</v>
      </c>
      <c r="B34" s="36">
        <v>27</v>
      </c>
      <c r="C34" s="38" t="s">
        <v>63</v>
      </c>
      <c r="D34" s="38" t="s">
        <v>63</v>
      </c>
      <c r="E34" s="39"/>
      <c r="F34" s="36"/>
      <c r="G34" s="38"/>
      <c r="H34" s="45" t="s">
        <v>226</v>
      </c>
      <c r="I34" s="40"/>
      <c r="J34" s="41"/>
    </row>
    <row r="35" spans="1:10" ht="30">
      <c r="A35" s="37" t="s">
        <v>34</v>
      </c>
      <c r="B35" s="36">
        <v>28</v>
      </c>
      <c r="C35" s="38" t="s">
        <v>64</v>
      </c>
      <c r="D35" s="38" t="s">
        <v>64</v>
      </c>
      <c r="E35" s="39"/>
      <c r="F35" s="36"/>
      <c r="G35" s="38"/>
      <c r="H35" s="45" t="s">
        <v>227</v>
      </c>
      <c r="I35" s="40"/>
      <c r="J35" s="41"/>
    </row>
    <row r="36" spans="1:10" ht="47.25">
      <c r="A36" s="37" t="s">
        <v>34</v>
      </c>
      <c r="B36" s="36">
        <v>29</v>
      </c>
      <c r="C36" s="38" t="s">
        <v>65</v>
      </c>
      <c r="D36" s="38" t="s">
        <v>65</v>
      </c>
      <c r="E36" s="39"/>
      <c r="F36" s="36"/>
      <c r="G36" s="38"/>
      <c r="H36" s="45" t="s">
        <v>228</v>
      </c>
      <c r="I36" s="40"/>
      <c r="J36" s="41"/>
    </row>
    <row r="37" spans="1:10" ht="31.5">
      <c r="A37" s="37" t="s">
        <v>34</v>
      </c>
      <c r="B37" s="36">
        <v>30</v>
      </c>
      <c r="C37" s="38" t="s">
        <v>66</v>
      </c>
      <c r="D37" s="38" t="s">
        <v>66</v>
      </c>
      <c r="E37" s="39"/>
      <c r="F37" s="36"/>
      <c r="G37" s="38"/>
      <c r="H37" s="45" t="s">
        <v>229</v>
      </c>
      <c r="I37" s="40"/>
      <c r="J37" s="41"/>
    </row>
    <row r="38" spans="1:10" ht="31.5">
      <c r="A38" s="37" t="s">
        <v>34</v>
      </c>
      <c r="B38" s="36">
        <v>31</v>
      </c>
      <c r="C38" s="38" t="s">
        <v>67</v>
      </c>
      <c r="D38" s="38" t="s">
        <v>67</v>
      </c>
      <c r="E38" s="39"/>
      <c r="F38" s="36"/>
      <c r="G38" s="38"/>
      <c r="H38" s="45" t="s">
        <v>230</v>
      </c>
      <c r="I38" s="40"/>
      <c r="J38" s="41"/>
    </row>
    <row r="39" spans="1:10">
      <c r="A39" s="37" t="s">
        <v>34</v>
      </c>
      <c r="B39" s="36">
        <v>32</v>
      </c>
      <c r="C39" s="38" t="s">
        <v>68</v>
      </c>
      <c r="D39" s="38" t="s">
        <v>68</v>
      </c>
      <c r="E39" s="39"/>
      <c r="F39" s="36"/>
      <c r="G39" s="38"/>
      <c r="H39" s="45" t="s">
        <v>231</v>
      </c>
      <c r="I39" s="40"/>
      <c r="J39" s="41"/>
    </row>
    <row r="40" spans="1:10" ht="47.25">
      <c r="A40" s="37" t="s">
        <v>34</v>
      </c>
      <c r="B40" s="36">
        <v>33</v>
      </c>
      <c r="C40" s="38" t="s">
        <v>69</v>
      </c>
      <c r="D40" s="38" t="s">
        <v>69</v>
      </c>
      <c r="E40" s="39"/>
      <c r="F40" s="36"/>
      <c r="G40" s="38"/>
      <c r="H40" s="45" t="s">
        <v>232</v>
      </c>
      <c r="I40" s="40"/>
      <c r="J40" s="41"/>
    </row>
    <row r="41" spans="1:10" ht="47.25">
      <c r="A41" s="37" t="s">
        <v>34</v>
      </c>
      <c r="B41" s="36">
        <v>34</v>
      </c>
      <c r="C41" s="38" t="s">
        <v>70</v>
      </c>
      <c r="D41" s="38" t="s">
        <v>70</v>
      </c>
      <c r="E41" s="39"/>
      <c r="F41" s="36"/>
      <c r="G41" s="38"/>
      <c r="H41" s="45" t="s">
        <v>233</v>
      </c>
      <c r="I41" s="40"/>
      <c r="J41" s="41"/>
    </row>
    <row r="42" spans="1:10" ht="47.25">
      <c r="A42" s="37" t="s">
        <v>34</v>
      </c>
      <c r="B42" s="36">
        <v>35</v>
      </c>
      <c r="C42" s="38" t="s">
        <v>71</v>
      </c>
      <c r="D42" s="38" t="s">
        <v>71</v>
      </c>
      <c r="E42" s="39"/>
      <c r="F42" s="36"/>
      <c r="G42" s="38"/>
      <c r="H42" s="45" t="s">
        <v>234</v>
      </c>
      <c r="I42" s="40"/>
      <c r="J42" s="41"/>
    </row>
    <row r="43" spans="1:10" ht="47.25">
      <c r="A43" s="37" t="s">
        <v>34</v>
      </c>
      <c r="B43" s="36">
        <v>36</v>
      </c>
      <c r="C43" s="38" t="s">
        <v>72</v>
      </c>
      <c r="D43" s="38" t="s">
        <v>72</v>
      </c>
      <c r="E43" s="39"/>
      <c r="F43" s="36"/>
      <c r="G43" s="38"/>
      <c r="H43" s="45" t="s">
        <v>235</v>
      </c>
      <c r="I43" s="40"/>
      <c r="J43" s="41"/>
    </row>
    <row r="44" spans="1:10" ht="47.25">
      <c r="A44" s="37" t="s">
        <v>34</v>
      </c>
      <c r="B44" s="36">
        <v>37</v>
      </c>
      <c r="C44" s="38" t="s">
        <v>73</v>
      </c>
      <c r="D44" s="38" t="s">
        <v>73</v>
      </c>
      <c r="E44" s="39"/>
      <c r="F44" s="36"/>
      <c r="G44" s="38"/>
      <c r="H44" s="45" t="s">
        <v>236</v>
      </c>
      <c r="I44" s="40"/>
      <c r="J44" s="41"/>
    </row>
    <row r="45" spans="1:10" ht="31.5">
      <c r="A45" s="37" t="s">
        <v>34</v>
      </c>
      <c r="B45" s="36">
        <v>38</v>
      </c>
      <c r="C45" s="38" t="s">
        <v>74</v>
      </c>
      <c r="D45" s="38" t="s">
        <v>74</v>
      </c>
      <c r="E45" s="39"/>
      <c r="F45" s="36"/>
      <c r="G45" s="38"/>
      <c r="H45" s="45" t="s">
        <v>237</v>
      </c>
      <c r="I45" s="40"/>
      <c r="J45" s="41"/>
    </row>
    <row r="46" spans="1:10" ht="31.5">
      <c r="A46" s="37" t="s">
        <v>34</v>
      </c>
      <c r="B46" s="36">
        <v>39</v>
      </c>
      <c r="C46" s="38" t="s">
        <v>75</v>
      </c>
      <c r="D46" s="38" t="s">
        <v>75</v>
      </c>
      <c r="E46" s="39"/>
      <c r="F46" s="36"/>
      <c r="G46" s="38"/>
      <c r="H46" s="45" t="s">
        <v>238</v>
      </c>
      <c r="I46" s="40"/>
      <c r="J46" s="41"/>
    </row>
    <row r="47" spans="1:10" ht="47.25">
      <c r="A47" s="37" t="s">
        <v>34</v>
      </c>
      <c r="B47" s="36">
        <v>40</v>
      </c>
      <c r="C47" s="38" t="s">
        <v>76</v>
      </c>
      <c r="D47" s="38" t="s">
        <v>76</v>
      </c>
      <c r="E47" s="39"/>
      <c r="F47" s="36"/>
      <c r="G47" s="38"/>
      <c r="H47" s="45" t="s">
        <v>239</v>
      </c>
      <c r="I47" s="40"/>
      <c r="J47" s="41"/>
    </row>
    <row r="48" spans="1:10" ht="150">
      <c r="A48" s="37" t="s">
        <v>34</v>
      </c>
      <c r="B48" s="36">
        <v>41</v>
      </c>
      <c r="C48" s="38" t="s">
        <v>77</v>
      </c>
      <c r="D48" s="38" t="s">
        <v>77</v>
      </c>
      <c r="E48" s="39"/>
      <c r="F48" s="36"/>
      <c r="G48" s="38"/>
      <c r="H48" s="45" t="s">
        <v>240</v>
      </c>
      <c r="I48" s="40"/>
      <c r="J48" s="41"/>
    </row>
    <row r="49" spans="1:10" ht="90">
      <c r="A49" s="37" t="s">
        <v>34</v>
      </c>
      <c r="B49" s="36">
        <v>42</v>
      </c>
      <c r="C49" s="38" t="s">
        <v>78</v>
      </c>
      <c r="D49" s="38" t="s">
        <v>78</v>
      </c>
      <c r="E49" s="39"/>
      <c r="F49" s="36"/>
      <c r="G49" s="38"/>
      <c r="H49" s="45" t="s">
        <v>241</v>
      </c>
      <c r="I49" s="40"/>
      <c r="J49" s="41"/>
    </row>
    <row r="50" spans="1:10" ht="31.5">
      <c r="A50" s="37" t="s">
        <v>34</v>
      </c>
      <c r="B50" s="36">
        <v>43</v>
      </c>
      <c r="C50" s="38" t="s">
        <v>79</v>
      </c>
      <c r="D50" s="38" t="s">
        <v>79</v>
      </c>
      <c r="E50" s="39"/>
      <c r="F50" s="36"/>
      <c r="G50" s="38"/>
      <c r="H50" s="45" t="s">
        <v>242</v>
      </c>
      <c r="I50" s="40"/>
      <c r="J50" s="41"/>
    </row>
    <row r="51" spans="1:10" ht="31.5">
      <c r="A51" s="37" t="s">
        <v>34</v>
      </c>
      <c r="B51" s="36">
        <v>44</v>
      </c>
      <c r="C51" s="38" t="s">
        <v>80</v>
      </c>
      <c r="D51" s="38" t="s">
        <v>80</v>
      </c>
      <c r="E51" s="39"/>
      <c r="F51" s="36"/>
      <c r="G51" s="38"/>
      <c r="H51" s="45" t="s">
        <v>243</v>
      </c>
      <c r="I51" s="40"/>
      <c r="J51" s="41"/>
    </row>
    <row r="52" spans="1:10">
      <c r="A52" s="37" t="s">
        <v>34</v>
      </c>
      <c r="B52" s="36">
        <v>45</v>
      </c>
      <c r="C52" s="38" t="s">
        <v>81</v>
      </c>
      <c r="D52" s="38" t="s">
        <v>81</v>
      </c>
      <c r="E52" s="39"/>
      <c r="F52" s="36"/>
      <c r="G52" s="38"/>
      <c r="H52" s="45" t="s">
        <v>244</v>
      </c>
      <c r="I52" s="40"/>
      <c r="J52" s="41"/>
    </row>
    <row r="53" spans="1:10" ht="30">
      <c r="A53" s="37" t="s">
        <v>34</v>
      </c>
      <c r="B53" s="36">
        <v>46</v>
      </c>
      <c r="C53" s="38" t="s">
        <v>82</v>
      </c>
      <c r="D53" s="38" t="s">
        <v>82</v>
      </c>
      <c r="E53" s="39"/>
      <c r="F53" s="36"/>
      <c r="G53" s="38"/>
      <c r="H53" s="45" t="s">
        <v>245</v>
      </c>
      <c r="I53" s="40"/>
      <c r="J53" s="41"/>
    </row>
    <row r="54" spans="1:10" ht="31.5">
      <c r="A54" s="37" t="s">
        <v>34</v>
      </c>
      <c r="B54" s="36">
        <v>47</v>
      </c>
      <c r="C54" s="38" t="s">
        <v>83</v>
      </c>
      <c r="D54" s="38" t="s">
        <v>83</v>
      </c>
      <c r="E54" s="39"/>
      <c r="F54" s="36"/>
      <c r="G54" s="38"/>
      <c r="H54" s="45" t="s">
        <v>246</v>
      </c>
      <c r="I54" s="40"/>
      <c r="J54" s="41"/>
    </row>
    <row r="55" spans="1:10" ht="31.5">
      <c r="A55" s="37" t="s">
        <v>34</v>
      </c>
      <c r="B55" s="36">
        <v>48</v>
      </c>
      <c r="C55" s="38" t="s">
        <v>84</v>
      </c>
      <c r="D55" s="38" t="s">
        <v>84</v>
      </c>
      <c r="E55" s="39"/>
      <c r="F55" s="36"/>
      <c r="G55" s="38"/>
      <c r="H55" s="45" t="s">
        <v>247</v>
      </c>
      <c r="I55" s="40"/>
      <c r="J55" s="41"/>
    </row>
    <row r="56" spans="1:10" ht="31.5">
      <c r="A56" s="37" t="s">
        <v>34</v>
      </c>
      <c r="B56" s="36">
        <v>49</v>
      </c>
      <c r="C56" s="38" t="s">
        <v>85</v>
      </c>
      <c r="D56" s="38" t="s">
        <v>85</v>
      </c>
      <c r="E56" s="39"/>
      <c r="F56" s="36"/>
      <c r="G56" s="38"/>
      <c r="H56" s="45" t="s">
        <v>248</v>
      </c>
      <c r="I56" s="40"/>
      <c r="J56" s="41"/>
    </row>
    <row r="57" spans="1:10" ht="31.5">
      <c r="A57" s="37" t="s">
        <v>34</v>
      </c>
      <c r="B57" s="36">
        <v>50</v>
      </c>
      <c r="C57" s="38" t="s">
        <v>86</v>
      </c>
      <c r="D57" s="38" t="s">
        <v>86</v>
      </c>
      <c r="E57" s="39"/>
      <c r="F57" s="36"/>
      <c r="G57" s="38"/>
      <c r="H57" s="45" t="s">
        <v>249</v>
      </c>
      <c r="I57" s="40"/>
      <c r="J57" s="41"/>
    </row>
    <row r="58" spans="1:10" ht="31.5">
      <c r="A58" s="37" t="s">
        <v>34</v>
      </c>
      <c r="B58" s="36">
        <v>51</v>
      </c>
      <c r="C58" s="38" t="s">
        <v>87</v>
      </c>
      <c r="D58" s="38" t="s">
        <v>87</v>
      </c>
      <c r="E58" s="39"/>
      <c r="F58" s="36"/>
      <c r="G58" s="38"/>
      <c r="H58" s="45" t="s">
        <v>250</v>
      </c>
      <c r="I58" s="40"/>
      <c r="J58" s="41"/>
    </row>
    <row r="59" spans="1:10" ht="31.5">
      <c r="A59" s="37" t="s">
        <v>34</v>
      </c>
      <c r="B59" s="36">
        <v>52</v>
      </c>
      <c r="C59" s="38" t="s">
        <v>88</v>
      </c>
      <c r="D59" s="38" t="s">
        <v>88</v>
      </c>
      <c r="E59" s="39"/>
      <c r="F59" s="36"/>
      <c r="G59" s="38"/>
      <c r="H59" s="45" t="s">
        <v>251</v>
      </c>
      <c r="I59" s="40"/>
      <c r="J59" s="41"/>
    </row>
    <row r="60" spans="1:10" ht="31.5">
      <c r="A60" s="37" t="s">
        <v>34</v>
      </c>
      <c r="B60" s="36">
        <v>53</v>
      </c>
      <c r="C60" s="38" t="s">
        <v>89</v>
      </c>
      <c r="D60" s="38" t="s">
        <v>89</v>
      </c>
      <c r="E60" s="39"/>
      <c r="F60" s="36"/>
      <c r="G60" s="38"/>
      <c r="H60" s="45" t="s">
        <v>252</v>
      </c>
      <c r="I60" s="40"/>
      <c r="J60" s="41"/>
    </row>
    <row r="61" spans="1:10" ht="31.5">
      <c r="A61" s="37" t="s">
        <v>34</v>
      </c>
      <c r="B61" s="36">
        <v>54</v>
      </c>
      <c r="C61" s="38" t="s">
        <v>90</v>
      </c>
      <c r="D61" s="38" t="s">
        <v>90</v>
      </c>
      <c r="E61" s="39"/>
      <c r="F61" s="36"/>
      <c r="G61" s="38"/>
      <c r="H61" s="45" t="s">
        <v>253</v>
      </c>
      <c r="I61" s="40"/>
      <c r="J61" s="41"/>
    </row>
    <row r="62" spans="1:10" ht="31.5">
      <c r="A62" s="37" t="s">
        <v>34</v>
      </c>
      <c r="B62" s="36">
        <v>55</v>
      </c>
      <c r="C62" s="38" t="s">
        <v>91</v>
      </c>
      <c r="D62" s="38" t="s">
        <v>91</v>
      </c>
      <c r="E62" s="39"/>
      <c r="F62" s="36"/>
      <c r="G62" s="38"/>
      <c r="H62" s="45" t="s">
        <v>254</v>
      </c>
      <c r="I62" s="40"/>
      <c r="J62" s="41"/>
    </row>
    <row r="63" spans="1:10" ht="31.5">
      <c r="A63" s="37" t="s">
        <v>34</v>
      </c>
      <c r="B63" s="36">
        <v>56</v>
      </c>
      <c r="C63" s="38" t="s">
        <v>92</v>
      </c>
      <c r="D63" s="38" t="s">
        <v>92</v>
      </c>
      <c r="E63" s="39"/>
      <c r="F63" s="36"/>
      <c r="G63" s="38"/>
      <c r="H63" s="45" t="s">
        <v>255</v>
      </c>
      <c r="I63" s="40"/>
      <c r="J63" s="41"/>
    </row>
    <row r="64" spans="1:10" ht="31.5">
      <c r="A64" s="37" t="s">
        <v>34</v>
      </c>
      <c r="B64" s="36">
        <v>57</v>
      </c>
      <c r="C64" s="38" t="s">
        <v>93</v>
      </c>
      <c r="D64" s="38" t="s">
        <v>93</v>
      </c>
      <c r="E64" s="39"/>
      <c r="F64" s="36"/>
      <c r="G64" s="38"/>
      <c r="H64" s="45" t="s">
        <v>256</v>
      </c>
      <c r="I64" s="40"/>
      <c r="J64" s="41"/>
    </row>
    <row r="65" spans="1:10" ht="31.5">
      <c r="A65" s="37" t="s">
        <v>34</v>
      </c>
      <c r="B65" s="36">
        <v>58</v>
      </c>
      <c r="C65" s="38" t="s">
        <v>94</v>
      </c>
      <c r="D65" s="38" t="s">
        <v>94</v>
      </c>
      <c r="E65" s="39"/>
      <c r="F65" s="36"/>
      <c r="G65" s="38"/>
      <c r="H65" s="45" t="s">
        <v>257</v>
      </c>
      <c r="I65" s="40"/>
      <c r="J65" s="41"/>
    </row>
    <row r="66" spans="1:10" ht="31.5">
      <c r="A66" s="37" t="s">
        <v>34</v>
      </c>
      <c r="B66" s="36">
        <v>59</v>
      </c>
      <c r="C66" s="38" t="s">
        <v>95</v>
      </c>
      <c r="D66" s="38" t="s">
        <v>95</v>
      </c>
      <c r="E66" s="39"/>
      <c r="F66" s="36"/>
      <c r="G66" s="38"/>
      <c r="H66" s="45" t="s">
        <v>258</v>
      </c>
      <c r="I66" s="40"/>
      <c r="J66" s="41"/>
    </row>
    <row r="67" spans="1:10" ht="63">
      <c r="A67" s="37" t="s">
        <v>34</v>
      </c>
      <c r="B67" s="36">
        <v>60</v>
      </c>
      <c r="C67" s="38" t="s">
        <v>96</v>
      </c>
      <c r="D67" s="38" t="s">
        <v>96</v>
      </c>
      <c r="E67" s="39"/>
      <c r="F67" s="36"/>
      <c r="G67" s="38"/>
      <c r="H67" s="45" t="s">
        <v>259</v>
      </c>
      <c r="I67" s="40"/>
      <c r="J67" s="41"/>
    </row>
    <row r="68" spans="1:10" ht="63">
      <c r="A68" s="37" t="s">
        <v>34</v>
      </c>
      <c r="B68" s="36">
        <v>61</v>
      </c>
      <c r="C68" s="38" t="s">
        <v>97</v>
      </c>
      <c r="D68" s="38" t="s">
        <v>97</v>
      </c>
      <c r="E68" s="39"/>
      <c r="F68" s="36"/>
      <c r="G68" s="38"/>
      <c r="H68" s="45" t="s">
        <v>260</v>
      </c>
      <c r="I68" s="40"/>
      <c r="J68" s="41"/>
    </row>
    <row r="69" spans="1:10" ht="47.25">
      <c r="A69" s="37" t="s">
        <v>34</v>
      </c>
      <c r="B69" s="36">
        <v>62</v>
      </c>
      <c r="C69" s="38" t="s">
        <v>98</v>
      </c>
      <c r="D69" s="38" t="s">
        <v>98</v>
      </c>
      <c r="E69" s="39"/>
      <c r="F69" s="36"/>
      <c r="G69" s="38"/>
      <c r="H69" s="45" t="s">
        <v>261</v>
      </c>
      <c r="I69" s="40"/>
      <c r="J69" s="41"/>
    </row>
    <row r="70" spans="1:10" ht="31.5">
      <c r="A70" s="37" t="s">
        <v>34</v>
      </c>
      <c r="B70" s="36">
        <v>63</v>
      </c>
      <c r="C70" s="38" t="s">
        <v>99</v>
      </c>
      <c r="D70" s="38" t="s">
        <v>99</v>
      </c>
      <c r="E70" s="39"/>
      <c r="F70" s="36"/>
      <c r="G70" s="38"/>
      <c r="H70" s="45" t="s">
        <v>262</v>
      </c>
      <c r="I70" s="40"/>
      <c r="J70" s="41"/>
    </row>
    <row r="71" spans="1:10" ht="31.5">
      <c r="A71" s="37" t="s">
        <v>34</v>
      </c>
      <c r="B71" s="38">
        <v>64</v>
      </c>
      <c r="C71" s="38" t="s">
        <v>100</v>
      </c>
      <c r="D71" s="38" t="s">
        <v>100</v>
      </c>
      <c r="E71" s="39"/>
      <c r="F71" s="36"/>
      <c r="G71" s="38"/>
      <c r="H71" s="45" t="s">
        <v>263</v>
      </c>
      <c r="I71" s="40"/>
      <c r="J71" s="41"/>
    </row>
    <row r="72" spans="1:10" ht="47.25">
      <c r="A72" s="37" t="s">
        <v>34</v>
      </c>
      <c r="B72" s="38">
        <v>65</v>
      </c>
      <c r="C72" s="38" t="s">
        <v>101</v>
      </c>
      <c r="D72" s="38" t="s">
        <v>101</v>
      </c>
      <c r="E72" s="39"/>
      <c r="F72" s="36"/>
      <c r="G72" s="38"/>
      <c r="H72" s="45" t="s">
        <v>264</v>
      </c>
      <c r="I72" s="40"/>
      <c r="J72" s="41"/>
    </row>
    <row r="73" spans="1:10" ht="63">
      <c r="A73" s="37" t="s">
        <v>34</v>
      </c>
      <c r="B73" s="38">
        <v>66</v>
      </c>
      <c r="C73" s="38" t="s">
        <v>102</v>
      </c>
      <c r="D73" s="38" t="s">
        <v>102</v>
      </c>
      <c r="E73" s="39"/>
      <c r="F73" s="38"/>
      <c r="G73" s="38"/>
      <c r="H73" s="45" t="s">
        <v>265</v>
      </c>
      <c r="I73" s="40"/>
      <c r="J73" s="41"/>
    </row>
    <row r="74" spans="1:10" ht="75">
      <c r="A74" s="37" t="s">
        <v>34</v>
      </c>
      <c r="B74" s="38">
        <v>67</v>
      </c>
      <c r="C74" s="38" t="s">
        <v>103</v>
      </c>
      <c r="D74" s="38" t="s">
        <v>103</v>
      </c>
      <c r="E74" s="39"/>
      <c r="F74" s="38"/>
      <c r="G74" s="38"/>
      <c r="H74" s="45" t="s">
        <v>266</v>
      </c>
      <c r="I74" s="40"/>
      <c r="J74" s="41"/>
    </row>
    <row r="75" spans="1:10" ht="75">
      <c r="A75" s="37" t="s">
        <v>34</v>
      </c>
      <c r="B75" s="38">
        <v>68</v>
      </c>
      <c r="C75" s="38" t="s">
        <v>104</v>
      </c>
      <c r="D75" s="38" t="s">
        <v>104</v>
      </c>
      <c r="E75" s="39"/>
      <c r="F75" s="38"/>
      <c r="G75" s="38"/>
      <c r="H75" s="45" t="s">
        <v>267</v>
      </c>
      <c r="I75" s="40"/>
      <c r="J75" s="41"/>
    </row>
    <row r="76" spans="1:10" ht="75">
      <c r="A76" s="37" t="s">
        <v>34</v>
      </c>
      <c r="B76" s="36">
        <v>69</v>
      </c>
      <c r="C76" s="38" t="s">
        <v>105</v>
      </c>
      <c r="D76" s="38" t="s">
        <v>105</v>
      </c>
      <c r="E76" s="39"/>
      <c r="F76" s="38"/>
      <c r="G76" s="38"/>
      <c r="H76" s="45" t="s">
        <v>268</v>
      </c>
      <c r="I76" s="40"/>
      <c r="J76" s="41"/>
    </row>
    <row r="77" spans="1:10" ht="75">
      <c r="A77" s="37" t="s">
        <v>34</v>
      </c>
      <c r="B77" s="36">
        <v>70</v>
      </c>
      <c r="C77" s="38" t="s">
        <v>106</v>
      </c>
      <c r="D77" s="38" t="s">
        <v>106</v>
      </c>
      <c r="E77" s="39"/>
      <c r="F77" s="38"/>
      <c r="G77" s="38"/>
      <c r="H77" s="45" t="s">
        <v>269</v>
      </c>
      <c r="I77" s="40"/>
      <c r="J77" s="41"/>
    </row>
    <row r="78" spans="1:10" ht="75">
      <c r="A78" s="37" t="s">
        <v>34</v>
      </c>
      <c r="B78" s="36">
        <v>71</v>
      </c>
      <c r="C78" s="38" t="s">
        <v>107</v>
      </c>
      <c r="D78" s="38" t="s">
        <v>107</v>
      </c>
      <c r="E78" s="39"/>
      <c r="F78" s="36"/>
      <c r="G78" s="38"/>
      <c r="H78" s="45" t="s">
        <v>270</v>
      </c>
      <c r="I78" s="40"/>
      <c r="J78" s="41"/>
    </row>
    <row r="79" spans="1:10" ht="75">
      <c r="A79" s="37" t="s">
        <v>34</v>
      </c>
      <c r="B79" s="36">
        <v>72</v>
      </c>
      <c r="C79" s="38" t="s">
        <v>108</v>
      </c>
      <c r="D79" s="38" t="s">
        <v>108</v>
      </c>
      <c r="E79" s="39"/>
      <c r="F79" s="36"/>
      <c r="G79" s="38"/>
      <c r="H79" s="45" t="s">
        <v>271</v>
      </c>
      <c r="I79" s="40"/>
      <c r="J79" s="41"/>
    </row>
    <row r="80" spans="1:10" ht="31.5">
      <c r="A80" s="37" t="s">
        <v>34</v>
      </c>
      <c r="B80" s="36">
        <v>73</v>
      </c>
      <c r="C80" s="38" t="s">
        <v>109</v>
      </c>
      <c r="D80" s="38" t="s">
        <v>109</v>
      </c>
      <c r="E80" s="39"/>
      <c r="F80" s="36"/>
      <c r="G80" s="38"/>
      <c r="H80" s="45" t="s">
        <v>272</v>
      </c>
      <c r="I80" s="40"/>
      <c r="J80" s="41"/>
    </row>
    <row r="81" spans="1:10" ht="31.5">
      <c r="A81" s="37" t="s">
        <v>34</v>
      </c>
      <c r="B81" s="36">
        <v>74</v>
      </c>
      <c r="C81" s="38" t="s">
        <v>110</v>
      </c>
      <c r="D81" s="38" t="s">
        <v>110</v>
      </c>
      <c r="E81" s="39"/>
      <c r="F81" s="36"/>
      <c r="G81" s="38"/>
      <c r="H81" s="45" t="s">
        <v>273</v>
      </c>
      <c r="I81" s="40"/>
      <c r="J81" s="41"/>
    </row>
    <row r="82" spans="1:10" ht="63">
      <c r="A82" s="37" t="s">
        <v>34</v>
      </c>
      <c r="B82" s="36">
        <v>75</v>
      </c>
      <c r="C82" s="38" t="s">
        <v>111</v>
      </c>
      <c r="D82" s="38" t="s">
        <v>111</v>
      </c>
      <c r="E82" s="39"/>
      <c r="F82" s="36"/>
      <c r="G82" s="38"/>
      <c r="H82" s="45" t="s">
        <v>274</v>
      </c>
      <c r="I82" s="40"/>
      <c r="J82" s="41"/>
    </row>
    <row r="83" spans="1:10" ht="63">
      <c r="A83" s="37" t="s">
        <v>34</v>
      </c>
      <c r="B83" s="36">
        <v>76</v>
      </c>
      <c r="C83" s="38" t="s">
        <v>112</v>
      </c>
      <c r="D83" s="38" t="s">
        <v>112</v>
      </c>
      <c r="E83" s="39"/>
      <c r="F83" s="36"/>
      <c r="G83" s="38"/>
      <c r="H83" s="45" t="s">
        <v>275</v>
      </c>
      <c r="I83" s="40"/>
      <c r="J83" s="41"/>
    </row>
    <row r="84" spans="1:10" ht="63">
      <c r="A84" s="37" t="s">
        <v>34</v>
      </c>
      <c r="B84" s="36">
        <v>77</v>
      </c>
      <c r="C84" s="38" t="s">
        <v>113</v>
      </c>
      <c r="D84" s="38" t="s">
        <v>113</v>
      </c>
      <c r="E84" s="39"/>
      <c r="F84" s="36"/>
      <c r="G84" s="38"/>
      <c r="H84" s="45" t="s">
        <v>276</v>
      </c>
      <c r="I84" s="40"/>
      <c r="J84" s="41"/>
    </row>
    <row r="85" spans="1:10" ht="63">
      <c r="A85" s="37" t="s">
        <v>34</v>
      </c>
      <c r="B85" s="36">
        <v>78</v>
      </c>
      <c r="C85" s="38" t="s">
        <v>114</v>
      </c>
      <c r="D85" s="38" t="s">
        <v>114</v>
      </c>
      <c r="E85" s="39"/>
      <c r="F85" s="36"/>
      <c r="G85" s="38"/>
      <c r="H85" s="45" t="s">
        <v>277</v>
      </c>
      <c r="I85" s="40"/>
      <c r="J85" s="41"/>
    </row>
    <row r="86" spans="1:10" ht="47.25">
      <c r="A86" s="37" t="s">
        <v>34</v>
      </c>
      <c r="B86" s="36">
        <v>79</v>
      </c>
      <c r="C86" s="38" t="s">
        <v>115</v>
      </c>
      <c r="D86" s="38" t="s">
        <v>115</v>
      </c>
      <c r="E86" s="39"/>
      <c r="F86" s="36"/>
      <c r="G86" s="38"/>
      <c r="H86" s="45" t="s">
        <v>278</v>
      </c>
      <c r="I86" s="40"/>
      <c r="J86" s="41"/>
    </row>
    <row r="87" spans="1:10" ht="47.25">
      <c r="A87" s="37" t="s">
        <v>34</v>
      </c>
      <c r="B87" s="36">
        <v>80</v>
      </c>
      <c r="C87" s="38" t="s">
        <v>116</v>
      </c>
      <c r="D87" s="38" t="s">
        <v>116</v>
      </c>
      <c r="E87" s="39"/>
      <c r="F87" s="36"/>
      <c r="G87" s="38"/>
      <c r="H87" s="45" t="s">
        <v>279</v>
      </c>
      <c r="I87" s="40"/>
      <c r="J87" s="41"/>
    </row>
    <row r="88" spans="1:10" ht="31.5">
      <c r="A88" s="37" t="s">
        <v>34</v>
      </c>
      <c r="B88" s="36">
        <v>81</v>
      </c>
      <c r="C88" s="38" t="s">
        <v>117</v>
      </c>
      <c r="D88" s="38" t="s">
        <v>117</v>
      </c>
      <c r="E88" s="39"/>
      <c r="F88" s="36"/>
      <c r="G88" s="38"/>
      <c r="H88" s="45" t="s">
        <v>280</v>
      </c>
      <c r="I88" s="40"/>
      <c r="J88" s="41"/>
    </row>
    <row r="89" spans="1:10" ht="31.5">
      <c r="A89" s="37" t="s">
        <v>34</v>
      </c>
      <c r="B89" s="36">
        <v>82</v>
      </c>
      <c r="C89" s="38" t="s">
        <v>118</v>
      </c>
      <c r="D89" s="38" t="s">
        <v>118</v>
      </c>
      <c r="E89" s="39"/>
      <c r="F89" s="36"/>
      <c r="G89" s="38"/>
      <c r="H89" s="45" t="s">
        <v>281</v>
      </c>
      <c r="I89" s="40"/>
      <c r="J89" s="41"/>
    </row>
    <row r="90" spans="1:10" ht="47.25">
      <c r="A90" s="37" t="s">
        <v>34</v>
      </c>
      <c r="B90" s="36">
        <v>83</v>
      </c>
      <c r="C90" s="38" t="s">
        <v>119</v>
      </c>
      <c r="D90" s="38" t="s">
        <v>119</v>
      </c>
      <c r="E90" s="39"/>
      <c r="F90" s="36"/>
      <c r="G90" s="38"/>
      <c r="H90" s="45" t="s">
        <v>282</v>
      </c>
      <c r="I90" s="40"/>
      <c r="J90" s="41"/>
    </row>
    <row r="91" spans="1:10" ht="31.5">
      <c r="A91" s="37" t="s">
        <v>34</v>
      </c>
      <c r="B91" s="36">
        <v>84</v>
      </c>
      <c r="C91" s="38" t="s">
        <v>120</v>
      </c>
      <c r="D91" s="38" t="s">
        <v>120</v>
      </c>
      <c r="E91" s="39"/>
      <c r="F91" s="36"/>
      <c r="G91" s="38"/>
      <c r="H91" s="45" t="s">
        <v>283</v>
      </c>
      <c r="I91" s="40"/>
      <c r="J91" s="41"/>
    </row>
    <row r="92" spans="1:10" ht="31.5">
      <c r="A92" s="37" t="s">
        <v>34</v>
      </c>
      <c r="B92" s="36">
        <v>85</v>
      </c>
      <c r="C92" s="38" t="s">
        <v>121</v>
      </c>
      <c r="D92" s="38" t="s">
        <v>121</v>
      </c>
      <c r="E92" s="39"/>
      <c r="F92" s="36"/>
      <c r="G92" s="38"/>
      <c r="H92" s="45" t="s">
        <v>284</v>
      </c>
      <c r="I92" s="40"/>
      <c r="J92" s="41"/>
    </row>
    <row r="93" spans="1:10" ht="31.5">
      <c r="A93" s="37" t="s">
        <v>34</v>
      </c>
      <c r="B93" s="36">
        <v>86</v>
      </c>
      <c r="C93" s="38" t="s">
        <v>122</v>
      </c>
      <c r="D93" s="38" t="s">
        <v>122</v>
      </c>
      <c r="E93" s="39"/>
      <c r="F93" s="36"/>
      <c r="G93" s="38"/>
      <c r="H93" s="45" t="s">
        <v>285</v>
      </c>
      <c r="I93" s="40"/>
      <c r="J93" s="41"/>
    </row>
    <row r="94" spans="1:10" ht="31.5">
      <c r="A94" s="37" t="s">
        <v>34</v>
      </c>
      <c r="B94" s="36">
        <v>87</v>
      </c>
      <c r="C94" s="38" t="s">
        <v>123</v>
      </c>
      <c r="D94" s="38" t="s">
        <v>123</v>
      </c>
      <c r="E94" s="39"/>
      <c r="F94" s="36"/>
      <c r="G94" s="38"/>
      <c r="H94" s="45" t="s">
        <v>286</v>
      </c>
      <c r="I94" s="40"/>
      <c r="J94" s="41"/>
    </row>
    <row r="95" spans="1:10">
      <c r="A95" s="37" t="s">
        <v>34</v>
      </c>
      <c r="B95" s="36">
        <v>88</v>
      </c>
      <c r="C95" s="38" t="s">
        <v>124</v>
      </c>
      <c r="D95" s="38" t="s">
        <v>124</v>
      </c>
      <c r="E95" s="39"/>
      <c r="F95" s="36"/>
      <c r="G95" s="38"/>
      <c r="H95" s="45" t="s">
        <v>287</v>
      </c>
      <c r="I95" s="40"/>
      <c r="J95" s="41"/>
    </row>
    <row r="96" spans="1:10" ht="31.5">
      <c r="A96" s="37" t="s">
        <v>34</v>
      </c>
      <c r="B96" s="36">
        <v>89</v>
      </c>
      <c r="C96" s="38" t="s">
        <v>125</v>
      </c>
      <c r="D96" s="38" t="s">
        <v>125</v>
      </c>
      <c r="E96" s="39"/>
      <c r="F96" s="36"/>
      <c r="G96" s="38"/>
      <c r="H96" s="45" t="s">
        <v>288</v>
      </c>
      <c r="I96" s="40"/>
      <c r="J96" s="41"/>
    </row>
    <row r="97" spans="1:10">
      <c r="A97" s="37" t="s">
        <v>34</v>
      </c>
      <c r="B97" s="36">
        <v>90</v>
      </c>
      <c r="C97" s="38" t="s">
        <v>126</v>
      </c>
      <c r="D97" s="38" t="s">
        <v>126</v>
      </c>
      <c r="E97" s="39"/>
      <c r="F97" s="36"/>
      <c r="G97" s="38"/>
      <c r="H97" s="45" t="s">
        <v>289</v>
      </c>
      <c r="I97" s="40"/>
      <c r="J97" s="41"/>
    </row>
    <row r="98" spans="1:10" ht="31.5">
      <c r="A98" s="37" t="s">
        <v>34</v>
      </c>
      <c r="B98" s="36">
        <v>91</v>
      </c>
      <c r="C98" s="38" t="s">
        <v>127</v>
      </c>
      <c r="D98" s="38" t="s">
        <v>127</v>
      </c>
      <c r="E98" s="39"/>
      <c r="F98" s="36"/>
      <c r="G98" s="38"/>
      <c r="H98" s="45" t="s">
        <v>290</v>
      </c>
      <c r="I98" s="40"/>
      <c r="J98" s="41"/>
    </row>
    <row r="99" spans="1:10" ht="63">
      <c r="A99" s="37" t="s">
        <v>34</v>
      </c>
      <c r="B99" s="36">
        <v>92</v>
      </c>
      <c r="C99" s="38" t="s">
        <v>128</v>
      </c>
      <c r="D99" s="38" t="s">
        <v>128</v>
      </c>
      <c r="E99" s="39"/>
      <c r="F99" s="36"/>
      <c r="G99" s="38"/>
      <c r="H99" s="45" t="s">
        <v>291</v>
      </c>
      <c r="I99" s="40"/>
      <c r="J99" s="41"/>
    </row>
    <row r="100" spans="1:10" ht="63">
      <c r="A100" s="37" t="s">
        <v>34</v>
      </c>
      <c r="B100" s="36">
        <v>93</v>
      </c>
      <c r="C100" s="38" t="s">
        <v>129</v>
      </c>
      <c r="D100" s="38" t="s">
        <v>129</v>
      </c>
      <c r="E100" s="39"/>
      <c r="F100" s="36"/>
      <c r="G100" s="38"/>
      <c r="H100" s="45" t="s">
        <v>292</v>
      </c>
      <c r="I100" s="40"/>
      <c r="J100" s="41"/>
    </row>
    <row r="101" spans="1:10" ht="47.25">
      <c r="A101" s="37" t="s">
        <v>34</v>
      </c>
      <c r="B101" s="36">
        <v>94</v>
      </c>
      <c r="C101" s="38" t="s">
        <v>130</v>
      </c>
      <c r="D101" s="38" t="s">
        <v>130</v>
      </c>
      <c r="E101" s="39"/>
      <c r="F101" s="36"/>
      <c r="G101" s="38"/>
      <c r="H101" s="45" t="s">
        <v>293</v>
      </c>
      <c r="I101" s="40"/>
      <c r="J101" s="41"/>
    </row>
    <row r="102" spans="1:10" ht="31.5">
      <c r="A102" s="37" t="s">
        <v>34</v>
      </c>
      <c r="B102" s="36">
        <v>95</v>
      </c>
      <c r="C102" s="38" t="s">
        <v>131</v>
      </c>
      <c r="D102" s="38" t="s">
        <v>131</v>
      </c>
      <c r="E102" s="39"/>
      <c r="F102" s="36"/>
      <c r="G102" s="38"/>
      <c r="H102" s="45" t="s">
        <v>294</v>
      </c>
      <c r="I102" s="40"/>
      <c r="J102" s="41"/>
    </row>
    <row r="103" spans="1:10" ht="63">
      <c r="A103" s="37" t="s">
        <v>34</v>
      </c>
      <c r="B103" s="36">
        <v>96</v>
      </c>
      <c r="C103" s="38" t="s">
        <v>132</v>
      </c>
      <c r="D103" s="38" t="s">
        <v>132</v>
      </c>
      <c r="E103" s="39"/>
      <c r="F103" s="36"/>
      <c r="G103" s="38"/>
      <c r="H103" s="45" t="s">
        <v>295</v>
      </c>
      <c r="I103" s="40"/>
      <c r="J103" s="41"/>
    </row>
    <row r="104" spans="1:10" ht="60">
      <c r="A104" s="37" t="s">
        <v>34</v>
      </c>
      <c r="B104" s="42">
        <v>97</v>
      </c>
      <c r="C104" s="38" t="s">
        <v>133</v>
      </c>
      <c r="D104" s="38" t="s">
        <v>133</v>
      </c>
      <c r="E104" s="39"/>
      <c r="F104" s="36"/>
      <c r="G104" s="38"/>
      <c r="H104" s="45" t="s">
        <v>296</v>
      </c>
      <c r="I104" s="40"/>
      <c r="J104" s="41"/>
    </row>
    <row r="105" spans="1:10" ht="47.25">
      <c r="A105" s="37" t="s">
        <v>34</v>
      </c>
      <c r="B105" s="36">
        <v>98</v>
      </c>
      <c r="C105" s="38" t="s">
        <v>134</v>
      </c>
      <c r="D105" s="38" t="s">
        <v>134</v>
      </c>
      <c r="E105" s="39"/>
      <c r="F105" s="36"/>
      <c r="G105" s="38"/>
      <c r="H105" s="45" t="s">
        <v>297</v>
      </c>
      <c r="I105" s="40"/>
      <c r="J105" s="41"/>
    </row>
    <row r="106" spans="1:10" ht="31.5">
      <c r="A106" s="37" t="s">
        <v>34</v>
      </c>
      <c r="B106" s="36">
        <v>99</v>
      </c>
      <c r="C106" s="38" t="s">
        <v>135</v>
      </c>
      <c r="D106" s="38" t="s">
        <v>135</v>
      </c>
      <c r="E106" s="39"/>
      <c r="F106" s="42"/>
      <c r="G106" s="38"/>
      <c r="H106" s="45" t="s">
        <v>298</v>
      </c>
      <c r="I106" s="40"/>
      <c r="J106" s="41"/>
    </row>
    <row r="107" spans="1:10">
      <c r="A107" s="37" t="s">
        <v>34</v>
      </c>
      <c r="B107" s="36">
        <v>100</v>
      </c>
      <c r="C107" s="38" t="s">
        <v>136</v>
      </c>
      <c r="D107" s="38" t="s">
        <v>136</v>
      </c>
      <c r="E107" s="39"/>
      <c r="F107" s="36"/>
      <c r="G107" s="38"/>
      <c r="H107" s="45" t="s">
        <v>299</v>
      </c>
      <c r="I107" s="40"/>
      <c r="J107" s="41"/>
    </row>
    <row r="108" spans="1:10" ht="30">
      <c r="A108" s="37" t="s">
        <v>34</v>
      </c>
      <c r="B108" s="36">
        <v>101</v>
      </c>
      <c r="C108" s="38" t="s">
        <v>137</v>
      </c>
      <c r="D108" s="38" t="s">
        <v>137</v>
      </c>
      <c r="E108" s="39"/>
      <c r="F108" s="36"/>
      <c r="G108" s="38"/>
      <c r="H108" s="45" t="s">
        <v>300</v>
      </c>
      <c r="I108" s="40"/>
      <c r="J108" s="41"/>
    </row>
    <row r="109" spans="1:10" ht="31.5">
      <c r="A109" s="37" t="s">
        <v>34</v>
      </c>
      <c r="B109" s="36">
        <v>102</v>
      </c>
      <c r="C109" s="38" t="s">
        <v>138</v>
      </c>
      <c r="D109" s="38" t="s">
        <v>138</v>
      </c>
      <c r="E109" s="39"/>
      <c r="F109" s="36"/>
      <c r="G109" s="38"/>
      <c r="H109" s="45" t="s">
        <v>301</v>
      </c>
      <c r="I109" s="40"/>
      <c r="J109" s="41"/>
    </row>
    <row r="110" spans="1:10" ht="31.5">
      <c r="A110" s="37" t="s">
        <v>34</v>
      </c>
      <c r="B110" s="36">
        <v>103</v>
      </c>
      <c r="C110" s="38" t="s">
        <v>139</v>
      </c>
      <c r="D110" s="38" t="s">
        <v>139</v>
      </c>
      <c r="E110" s="39"/>
      <c r="F110" s="36"/>
      <c r="G110" s="38"/>
      <c r="H110" s="45" t="s">
        <v>302</v>
      </c>
      <c r="I110" s="40"/>
      <c r="J110" s="41"/>
    </row>
    <row r="111" spans="1:10" ht="47.25">
      <c r="A111" s="37" t="s">
        <v>34</v>
      </c>
      <c r="B111" s="36">
        <v>104</v>
      </c>
      <c r="C111" s="38" t="s">
        <v>140</v>
      </c>
      <c r="D111" s="38" t="s">
        <v>140</v>
      </c>
      <c r="E111" s="39"/>
      <c r="F111" s="36"/>
      <c r="G111" s="38"/>
      <c r="H111" s="45" t="s">
        <v>303</v>
      </c>
      <c r="I111" s="40"/>
      <c r="J111" s="41"/>
    </row>
    <row r="112" spans="1:10">
      <c r="A112" s="37" t="s">
        <v>34</v>
      </c>
      <c r="B112" s="36">
        <v>105</v>
      </c>
      <c r="C112" s="38" t="s">
        <v>141</v>
      </c>
      <c r="D112" s="38" t="s">
        <v>141</v>
      </c>
      <c r="E112" s="39"/>
      <c r="F112" s="36"/>
      <c r="G112" s="38"/>
      <c r="H112" s="45" t="s">
        <v>304</v>
      </c>
      <c r="I112" s="40"/>
      <c r="J112" s="41"/>
    </row>
    <row r="113" spans="1:10" ht="31.5">
      <c r="A113" s="37" t="s">
        <v>34</v>
      </c>
      <c r="B113" s="36">
        <v>106</v>
      </c>
      <c r="C113" s="38" t="s">
        <v>142</v>
      </c>
      <c r="D113" s="38" t="s">
        <v>142</v>
      </c>
      <c r="E113" s="39"/>
      <c r="F113" s="36"/>
      <c r="G113" s="38"/>
      <c r="H113" s="45" t="s">
        <v>305</v>
      </c>
      <c r="I113" s="40"/>
      <c r="J113" s="41"/>
    </row>
    <row r="114" spans="1:10">
      <c r="A114" s="37" t="s">
        <v>34</v>
      </c>
      <c r="B114" s="36">
        <v>107</v>
      </c>
      <c r="C114" s="38" t="s">
        <v>143</v>
      </c>
      <c r="D114" s="38" t="s">
        <v>143</v>
      </c>
      <c r="E114" s="39"/>
      <c r="F114" s="36"/>
      <c r="G114" s="38"/>
      <c r="H114" s="45" t="s">
        <v>306</v>
      </c>
      <c r="I114" s="40"/>
      <c r="J114" s="41"/>
    </row>
    <row r="115" spans="1:10" ht="126">
      <c r="A115" s="37" t="s">
        <v>34</v>
      </c>
      <c r="B115" s="36">
        <v>108</v>
      </c>
      <c r="C115" s="38" t="s">
        <v>144</v>
      </c>
      <c r="D115" s="38" t="s">
        <v>144</v>
      </c>
      <c r="E115" s="39"/>
      <c r="F115" s="36"/>
      <c r="G115" s="38"/>
      <c r="H115" s="45" t="s">
        <v>307</v>
      </c>
      <c r="I115" s="40"/>
      <c r="J115" s="41"/>
    </row>
    <row r="116" spans="1:10" ht="78.75">
      <c r="A116" s="37" t="s">
        <v>34</v>
      </c>
      <c r="B116" s="36">
        <v>109</v>
      </c>
      <c r="C116" s="38" t="s">
        <v>145</v>
      </c>
      <c r="D116" s="38" t="s">
        <v>145</v>
      </c>
      <c r="E116" s="39"/>
      <c r="F116" s="36"/>
      <c r="G116" s="38"/>
      <c r="H116" s="45" t="s">
        <v>308</v>
      </c>
      <c r="I116" s="40"/>
      <c r="J116" s="41"/>
    </row>
    <row r="117" spans="1:10" ht="31.5">
      <c r="A117" s="37" t="s">
        <v>34</v>
      </c>
      <c r="B117" s="36">
        <v>110</v>
      </c>
      <c r="C117" s="38" t="s">
        <v>146</v>
      </c>
      <c r="D117" s="38" t="s">
        <v>146</v>
      </c>
      <c r="E117" s="39"/>
      <c r="F117" s="36"/>
      <c r="G117" s="38"/>
      <c r="H117" s="45" t="s">
        <v>309</v>
      </c>
      <c r="I117" s="40"/>
      <c r="J117" s="41"/>
    </row>
    <row r="118" spans="1:10" ht="47.25">
      <c r="A118" s="37" t="s">
        <v>34</v>
      </c>
      <c r="B118" s="36">
        <v>111</v>
      </c>
      <c r="C118" s="38" t="s">
        <v>147</v>
      </c>
      <c r="D118" s="38" t="s">
        <v>147</v>
      </c>
      <c r="E118" s="39"/>
      <c r="F118" s="36"/>
      <c r="G118" s="38"/>
      <c r="H118" s="45" t="s">
        <v>310</v>
      </c>
      <c r="I118" s="40"/>
      <c r="J118" s="41"/>
    </row>
    <row r="119" spans="1:10" ht="31.5">
      <c r="A119" s="37" t="s">
        <v>34</v>
      </c>
      <c r="B119" s="36">
        <v>112</v>
      </c>
      <c r="C119" s="38" t="s">
        <v>148</v>
      </c>
      <c r="D119" s="38" t="s">
        <v>148</v>
      </c>
      <c r="E119" s="39"/>
      <c r="F119" s="36"/>
      <c r="G119" s="38"/>
      <c r="H119" s="45" t="s">
        <v>311</v>
      </c>
      <c r="I119" s="40"/>
      <c r="J119" s="41"/>
    </row>
    <row r="120" spans="1:10" ht="31.5">
      <c r="A120" s="37" t="s">
        <v>34</v>
      </c>
      <c r="B120" s="36">
        <v>113</v>
      </c>
      <c r="C120" s="38" t="s">
        <v>149</v>
      </c>
      <c r="D120" s="38" t="s">
        <v>149</v>
      </c>
      <c r="E120" s="39"/>
      <c r="F120" s="36"/>
      <c r="G120" s="38"/>
      <c r="H120" s="45" t="s">
        <v>312</v>
      </c>
      <c r="I120" s="40"/>
      <c r="J120" s="41"/>
    </row>
    <row r="121" spans="1:10" ht="63">
      <c r="A121" s="37" t="s">
        <v>34</v>
      </c>
      <c r="B121" s="36">
        <v>114</v>
      </c>
      <c r="C121" s="38" t="s">
        <v>150</v>
      </c>
      <c r="D121" s="38" t="s">
        <v>150</v>
      </c>
      <c r="E121" s="39"/>
      <c r="F121" s="36"/>
      <c r="G121" s="38"/>
      <c r="H121" s="45" t="s">
        <v>313</v>
      </c>
      <c r="I121" s="40"/>
      <c r="J121" s="41"/>
    </row>
    <row r="122" spans="1:10" ht="31.5">
      <c r="A122" s="37" t="s">
        <v>34</v>
      </c>
      <c r="B122" s="36">
        <v>115</v>
      </c>
      <c r="C122" s="38" t="s">
        <v>151</v>
      </c>
      <c r="D122" s="38" t="s">
        <v>151</v>
      </c>
      <c r="E122" s="39"/>
      <c r="F122" s="36"/>
      <c r="G122" s="38"/>
      <c r="H122" s="45" t="s">
        <v>314</v>
      </c>
      <c r="I122" s="40"/>
      <c r="J122" s="41"/>
    </row>
    <row r="123" spans="1:10" ht="31.5">
      <c r="A123" s="37" t="s">
        <v>34</v>
      </c>
      <c r="B123" s="36">
        <v>116</v>
      </c>
      <c r="C123" s="38" t="s">
        <v>152</v>
      </c>
      <c r="D123" s="38" t="s">
        <v>152</v>
      </c>
      <c r="E123" s="39"/>
      <c r="F123" s="36"/>
      <c r="G123" s="38"/>
      <c r="H123" s="45" t="s">
        <v>315</v>
      </c>
      <c r="I123" s="40"/>
      <c r="J123" s="41"/>
    </row>
    <row r="124" spans="1:10" ht="63">
      <c r="A124" s="37" t="s">
        <v>34</v>
      </c>
      <c r="B124" s="36">
        <v>117</v>
      </c>
      <c r="C124" s="38" t="s">
        <v>153</v>
      </c>
      <c r="D124" s="38" t="s">
        <v>153</v>
      </c>
      <c r="E124" s="39"/>
      <c r="F124" s="36"/>
      <c r="G124" s="38"/>
      <c r="H124" s="45" t="s">
        <v>316</v>
      </c>
      <c r="I124" s="40"/>
      <c r="J124" s="41"/>
    </row>
    <row r="125" spans="1:10" ht="31.5">
      <c r="A125" s="37" t="s">
        <v>34</v>
      </c>
      <c r="B125" s="36">
        <v>118</v>
      </c>
      <c r="C125" s="38" t="s">
        <v>154</v>
      </c>
      <c r="D125" s="38" t="s">
        <v>154</v>
      </c>
      <c r="E125" s="39"/>
      <c r="F125" s="36"/>
      <c r="G125" s="38"/>
      <c r="H125" s="45" t="s">
        <v>317</v>
      </c>
      <c r="I125" s="40"/>
      <c r="J125" s="41"/>
    </row>
    <row r="126" spans="1:10" ht="78.75">
      <c r="A126" s="37" t="s">
        <v>34</v>
      </c>
      <c r="B126" s="36">
        <v>119</v>
      </c>
      <c r="C126" s="38" t="s">
        <v>155</v>
      </c>
      <c r="D126" s="38" t="s">
        <v>155</v>
      </c>
      <c r="E126" s="39"/>
      <c r="F126" s="36"/>
      <c r="G126" s="38"/>
      <c r="H126" s="45" t="s">
        <v>318</v>
      </c>
      <c r="I126" s="40"/>
      <c r="J126" s="41"/>
    </row>
    <row r="127" spans="1:10" ht="47.25">
      <c r="A127" s="37" t="s">
        <v>34</v>
      </c>
      <c r="B127" s="36">
        <v>120</v>
      </c>
      <c r="C127" s="38" t="s">
        <v>156</v>
      </c>
      <c r="D127" s="38" t="s">
        <v>156</v>
      </c>
      <c r="E127" s="39"/>
      <c r="F127" s="36"/>
      <c r="G127" s="38"/>
      <c r="H127" s="45" t="s">
        <v>319</v>
      </c>
      <c r="I127" s="40"/>
      <c r="J127" s="41"/>
    </row>
    <row r="128" spans="1:10" ht="78.75">
      <c r="A128" s="37" t="s">
        <v>34</v>
      </c>
      <c r="B128" s="36">
        <v>121</v>
      </c>
      <c r="C128" s="38" t="s">
        <v>157</v>
      </c>
      <c r="D128" s="38" t="s">
        <v>157</v>
      </c>
      <c r="E128" s="39"/>
      <c r="F128" s="36"/>
      <c r="G128" s="38"/>
      <c r="H128" s="45" t="s">
        <v>320</v>
      </c>
      <c r="I128" s="40"/>
      <c r="J128" s="41"/>
    </row>
    <row r="129" spans="1:10" ht="31.5">
      <c r="A129" s="37" t="s">
        <v>34</v>
      </c>
      <c r="B129" s="36">
        <v>122</v>
      </c>
      <c r="C129" s="38" t="s">
        <v>158</v>
      </c>
      <c r="D129" s="38" t="s">
        <v>158</v>
      </c>
      <c r="E129" s="39"/>
      <c r="F129" s="36"/>
      <c r="G129" s="38"/>
      <c r="H129" s="45" t="s">
        <v>321</v>
      </c>
      <c r="I129" s="40"/>
      <c r="J129" s="41"/>
    </row>
    <row r="130" spans="1:10" ht="110.25">
      <c r="A130" s="37" t="s">
        <v>34</v>
      </c>
      <c r="B130" s="36">
        <v>123</v>
      </c>
      <c r="C130" s="38" t="s">
        <v>159</v>
      </c>
      <c r="D130" s="38" t="s">
        <v>159</v>
      </c>
      <c r="E130" s="39"/>
      <c r="F130" s="36"/>
      <c r="G130" s="38"/>
      <c r="H130" s="45" t="s">
        <v>322</v>
      </c>
      <c r="I130" s="40"/>
      <c r="J130" s="41"/>
    </row>
    <row r="131" spans="1:10" ht="78.75">
      <c r="A131" s="37" t="s">
        <v>34</v>
      </c>
      <c r="B131" s="36">
        <v>124</v>
      </c>
      <c r="C131" s="38" t="s">
        <v>160</v>
      </c>
      <c r="D131" s="38" t="s">
        <v>160</v>
      </c>
      <c r="E131" s="39"/>
      <c r="F131" s="36"/>
      <c r="G131" s="38"/>
      <c r="H131" s="45" t="s">
        <v>323</v>
      </c>
      <c r="I131" s="40"/>
      <c r="J131" s="41"/>
    </row>
    <row r="132" spans="1:10" ht="47.25">
      <c r="A132" s="37" t="s">
        <v>34</v>
      </c>
      <c r="B132" s="36">
        <v>125</v>
      </c>
      <c r="C132" s="38" t="s">
        <v>161</v>
      </c>
      <c r="D132" s="38" t="s">
        <v>161</v>
      </c>
      <c r="E132" s="39"/>
      <c r="F132" s="36"/>
      <c r="G132" s="38"/>
      <c r="H132" s="45" t="s">
        <v>324</v>
      </c>
      <c r="I132" s="40"/>
      <c r="J132" s="41"/>
    </row>
    <row r="133" spans="1:10" ht="94.5">
      <c r="A133" s="37" t="s">
        <v>34</v>
      </c>
      <c r="B133" s="36">
        <v>126</v>
      </c>
      <c r="C133" s="38" t="s">
        <v>162</v>
      </c>
      <c r="D133" s="38" t="s">
        <v>162</v>
      </c>
      <c r="E133" s="39"/>
      <c r="F133" s="36"/>
      <c r="G133" s="38"/>
      <c r="H133" s="45" t="s">
        <v>325</v>
      </c>
      <c r="I133" s="40"/>
      <c r="J133" s="41"/>
    </row>
    <row r="134" spans="1:10" ht="31.5">
      <c r="A134" s="37" t="s">
        <v>34</v>
      </c>
      <c r="B134" s="36">
        <v>127</v>
      </c>
      <c r="C134" s="38" t="s">
        <v>163</v>
      </c>
      <c r="D134" s="38" t="s">
        <v>163</v>
      </c>
      <c r="E134" s="39"/>
      <c r="F134" s="36"/>
      <c r="G134" s="38"/>
      <c r="H134" s="45" t="s">
        <v>326</v>
      </c>
      <c r="I134" s="40"/>
      <c r="J134" s="41"/>
    </row>
    <row r="135" spans="1:10" ht="31.5">
      <c r="A135" s="37" t="s">
        <v>34</v>
      </c>
      <c r="B135" s="36">
        <v>128</v>
      </c>
      <c r="C135" s="38" t="s">
        <v>164</v>
      </c>
      <c r="D135" s="38" t="s">
        <v>164</v>
      </c>
      <c r="E135" s="39"/>
      <c r="F135" s="36"/>
      <c r="G135" s="38"/>
      <c r="H135" s="45" t="s">
        <v>327</v>
      </c>
      <c r="I135" s="40"/>
      <c r="J135" s="41"/>
    </row>
    <row r="136" spans="1:10" ht="315">
      <c r="A136" s="37" t="s">
        <v>34</v>
      </c>
      <c r="B136" s="36">
        <v>129</v>
      </c>
      <c r="C136" s="38" t="s">
        <v>165</v>
      </c>
      <c r="D136" s="38" t="s">
        <v>165</v>
      </c>
      <c r="E136" s="39"/>
      <c r="F136" s="36"/>
      <c r="G136" s="38"/>
      <c r="H136" s="45" t="s">
        <v>328</v>
      </c>
      <c r="I136" s="40"/>
      <c r="J136" s="41"/>
    </row>
    <row r="137" spans="1:10" ht="45">
      <c r="A137" s="37" t="s">
        <v>34</v>
      </c>
      <c r="B137" s="36">
        <v>130</v>
      </c>
      <c r="C137" s="38" t="s">
        <v>166</v>
      </c>
      <c r="D137" s="38" t="s">
        <v>166</v>
      </c>
      <c r="E137" s="39"/>
      <c r="F137" s="36"/>
      <c r="G137" s="38"/>
      <c r="H137" s="45" t="s">
        <v>329</v>
      </c>
      <c r="I137" s="40"/>
      <c r="J137" s="41"/>
    </row>
    <row r="138" spans="1:10" ht="31.5">
      <c r="A138" s="37" t="s">
        <v>34</v>
      </c>
      <c r="B138" s="36">
        <v>131</v>
      </c>
      <c r="C138" s="38" t="s">
        <v>167</v>
      </c>
      <c r="D138" s="38" t="s">
        <v>167</v>
      </c>
      <c r="E138" s="39"/>
      <c r="F138" s="36"/>
      <c r="G138" s="38"/>
      <c r="H138" s="45" t="s">
        <v>330</v>
      </c>
      <c r="I138" s="40"/>
      <c r="J138" s="41"/>
    </row>
    <row r="139" spans="1:10" ht="63">
      <c r="A139" s="37" t="s">
        <v>34</v>
      </c>
      <c r="B139" s="36">
        <v>132</v>
      </c>
      <c r="C139" s="38" t="s">
        <v>168</v>
      </c>
      <c r="D139" s="38" t="s">
        <v>168</v>
      </c>
      <c r="E139" s="39"/>
      <c r="F139" s="36"/>
      <c r="G139" s="38"/>
      <c r="H139" s="45" t="s">
        <v>331</v>
      </c>
      <c r="I139" s="40"/>
      <c r="J139" s="41"/>
    </row>
    <row r="140" spans="1:10" ht="31.5">
      <c r="A140" s="37" t="s">
        <v>34</v>
      </c>
      <c r="B140" s="36">
        <v>133</v>
      </c>
      <c r="C140" s="38" t="s">
        <v>169</v>
      </c>
      <c r="D140" s="38" t="s">
        <v>169</v>
      </c>
      <c r="E140" s="39"/>
      <c r="F140" s="36"/>
      <c r="G140" s="38"/>
      <c r="H140" s="45" t="s">
        <v>332</v>
      </c>
      <c r="I140" s="40"/>
      <c r="J140" s="41"/>
    </row>
    <row r="141" spans="1:10" ht="63">
      <c r="A141" s="37" t="s">
        <v>34</v>
      </c>
      <c r="B141" s="36">
        <v>134</v>
      </c>
      <c r="C141" s="38" t="s">
        <v>170</v>
      </c>
      <c r="D141" s="38" t="s">
        <v>170</v>
      </c>
      <c r="E141" s="39"/>
      <c r="F141" s="36"/>
      <c r="G141" s="38"/>
      <c r="H141" s="45" t="s">
        <v>333</v>
      </c>
      <c r="I141" s="40"/>
      <c r="J141" s="41"/>
    </row>
    <row r="142" spans="1:10" ht="63">
      <c r="A142" s="37" t="s">
        <v>34</v>
      </c>
      <c r="B142" s="36">
        <v>135</v>
      </c>
      <c r="C142" s="38" t="s">
        <v>171</v>
      </c>
      <c r="D142" s="38" t="s">
        <v>171</v>
      </c>
      <c r="E142" s="39"/>
      <c r="F142" s="36"/>
      <c r="G142" s="38"/>
      <c r="H142" s="45" t="s">
        <v>334</v>
      </c>
      <c r="I142" s="40"/>
      <c r="J142" s="41"/>
    </row>
    <row r="143" spans="1:10" ht="31.5">
      <c r="A143" s="37" t="s">
        <v>34</v>
      </c>
      <c r="B143" s="36">
        <v>136</v>
      </c>
      <c r="C143" s="38" t="s">
        <v>172</v>
      </c>
      <c r="D143" s="38" t="s">
        <v>172</v>
      </c>
      <c r="E143" s="39"/>
      <c r="F143" s="36"/>
      <c r="G143" s="38"/>
      <c r="H143" s="45" t="s">
        <v>335</v>
      </c>
      <c r="I143" s="40"/>
      <c r="J143" s="41"/>
    </row>
    <row r="144" spans="1:10" ht="78.75">
      <c r="A144" s="37" t="s">
        <v>34</v>
      </c>
      <c r="B144" s="36">
        <v>137</v>
      </c>
      <c r="C144" s="38" t="s">
        <v>173</v>
      </c>
      <c r="D144" s="38" t="s">
        <v>173</v>
      </c>
      <c r="E144" s="39"/>
      <c r="F144" s="36"/>
      <c r="G144" s="38"/>
      <c r="H144" s="45" t="s">
        <v>336</v>
      </c>
      <c r="I144" s="40"/>
      <c r="J144" s="41"/>
    </row>
    <row r="145" spans="1:10" ht="47.25">
      <c r="A145" s="37" t="s">
        <v>34</v>
      </c>
      <c r="B145" s="36">
        <v>138</v>
      </c>
      <c r="C145" s="38" t="s">
        <v>174</v>
      </c>
      <c r="D145" s="38" t="s">
        <v>174</v>
      </c>
      <c r="E145" s="39"/>
      <c r="F145" s="36"/>
      <c r="G145" s="38"/>
      <c r="H145" s="45" t="s">
        <v>337</v>
      </c>
      <c r="I145" s="40"/>
      <c r="J145" s="41"/>
    </row>
    <row r="146" spans="1:10" ht="47.25">
      <c r="A146" s="37" t="s">
        <v>34</v>
      </c>
      <c r="B146" s="36">
        <v>139</v>
      </c>
      <c r="C146" s="38" t="s">
        <v>175</v>
      </c>
      <c r="D146" s="38" t="s">
        <v>175</v>
      </c>
      <c r="E146" s="39"/>
      <c r="F146" s="36"/>
      <c r="G146" s="38"/>
      <c r="H146" s="45" t="s">
        <v>338</v>
      </c>
      <c r="I146" s="40"/>
      <c r="J146" s="41"/>
    </row>
    <row r="147" spans="1:10" ht="31.5">
      <c r="A147" s="37" t="s">
        <v>34</v>
      </c>
      <c r="B147" s="36">
        <v>140</v>
      </c>
      <c r="C147" s="38" t="s">
        <v>176</v>
      </c>
      <c r="D147" s="38" t="s">
        <v>176</v>
      </c>
      <c r="E147" s="39"/>
      <c r="F147" s="36"/>
      <c r="G147" s="38"/>
      <c r="H147" s="45" t="s">
        <v>339</v>
      </c>
      <c r="I147" s="40"/>
      <c r="J147" s="41"/>
    </row>
    <row r="148" spans="1:10" ht="47.25">
      <c r="A148" s="37" t="s">
        <v>34</v>
      </c>
      <c r="B148" s="36">
        <v>141</v>
      </c>
      <c r="C148" s="38" t="s">
        <v>177</v>
      </c>
      <c r="D148" s="38" t="s">
        <v>177</v>
      </c>
      <c r="E148" s="39"/>
      <c r="F148" s="36"/>
      <c r="G148" s="38"/>
      <c r="H148" s="45" t="s">
        <v>340</v>
      </c>
      <c r="I148" s="40"/>
      <c r="J148" s="41"/>
    </row>
    <row r="149" spans="1:10" ht="47.25">
      <c r="A149" s="37" t="s">
        <v>34</v>
      </c>
      <c r="B149" s="36">
        <v>142</v>
      </c>
      <c r="C149" s="38" t="s">
        <v>178</v>
      </c>
      <c r="D149" s="38" t="s">
        <v>178</v>
      </c>
      <c r="E149" s="39"/>
      <c r="F149" s="36"/>
      <c r="G149" s="38"/>
      <c r="H149" s="45" t="s">
        <v>341</v>
      </c>
      <c r="I149" s="40"/>
      <c r="J149" s="41"/>
    </row>
    <row r="150" spans="1:10" ht="47.25">
      <c r="A150" s="37" t="s">
        <v>34</v>
      </c>
      <c r="B150" s="36">
        <v>143</v>
      </c>
      <c r="C150" s="38" t="s">
        <v>179</v>
      </c>
      <c r="D150" s="38" t="s">
        <v>179</v>
      </c>
      <c r="E150" s="39"/>
      <c r="F150" s="36"/>
      <c r="G150" s="38"/>
      <c r="H150" s="45" t="s">
        <v>342</v>
      </c>
      <c r="I150" s="40"/>
      <c r="J150" s="41"/>
    </row>
    <row r="151" spans="1:10" ht="63">
      <c r="A151" s="37" t="s">
        <v>34</v>
      </c>
      <c r="B151" s="36">
        <v>144</v>
      </c>
      <c r="C151" s="38" t="s">
        <v>180</v>
      </c>
      <c r="D151" s="38" t="s">
        <v>180</v>
      </c>
      <c r="E151" s="39"/>
      <c r="F151" s="36"/>
      <c r="G151" s="38"/>
      <c r="H151" s="45" t="s">
        <v>343</v>
      </c>
      <c r="I151" s="40"/>
      <c r="J151" s="41"/>
    </row>
    <row r="152" spans="1:10" ht="60">
      <c r="A152" s="37" t="s">
        <v>34</v>
      </c>
      <c r="B152" s="36">
        <v>145</v>
      </c>
      <c r="C152" s="38" t="s">
        <v>181</v>
      </c>
      <c r="D152" s="38" t="s">
        <v>181</v>
      </c>
      <c r="E152" s="39"/>
      <c r="F152" s="36"/>
      <c r="G152" s="38"/>
      <c r="H152" s="45" t="s">
        <v>344</v>
      </c>
      <c r="I152" s="40"/>
      <c r="J152" s="41"/>
    </row>
    <row r="153" spans="1:10" ht="60">
      <c r="A153" s="37" t="s">
        <v>34</v>
      </c>
      <c r="B153" s="36">
        <v>146</v>
      </c>
      <c r="C153" s="38" t="s">
        <v>182</v>
      </c>
      <c r="D153" s="38" t="s">
        <v>182</v>
      </c>
      <c r="E153" s="39"/>
      <c r="F153" s="36"/>
      <c r="G153" s="38"/>
      <c r="H153" s="45" t="s">
        <v>345</v>
      </c>
      <c r="I153" s="40"/>
      <c r="J153" s="41"/>
    </row>
    <row r="154" spans="1:10" ht="60">
      <c r="A154" s="37" t="s">
        <v>34</v>
      </c>
      <c r="B154" s="36">
        <v>147</v>
      </c>
      <c r="C154" s="38" t="s">
        <v>183</v>
      </c>
      <c r="D154" s="38" t="s">
        <v>183</v>
      </c>
      <c r="E154" s="39"/>
      <c r="F154" s="36"/>
      <c r="G154" s="38"/>
      <c r="H154" s="45" t="s">
        <v>346</v>
      </c>
      <c r="I154" s="40"/>
      <c r="J154" s="41"/>
    </row>
    <row r="155" spans="1:10" ht="47.25">
      <c r="A155" s="37" t="s">
        <v>34</v>
      </c>
      <c r="B155" s="36">
        <v>148</v>
      </c>
      <c r="C155" s="38" t="s">
        <v>184</v>
      </c>
      <c r="D155" s="38" t="s">
        <v>184</v>
      </c>
      <c r="E155" s="39"/>
      <c r="F155" s="36"/>
      <c r="G155" s="38"/>
      <c r="H155" s="45" t="s">
        <v>347</v>
      </c>
      <c r="I155" s="40"/>
      <c r="J155" s="41"/>
    </row>
    <row r="156" spans="1:10" ht="75">
      <c r="A156" s="37" t="s">
        <v>34</v>
      </c>
      <c r="B156" s="36">
        <v>149</v>
      </c>
      <c r="C156" s="38" t="s">
        <v>185</v>
      </c>
      <c r="D156" s="38" t="s">
        <v>185</v>
      </c>
      <c r="E156" s="39"/>
      <c r="F156" s="36"/>
      <c r="G156" s="38"/>
      <c r="H156" s="45" t="s">
        <v>348</v>
      </c>
      <c r="I156" s="40"/>
      <c r="J156" s="41"/>
    </row>
    <row r="157" spans="1:10" ht="47.25">
      <c r="A157" s="37" t="s">
        <v>34</v>
      </c>
      <c r="B157" s="36">
        <v>150</v>
      </c>
      <c r="C157" s="38" t="s">
        <v>186</v>
      </c>
      <c r="D157" s="38" t="s">
        <v>186</v>
      </c>
      <c r="E157" s="39"/>
      <c r="F157" s="36"/>
      <c r="G157" s="38"/>
      <c r="H157" s="45" t="s">
        <v>349</v>
      </c>
      <c r="I157" s="40"/>
      <c r="J157" s="41"/>
    </row>
    <row r="158" spans="1:10" ht="47.25">
      <c r="A158" s="37" t="s">
        <v>34</v>
      </c>
      <c r="B158" s="36">
        <v>151</v>
      </c>
      <c r="C158" s="38" t="s">
        <v>187</v>
      </c>
      <c r="D158" s="38" t="s">
        <v>187</v>
      </c>
      <c r="E158" s="39"/>
      <c r="F158" s="36"/>
      <c r="G158" s="38"/>
      <c r="H158" s="45" t="s">
        <v>350</v>
      </c>
      <c r="I158" s="40"/>
      <c r="J158" s="41"/>
    </row>
    <row r="159" spans="1:10" ht="47.25">
      <c r="A159" s="37" t="s">
        <v>34</v>
      </c>
      <c r="B159" s="36">
        <v>152</v>
      </c>
      <c r="C159" s="38" t="s">
        <v>188</v>
      </c>
      <c r="D159" s="38" t="s">
        <v>188</v>
      </c>
      <c r="E159" s="39"/>
      <c r="F159" s="36"/>
      <c r="G159" s="38"/>
      <c r="H159" s="45" t="s">
        <v>351</v>
      </c>
      <c r="I159" s="40"/>
      <c r="J159" s="41"/>
    </row>
    <row r="160" spans="1:10" ht="63">
      <c r="A160" s="37" t="s">
        <v>34</v>
      </c>
      <c r="B160" s="36">
        <v>153</v>
      </c>
      <c r="C160" s="38" t="s">
        <v>189</v>
      </c>
      <c r="D160" s="38" t="s">
        <v>189</v>
      </c>
      <c r="E160" s="39"/>
      <c r="F160" s="36"/>
      <c r="G160" s="38"/>
      <c r="H160" s="45" t="s">
        <v>352</v>
      </c>
      <c r="I160" s="40"/>
      <c r="J160" s="41"/>
    </row>
    <row r="161" spans="1:16" ht="63">
      <c r="A161" s="37" t="s">
        <v>34</v>
      </c>
      <c r="B161" s="36">
        <v>154</v>
      </c>
      <c r="C161" s="38" t="s">
        <v>190</v>
      </c>
      <c r="D161" s="38" t="s">
        <v>190</v>
      </c>
      <c r="E161" s="39"/>
      <c r="F161" s="36"/>
      <c r="G161" s="38"/>
      <c r="H161" s="45" t="s">
        <v>353</v>
      </c>
      <c r="I161" s="40"/>
      <c r="J161" s="41"/>
    </row>
    <row r="162" spans="1:16" ht="31.5">
      <c r="A162" s="37" t="s">
        <v>34</v>
      </c>
      <c r="B162" s="36">
        <v>155</v>
      </c>
      <c r="C162" s="38" t="s">
        <v>191</v>
      </c>
      <c r="D162" s="38" t="s">
        <v>191</v>
      </c>
      <c r="E162" s="39"/>
      <c r="F162" s="36"/>
      <c r="G162" s="38"/>
      <c r="H162" s="45" t="s">
        <v>354</v>
      </c>
      <c r="I162" s="40"/>
      <c r="J162" s="41"/>
    </row>
    <row r="163" spans="1:16" ht="31.5">
      <c r="A163" s="37" t="s">
        <v>34</v>
      </c>
      <c r="B163" s="36">
        <v>156</v>
      </c>
      <c r="C163" s="38" t="s">
        <v>192</v>
      </c>
      <c r="D163" s="38" t="s">
        <v>192</v>
      </c>
      <c r="E163" s="39"/>
      <c r="F163" s="36"/>
      <c r="G163" s="38"/>
      <c r="H163" s="45" t="s">
        <v>355</v>
      </c>
      <c r="I163" s="40"/>
      <c r="J163" s="41"/>
    </row>
    <row r="164" spans="1:16" ht="31.5">
      <c r="A164" s="37" t="s">
        <v>34</v>
      </c>
      <c r="B164" s="36">
        <v>157</v>
      </c>
      <c r="C164" s="38" t="s">
        <v>193</v>
      </c>
      <c r="D164" s="38" t="s">
        <v>193</v>
      </c>
      <c r="E164" s="39"/>
      <c r="F164" s="36"/>
      <c r="G164" s="38"/>
      <c r="H164" s="45" t="s">
        <v>356</v>
      </c>
      <c r="I164" s="40"/>
      <c r="J164" s="41"/>
    </row>
    <row r="165" spans="1:16" ht="75">
      <c r="A165" s="37" t="s">
        <v>34</v>
      </c>
      <c r="B165" s="36">
        <v>158</v>
      </c>
      <c r="C165" s="38" t="s">
        <v>194</v>
      </c>
      <c r="D165" s="38" t="s">
        <v>194</v>
      </c>
      <c r="E165" s="39"/>
      <c r="F165" s="36"/>
      <c r="G165" s="38"/>
      <c r="H165" s="45" t="s">
        <v>357</v>
      </c>
      <c r="I165" s="40"/>
      <c r="J165" s="41"/>
    </row>
    <row r="166" spans="1:16" ht="75">
      <c r="A166" s="37" t="s">
        <v>34</v>
      </c>
      <c r="B166" s="36">
        <v>159</v>
      </c>
      <c r="C166" s="38" t="s">
        <v>195</v>
      </c>
      <c r="D166" s="38" t="s">
        <v>195</v>
      </c>
      <c r="E166" s="39"/>
      <c r="F166" s="36"/>
      <c r="G166" s="38"/>
      <c r="H166" s="45" t="s">
        <v>358</v>
      </c>
      <c r="I166" s="40"/>
      <c r="J166" s="41"/>
    </row>
    <row r="167" spans="1:16" ht="31.5">
      <c r="A167" s="37" t="s">
        <v>34</v>
      </c>
      <c r="B167" s="36">
        <v>160</v>
      </c>
      <c r="C167" s="38" t="s">
        <v>196</v>
      </c>
      <c r="D167" s="38" t="s">
        <v>196</v>
      </c>
      <c r="E167" s="39"/>
      <c r="F167" s="36"/>
      <c r="G167" s="38"/>
      <c r="H167" s="45" t="s">
        <v>359</v>
      </c>
      <c r="I167" s="40"/>
      <c r="J167" s="41"/>
    </row>
    <row r="168" spans="1:16" ht="31.5">
      <c r="A168" s="37" t="s">
        <v>34</v>
      </c>
      <c r="B168" s="36">
        <v>161</v>
      </c>
      <c r="C168" s="38" t="s">
        <v>197</v>
      </c>
      <c r="D168" s="38" t="s">
        <v>197</v>
      </c>
      <c r="E168" s="39"/>
      <c r="F168" s="36"/>
      <c r="G168" s="38"/>
      <c r="H168" s="45" t="s">
        <v>360</v>
      </c>
      <c r="I168" s="40"/>
      <c r="J168" s="41"/>
    </row>
    <row r="169" spans="1:16" ht="31.5">
      <c r="A169" s="37" t="s">
        <v>34</v>
      </c>
      <c r="B169" s="36">
        <v>162</v>
      </c>
      <c r="C169" s="38" t="s">
        <v>198</v>
      </c>
      <c r="D169" s="38" t="s">
        <v>198</v>
      </c>
      <c r="E169" s="39"/>
      <c r="F169" s="36"/>
      <c r="G169" s="38"/>
      <c r="H169" s="45" t="s">
        <v>361</v>
      </c>
      <c r="I169" s="40"/>
      <c r="J169" s="41"/>
    </row>
    <row r="170" spans="1:16" ht="60">
      <c r="A170" s="37" t="s">
        <v>34</v>
      </c>
      <c r="B170" s="36">
        <v>163</v>
      </c>
      <c r="C170" s="38" t="s">
        <v>199</v>
      </c>
      <c r="D170" s="38" t="s">
        <v>199</v>
      </c>
      <c r="E170" s="39"/>
      <c r="F170" s="36"/>
      <c r="G170" s="38"/>
      <c r="H170" s="45" t="s">
        <v>362</v>
      </c>
      <c r="I170" s="40"/>
      <c r="J170" s="41"/>
    </row>
    <row r="172" spans="1:16">
      <c r="A172" s="5"/>
      <c r="B172" s="5"/>
      <c r="C172" s="5"/>
      <c r="D172" s="69"/>
      <c r="E172" s="5"/>
      <c r="F172" s="71" t="s">
        <v>25</v>
      </c>
      <c r="G172" s="71"/>
      <c r="H172" s="3" t="e">
        <f>SUM(#REF!)</f>
        <v>#REF!</v>
      </c>
      <c r="I172" s="3" t="e">
        <f>SUM(#REF!)</f>
        <v>#REF!</v>
      </c>
      <c r="J172" s="5"/>
      <c r="K172" s="1"/>
      <c r="L172" s="1"/>
      <c r="M172" s="1"/>
      <c r="N172" s="1"/>
      <c r="O172" s="1"/>
      <c r="P172" s="1"/>
    </row>
    <row r="173" spans="1:16">
      <c r="A173" s="1"/>
      <c r="B173" s="1"/>
      <c r="C173" s="1"/>
      <c r="D173" s="2"/>
      <c r="E173" s="1"/>
      <c r="F173" s="1"/>
      <c r="G173" s="1"/>
      <c r="H173" s="1"/>
      <c r="I173" s="1"/>
      <c r="J173" s="1"/>
      <c r="K173" s="1"/>
      <c r="L173" s="1"/>
      <c r="M173" s="1"/>
      <c r="N173" s="1"/>
      <c r="O173" s="1"/>
      <c r="P173" s="1"/>
    </row>
    <row r="174" spans="1:16">
      <c r="A174" s="1"/>
      <c r="B174" s="1"/>
      <c r="C174" s="1"/>
      <c r="D174" s="2"/>
      <c r="E174" s="1"/>
      <c r="F174" s="1"/>
      <c r="G174" s="1"/>
      <c r="H174" s="1"/>
      <c r="I174" s="1"/>
      <c r="J174" s="1"/>
      <c r="K174" s="1"/>
      <c r="L174" s="1"/>
      <c r="M174" s="1"/>
      <c r="N174" s="1"/>
      <c r="O174" s="1"/>
      <c r="P174" s="1"/>
    </row>
    <row r="175" spans="1:16" ht="20.25">
      <c r="A175" s="4"/>
      <c r="B175" s="4" t="s">
        <v>15</v>
      </c>
      <c r="C175" s="4"/>
      <c r="D175" s="4"/>
      <c r="E175" s="4"/>
      <c r="F175" s="4"/>
      <c r="G175" s="4"/>
      <c r="H175" s="4"/>
      <c r="I175" s="4"/>
      <c r="J175" s="4"/>
      <c r="K175" s="4"/>
      <c r="L175" s="4"/>
      <c r="M175" s="4"/>
      <c r="N175" s="4"/>
      <c r="O175" s="4"/>
      <c r="P175" s="4"/>
    </row>
    <row r="176" spans="1:16" ht="20.25">
      <c r="A176" s="4"/>
      <c r="B176" s="4"/>
      <c r="C176" s="4"/>
      <c r="D176" s="4"/>
      <c r="E176" s="4"/>
      <c r="F176" s="4"/>
      <c r="G176" s="4"/>
      <c r="H176" s="4"/>
      <c r="I176" s="4"/>
      <c r="J176" s="4"/>
      <c r="K176" s="4"/>
      <c r="L176" s="4"/>
      <c r="M176" s="4"/>
      <c r="N176" s="4"/>
      <c r="O176" s="4"/>
      <c r="P176" s="4"/>
    </row>
    <row r="177" spans="1:16" ht="20.25">
      <c r="A177" s="4"/>
      <c r="B177" s="4" t="s">
        <v>16</v>
      </c>
      <c r="C177" s="4"/>
      <c r="D177" s="4"/>
      <c r="E177" s="4"/>
      <c r="F177" s="4"/>
      <c r="G177" s="4"/>
      <c r="H177" s="4"/>
      <c r="I177" s="4"/>
      <c r="J177" s="4"/>
      <c r="K177" s="4"/>
      <c r="L177" s="4"/>
      <c r="M177" s="4"/>
      <c r="N177" s="4"/>
      <c r="O177" s="4"/>
      <c r="P177" s="4"/>
    </row>
    <row r="178" spans="1:16">
      <c r="A178"/>
      <c r="B178"/>
      <c r="C178"/>
      <c r="D178"/>
      <c r="E178"/>
      <c r="F178"/>
      <c r="G178"/>
      <c r="H178"/>
      <c r="I178"/>
      <c r="J178"/>
      <c r="K178"/>
      <c r="L178"/>
      <c r="M178"/>
      <c r="N178"/>
      <c r="O178"/>
      <c r="P178"/>
    </row>
  </sheetData>
  <autoFilter ref="A6:P170" xr:uid="{00000000-0009-0000-0000-000000000000}"/>
  <mergeCells count="9">
    <mergeCell ref="F172:G172"/>
    <mergeCell ref="C1:K1"/>
    <mergeCell ref="D5:H5"/>
    <mergeCell ref="I5:J5"/>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82"/>
  <sheetViews>
    <sheetView tabSelected="1" topLeftCell="A90" zoomScale="70" zoomScaleNormal="70" workbookViewId="0">
      <selection activeCell="G102" sqref="G102"/>
    </sheetView>
  </sheetViews>
  <sheetFormatPr defaultRowHeight="15.75"/>
  <cols>
    <col min="1" max="1" width="3.42578125" style="20" customWidth="1"/>
    <col min="2" max="2" width="5.7109375" style="20" customWidth="1"/>
    <col min="3" max="3" width="9.42578125" style="21" customWidth="1"/>
    <col min="4" max="4" width="23" style="20" customWidth="1"/>
    <col min="5" max="5" width="23" style="24" customWidth="1"/>
    <col min="6" max="6" width="15.28515625" style="25" customWidth="1"/>
    <col min="7" max="7" width="14.7109375" style="26" customWidth="1"/>
    <col min="8" max="8" width="15.85546875" style="20" customWidth="1"/>
    <col min="9" max="9" width="12.140625" style="20" customWidth="1"/>
    <col min="10" max="10" width="13.140625" style="20" customWidth="1"/>
    <col min="11" max="11" width="17" style="20" customWidth="1"/>
    <col min="12" max="12" width="30" style="27" customWidth="1"/>
    <col min="13" max="13" width="23.28515625" style="23" customWidth="1"/>
    <col min="14" max="16384" width="9.140625" style="20"/>
  </cols>
  <sheetData>
    <row r="1" spans="1:13">
      <c r="D1" s="93" t="s">
        <v>26</v>
      </c>
      <c r="E1" s="93"/>
      <c r="F1" s="93"/>
      <c r="G1" s="93"/>
      <c r="H1" s="93"/>
      <c r="I1" s="93"/>
      <c r="J1" s="93"/>
      <c r="K1" s="93"/>
      <c r="L1" s="93"/>
      <c r="M1" s="28"/>
    </row>
    <row r="2" spans="1:13">
      <c r="D2" s="94" t="s">
        <v>17</v>
      </c>
      <c r="E2" s="94"/>
      <c r="F2" s="94"/>
      <c r="G2" s="94"/>
      <c r="H2" s="94"/>
      <c r="I2" s="94"/>
      <c r="J2" s="94"/>
      <c r="K2" s="22"/>
    </row>
    <row r="3" spans="1:13">
      <c r="B3" s="95" t="s">
        <v>9</v>
      </c>
      <c r="C3" s="95"/>
      <c r="D3" s="95"/>
      <c r="E3" s="96" t="s">
        <v>29</v>
      </c>
      <c r="F3" s="96"/>
      <c r="G3" s="96"/>
      <c r="H3" s="96"/>
      <c r="I3" s="96"/>
      <c r="K3" s="20" t="s">
        <v>10</v>
      </c>
      <c r="L3" s="27" t="s">
        <v>12</v>
      </c>
    </row>
    <row r="4" spans="1:13" s="24" customFormat="1" ht="31.5">
      <c r="A4" s="29"/>
      <c r="B4" s="97" t="s">
        <v>8</v>
      </c>
      <c r="C4" s="97"/>
      <c r="D4" s="97"/>
      <c r="E4" s="98" t="s">
        <v>364</v>
      </c>
      <c r="F4" s="98"/>
      <c r="G4" s="98"/>
      <c r="H4" s="98"/>
      <c r="I4" s="98"/>
      <c r="J4" s="98"/>
      <c r="K4" s="30" t="s">
        <v>11</v>
      </c>
      <c r="L4" s="65" t="s">
        <v>13</v>
      </c>
      <c r="M4" s="31"/>
    </row>
    <row r="5" spans="1:13">
      <c r="A5" s="29"/>
      <c r="E5" s="91"/>
      <c r="F5" s="91"/>
      <c r="G5" s="91"/>
      <c r="H5" s="91"/>
      <c r="I5" s="91"/>
      <c r="J5" s="47"/>
      <c r="K5" s="47"/>
      <c r="L5" s="66"/>
      <c r="M5" s="32"/>
    </row>
    <row r="6" spans="1:13" ht="47.25">
      <c r="A6" s="29"/>
      <c r="B6" s="48" t="s">
        <v>2</v>
      </c>
      <c r="C6" s="49" t="s">
        <v>0</v>
      </c>
      <c r="D6" s="48" t="s">
        <v>1</v>
      </c>
      <c r="E6" s="48" t="s">
        <v>3</v>
      </c>
      <c r="F6" s="48" t="s">
        <v>18</v>
      </c>
      <c r="G6" s="50" t="s">
        <v>19</v>
      </c>
      <c r="H6" s="48" t="s">
        <v>20</v>
      </c>
      <c r="I6" s="48" t="s">
        <v>21</v>
      </c>
      <c r="J6" s="48" t="s">
        <v>22</v>
      </c>
      <c r="K6" s="48" t="s">
        <v>23</v>
      </c>
      <c r="L6" s="67" t="s">
        <v>24</v>
      </c>
      <c r="M6" s="51" t="s">
        <v>30</v>
      </c>
    </row>
    <row r="7" spans="1:13">
      <c r="A7" s="29"/>
      <c r="B7" s="48">
        <v>1</v>
      </c>
      <c r="C7" s="92">
        <v>2</v>
      </c>
      <c r="D7" s="92"/>
      <c r="E7" s="92"/>
      <c r="F7" s="48">
        <v>3</v>
      </c>
      <c r="G7" s="50">
        <v>4</v>
      </c>
      <c r="H7" s="48">
        <v>5</v>
      </c>
      <c r="I7" s="48">
        <v>6</v>
      </c>
      <c r="J7" s="48">
        <v>7</v>
      </c>
      <c r="K7" s="48">
        <v>8</v>
      </c>
      <c r="L7" s="67">
        <v>9</v>
      </c>
      <c r="M7" s="51"/>
    </row>
    <row r="8" spans="1:13" ht="63">
      <c r="B8" s="52" t="s">
        <v>34</v>
      </c>
      <c r="C8" s="36">
        <v>1</v>
      </c>
      <c r="D8" s="38" t="s">
        <v>37</v>
      </c>
      <c r="E8" s="38" t="s">
        <v>37</v>
      </c>
      <c r="F8" s="53" t="s">
        <v>33</v>
      </c>
      <c r="G8" s="33">
        <v>5015</v>
      </c>
      <c r="H8" s="54"/>
      <c r="I8" s="54"/>
      <c r="J8" s="55">
        <f t="shared" ref="J8" si="0">H8*G8</f>
        <v>0</v>
      </c>
      <c r="K8" s="55">
        <f t="shared" ref="K8" si="1">I8*G8</f>
        <v>0</v>
      </c>
      <c r="L8" s="68" t="s">
        <v>32</v>
      </c>
      <c r="M8" s="56">
        <v>156259.04</v>
      </c>
    </row>
    <row r="9" spans="1:13" ht="63">
      <c r="B9" s="52" t="s">
        <v>34</v>
      </c>
      <c r="C9" s="36">
        <v>2</v>
      </c>
      <c r="D9" s="38" t="s">
        <v>38</v>
      </c>
      <c r="E9" s="38" t="s">
        <v>38</v>
      </c>
      <c r="F9" s="53" t="s">
        <v>33</v>
      </c>
      <c r="G9" s="33">
        <v>2581</v>
      </c>
      <c r="H9" s="54"/>
      <c r="I9" s="54"/>
      <c r="J9" s="55">
        <f t="shared" ref="J9:J72" si="2">H9*G9</f>
        <v>0</v>
      </c>
      <c r="K9" s="55">
        <f t="shared" ref="K9:K72" si="3">I9*G9</f>
        <v>0</v>
      </c>
      <c r="L9" s="68" t="s">
        <v>32</v>
      </c>
      <c r="M9" s="57">
        <v>98938.33</v>
      </c>
    </row>
    <row r="10" spans="1:13" ht="63">
      <c r="B10" s="52" t="s">
        <v>34</v>
      </c>
      <c r="C10" s="36">
        <v>3</v>
      </c>
      <c r="D10" s="38" t="s">
        <v>39</v>
      </c>
      <c r="E10" s="38" t="s">
        <v>39</v>
      </c>
      <c r="F10" s="53" t="s">
        <v>33</v>
      </c>
      <c r="G10" s="33">
        <v>820</v>
      </c>
      <c r="H10" s="54"/>
      <c r="I10" s="54"/>
      <c r="J10" s="55">
        <f t="shared" si="2"/>
        <v>0</v>
      </c>
      <c r="K10" s="55">
        <f t="shared" si="3"/>
        <v>0</v>
      </c>
      <c r="L10" s="68" t="s">
        <v>32</v>
      </c>
      <c r="M10" s="57">
        <v>25584</v>
      </c>
    </row>
    <row r="11" spans="1:13" ht="63">
      <c r="B11" s="52" t="s">
        <v>34</v>
      </c>
      <c r="C11" s="36">
        <v>4</v>
      </c>
      <c r="D11" s="38" t="s">
        <v>40</v>
      </c>
      <c r="E11" s="38" t="s">
        <v>40</v>
      </c>
      <c r="F11" s="53" t="s">
        <v>33</v>
      </c>
      <c r="G11" s="33">
        <v>3</v>
      </c>
      <c r="H11" s="54"/>
      <c r="I11" s="54"/>
      <c r="J11" s="55">
        <f t="shared" si="2"/>
        <v>0</v>
      </c>
      <c r="K11" s="55">
        <f t="shared" si="3"/>
        <v>0</v>
      </c>
      <c r="L11" s="68" t="s">
        <v>32</v>
      </c>
      <c r="M11" s="57">
        <v>915</v>
      </c>
    </row>
    <row r="12" spans="1:13" ht="63">
      <c r="B12" s="52" t="s">
        <v>34</v>
      </c>
      <c r="C12" s="36">
        <v>5</v>
      </c>
      <c r="D12" s="38" t="s">
        <v>41</v>
      </c>
      <c r="E12" s="38" t="s">
        <v>41</v>
      </c>
      <c r="F12" s="53" t="s">
        <v>33</v>
      </c>
      <c r="G12" s="33">
        <v>15</v>
      </c>
      <c r="H12" s="54"/>
      <c r="I12" s="54"/>
      <c r="J12" s="55">
        <f t="shared" si="2"/>
        <v>0</v>
      </c>
      <c r="K12" s="55">
        <f t="shared" si="3"/>
        <v>0</v>
      </c>
      <c r="L12" s="68" t="s">
        <v>32</v>
      </c>
      <c r="M12" s="57">
        <v>3474.37</v>
      </c>
    </row>
    <row r="13" spans="1:13" ht="63">
      <c r="B13" s="52" t="s">
        <v>34</v>
      </c>
      <c r="C13" s="36">
        <v>6</v>
      </c>
      <c r="D13" s="38" t="s">
        <v>42</v>
      </c>
      <c r="E13" s="38" t="s">
        <v>42</v>
      </c>
      <c r="F13" s="53" t="s">
        <v>33</v>
      </c>
      <c r="G13" s="33">
        <v>10</v>
      </c>
      <c r="H13" s="54"/>
      <c r="I13" s="54"/>
      <c r="J13" s="55">
        <f t="shared" si="2"/>
        <v>0</v>
      </c>
      <c r="K13" s="55">
        <f t="shared" si="3"/>
        <v>0</v>
      </c>
      <c r="L13" s="68" t="s">
        <v>32</v>
      </c>
      <c r="M13" s="57">
        <v>1816.16</v>
      </c>
    </row>
    <row r="14" spans="1:13" ht="63">
      <c r="B14" s="52" t="s">
        <v>34</v>
      </c>
      <c r="C14" s="36">
        <v>7</v>
      </c>
      <c r="D14" s="38" t="s">
        <v>43</v>
      </c>
      <c r="E14" s="38" t="s">
        <v>43</v>
      </c>
      <c r="F14" s="53" t="s">
        <v>33</v>
      </c>
      <c r="G14" s="33">
        <v>2.1</v>
      </c>
      <c r="H14" s="54"/>
      <c r="I14" s="54"/>
      <c r="J14" s="55">
        <f t="shared" si="2"/>
        <v>0</v>
      </c>
      <c r="K14" s="55">
        <f t="shared" si="3"/>
        <v>0</v>
      </c>
      <c r="L14" s="68" t="s">
        <v>32</v>
      </c>
      <c r="M14" s="57">
        <v>1159.4000000000001</v>
      </c>
    </row>
    <row r="15" spans="1:13" ht="63">
      <c r="B15" s="52" t="s">
        <v>34</v>
      </c>
      <c r="C15" s="36">
        <v>8</v>
      </c>
      <c r="D15" s="38" t="s">
        <v>44</v>
      </c>
      <c r="E15" s="38" t="s">
        <v>44</v>
      </c>
      <c r="F15" s="53" t="s">
        <v>33</v>
      </c>
      <c r="G15" s="33">
        <v>0.5</v>
      </c>
      <c r="H15" s="54"/>
      <c r="I15" s="54"/>
      <c r="J15" s="55">
        <f t="shared" si="2"/>
        <v>0</v>
      </c>
      <c r="K15" s="55">
        <f t="shared" si="3"/>
        <v>0</v>
      </c>
      <c r="L15" s="68" t="s">
        <v>32</v>
      </c>
      <c r="M15" s="57">
        <v>276.05</v>
      </c>
    </row>
    <row r="16" spans="1:13" ht="63">
      <c r="B16" s="52" t="s">
        <v>34</v>
      </c>
      <c r="C16" s="36">
        <v>9</v>
      </c>
      <c r="D16" s="38" t="s">
        <v>45</v>
      </c>
      <c r="E16" s="38" t="s">
        <v>45</v>
      </c>
      <c r="F16" s="53" t="s">
        <v>33</v>
      </c>
      <c r="G16" s="33">
        <v>1.2</v>
      </c>
      <c r="H16" s="54"/>
      <c r="I16" s="54"/>
      <c r="J16" s="55">
        <f t="shared" si="2"/>
        <v>0</v>
      </c>
      <c r="K16" s="55">
        <f t="shared" si="3"/>
        <v>0</v>
      </c>
      <c r="L16" s="68" t="s">
        <v>32</v>
      </c>
      <c r="M16" s="57">
        <v>252</v>
      </c>
    </row>
    <row r="17" spans="2:13" ht="63">
      <c r="B17" s="52" t="s">
        <v>34</v>
      </c>
      <c r="C17" s="36">
        <v>10</v>
      </c>
      <c r="D17" s="38" t="s">
        <v>46</v>
      </c>
      <c r="E17" s="38" t="s">
        <v>46</v>
      </c>
      <c r="F17" s="53" t="s">
        <v>33</v>
      </c>
      <c r="G17" s="33">
        <v>0.5</v>
      </c>
      <c r="H17" s="54"/>
      <c r="I17" s="54"/>
      <c r="J17" s="55">
        <f t="shared" si="2"/>
        <v>0</v>
      </c>
      <c r="K17" s="55">
        <f t="shared" si="3"/>
        <v>0</v>
      </c>
      <c r="L17" s="68" t="s">
        <v>32</v>
      </c>
      <c r="M17" s="57">
        <v>376.66</v>
      </c>
    </row>
    <row r="18" spans="2:13" ht="63">
      <c r="B18" s="52" t="s">
        <v>34</v>
      </c>
      <c r="C18" s="36">
        <v>11</v>
      </c>
      <c r="D18" s="38" t="s">
        <v>47</v>
      </c>
      <c r="E18" s="38" t="s">
        <v>47</v>
      </c>
      <c r="F18" s="53" t="s">
        <v>33</v>
      </c>
      <c r="G18" s="33">
        <v>9.1999999999999993</v>
      </c>
      <c r="H18" s="54"/>
      <c r="I18" s="54"/>
      <c r="J18" s="55">
        <f t="shared" si="2"/>
        <v>0</v>
      </c>
      <c r="K18" s="55">
        <f t="shared" si="3"/>
        <v>0</v>
      </c>
      <c r="L18" s="68" t="s">
        <v>32</v>
      </c>
      <c r="M18" s="57">
        <v>3818</v>
      </c>
    </row>
    <row r="19" spans="2:13" ht="63">
      <c r="B19" s="52" t="s">
        <v>34</v>
      </c>
      <c r="C19" s="36">
        <v>12</v>
      </c>
      <c r="D19" s="38" t="s">
        <v>48</v>
      </c>
      <c r="E19" s="38" t="s">
        <v>48</v>
      </c>
      <c r="F19" s="53" t="s">
        <v>33</v>
      </c>
      <c r="G19" s="33">
        <v>1.5</v>
      </c>
      <c r="H19" s="54"/>
      <c r="I19" s="54"/>
      <c r="J19" s="55">
        <f t="shared" si="2"/>
        <v>0</v>
      </c>
      <c r="K19" s="55">
        <f t="shared" si="3"/>
        <v>0</v>
      </c>
      <c r="L19" s="68" t="s">
        <v>32</v>
      </c>
      <c r="M19" s="57">
        <v>207</v>
      </c>
    </row>
    <row r="20" spans="2:13" ht="63">
      <c r="B20" s="52" t="s">
        <v>34</v>
      </c>
      <c r="C20" s="36">
        <v>13</v>
      </c>
      <c r="D20" s="38" t="s">
        <v>49</v>
      </c>
      <c r="E20" s="38" t="s">
        <v>49</v>
      </c>
      <c r="F20" s="53" t="s">
        <v>33</v>
      </c>
      <c r="G20" s="33">
        <v>27</v>
      </c>
      <c r="H20" s="54"/>
      <c r="I20" s="54"/>
      <c r="J20" s="55">
        <f t="shared" si="2"/>
        <v>0</v>
      </c>
      <c r="K20" s="55">
        <f t="shared" si="3"/>
        <v>0</v>
      </c>
      <c r="L20" s="68" t="s">
        <v>32</v>
      </c>
      <c r="M20" s="57">
        <v>7142.17</v>
      </c>
    </row>
    <row r="21" spans="2:13" ht="63">
      <c r="B21" s="52" t="s">
        <v>34</v>
      </c>
      <c r="C21" s="36">
        <v>14</v>
      </c>
      <c r="D21" s="38" t="s">
        <v>50</v>
      </c>
      <c r="E21" s="38" t="s">
        <v>50</v>
      </c>
      <c r="F21" s="53" t="s">
        <v>33</v>
      </c>
      <c r="G21" s="33">
        <v>3.2</v>
      </c>
      <c r="H21" s="54"/>
      <c r="I21" s="54"/>
      <c r="J21" s="55">
        <f t="shared" si="2"/>
        <v>0</v>
      </c>
      <c r="K21" s="55">
        <f t="shared" si="3"/>
        <v>0</v>
      </c>
      <c r="L21" s="68" t="s">
        <v>32</v>
      </c>
      <c r="M21" s="57">
        <v>666.69</v>
      </c>
    </row>
    <row r="22" spans="2:13" ht="63">
      <c r="B22" s="52" t="s">
        <v>34</v>
      </c>
      <c r="C22" s="36">
        <v>15</v>
      </c>
      <c r="D22" s="38" t="s">
        <v>51</v>
      </c>
      <c r="E22" s="38" t="s">
        <v>51</v>
      </c>
      <c r="F22" s="53" t="s">
        <v>33</v>
      </c>
      <c r="G22" s="33">
        <v>3.3</v>
      </c>
      <c r="H22" s="54"/>
      <c r="I22" s="54"/>
      <c r="J22" s="55">
        <f t="shared" si="2"/>
        <v>0</v>
      </c>
      <c r="K22" s="55">
        <f t="shared" si="3"/>
        <v>0</v>
      </c>
      <c r="L22" s="68" t="s">
        <v>32</v>
      </c>
      <c r="M22" s="57">
        <v>34154.629999999997</v>
      </c>
    </row>
    <row r="23" spans="2:13" ht="63">
      <c r="B23" s="52" t="s">
        <v>34</v>
      </c>
      <c r="C23" s="36">
        <v>16</v>
      </c>
      <c r="D23" s="38" t="s">
        <v>52</v>
      </c>
      <c r="E23" s="38" t="s">
        <v>52</v>
      </c>
      <c r="F23" s="53" t="s">
        <v>33</v>
      </c>
      <c r="G23" s="33">
        <v>90550</v>
      </c>
      <c r="H23" s="54"/>
      <c r="I23" s="54"/>
      <c r="J23" s="55">
        <f t="shared" si="2"/>
        <v>0</v>
      </c>
      <c r="K23" s="55">
        <f t="shared" si="3"/>
        <v>0</v>
      </c>
      <c r="L23" s="68" t="s">
        <v>32</v>
      </c>
      <c r="M23" s="57">
        <v>37729.160000000003</v>
      </c>
    </row>
    <row r="24" spans="2:13" ht="63">
      <c r="B24" s="52" t="s">
        <v>34</v>
      </c>
      <c r="C24" s="36">
        <v>17</v>
      </c>
      <c r="D24" s="38" t="s">
        <v>53</v>
      </c>
      <c r="E24" s="38" t="s">
        <v>53</v>
      </c>
      <c r="F24" s="53" t="s">
        <v>33</v>
      </c>
      <c r="G24" s="33">
        <v>10</v>
      </c>
      <c r="H24" s="54"/>
      <c r="I24" s="54"/>
      <c r="J24" s="55">
        <f t="shared" si="2"/>
        <v>0</v>
      </c>
      <c r="K24" s="55">
        <f t="shared" si="3"/>
        <v>0</v>
      </c>
      <c r="L24" s="68" t="s">
        <v>32</v>
      </c>
      <c r="M24" s="57">
        <v>300</v>
      </c>
    </row>
    <row r="25" spans="2:13" ht="63">
      <c r="B25" s="52" t="s">
        <v>34</v>
      </c>
      <c r="C25" s="36">
        <v>18</v>
      </c>
      <c r="D25" s="38" t="s">
        <v>54</v>
      </c>
      <c r="E25" s="38" t="s">
        <v>54</v>
      </c>
      <c r="F25" s="53" t="s">
        <v>33</v>
      </c>
      <c r="G25" s="33">
        <v>6</v>
      </c>
      <c r="H25" s="54"/>
      <c r="I25" s="54"/>
      <c r="J25" s="55">
        <f t="shared" si="2"/>
        <v>0</v>
      </c>
      <c r="K25" s="55">
        <f t="shared" si="3"/>
        <v>0</v>
      </c>
      <c r="L25" s="68" t="s">
        <v>32</v>
      </c>
      <c r="M25" s="57">
        <v>5750.04</v>
      </c>
    </row>
    <row r="26" spans="2:13" ht="63">
      <c r="B26" s="52" t="s">
        <v>34</v>
      </c>
      <c r="C26" s="36">
        <v>19</v>
      </c>
      <c r="D26" s="38" t="s">
        <v>55</v>
      </c>
      <c r="E26" s="38" t="s">
        <v>55</v>
      </c>
      <c r="F26" s="53" t="s">
        <v>33</v>
      </c>
      <c r="G26" s="33">
        <v>4</v>
      </c>
      <c r="H26" s="54"/>
      <c r="I26" s="54"/>
      <c r="J26" s="55">
        <f t="shared" si="2"/>
        <v>0</v>
      </c>
      <c r="K26" s="55">
        <f t="shared" si="3"/>
        <v>0</v>
      </c>
      <c r="L26" s="68" t="s">
        <v>32</v>
      </c>
      <c r="M26" s="57">
        <v>28.8</v>
      </c>
    </row>
    <row r="27" spans="2:13" ht="63">
      <c r="B27" s="52" t="s">
        <v>34</v>
      </c>
      <c r="C27" s="36">
        <v>20</v>
      </c>
      <c r="D27" s="38" t="s">
        <v>56</v>
      </c>
      <c r="E27" s="38" t="s">
        <v>56</v>
      </c>
      <c r="F27" s="58" t="s">
        <v>33</v>
      </c>
      <c r="G27" s="33">
        <v>1402</v>
      </c>
      <c r="H27" s="54"/>
      <c r="I27" s="54"/>
      <c r="J27" s="55">
        <f t="shared" si="2"/>
        <v>0</v>
      </c>
      <c r="K27" s="55">
        <f t="shared" si="3"/>
        <v>0</v>
      </c>
      <c r="L27" s="68" t="s">
        <v>32</v>
      </c>
      <c r="M27" s="57">
        <v>124960.25</v>
      </c>
    </row>
    <row r="28" spans="2:13" ht="63">
      <c r="B28" s="52" t="s">
        <v>34</v>
      </c>
      <c r="C28" s="36">
        <v>21</v>
      </c>
      <c r="D28" s="38" t="s">
        <v>57</v>
      </c>
      <c r="E28" s="38" t="s">
        <v>57</v>
      </c>
      <c r="F28" s="58" t="s">
        <v>33</v>
      </c>
      <c r="G28" s="33">
        <v>2170</v>
      </c>
      <c r="H28" s="54"/>
      <c r="I28" s="54"/>
      <c r="J28" s="55">
        <f t="shared" si="2"/>
        <v>0</v>
      </c>
      <c r="K28" s="55">
        <f t="shared" si="3"/>
        <v>0</v>
      </c>
      <c r="L28" s="68" t="s">
        <v>32</v>
      </c>
      <c r="M28" s="56">
        <v>164612.57999999999</v>
      </c>
    </row>
    <row r="29" spans="2:13" ht="63">
      <c r="B29" s="52" t="s">
        <v>34</v>
      </c>
      <c r="C29" s="36">
        <v>22</v>
      </c>
      <c r="D29" s="38" t="s">
        <v>58</v>
      </c>
      <c r="E29" s="38" t="s">
        <v>58</v>
      </c>
      <c r="F29" s="58" t="s">
        <v>33</v>
      </c>
      <c r="G29" s="33">
        <v>620</v>
      </c>
      <c r="H29" s="54"/>
      <c r="I29" s="54"/>
      <c r="J29" s="55">
        <f t="shared" si="2"/>
        <v>0</v>
      </c>
      <c r="K29" s="55">
        <f t="shared" si="3"/>
        <v>0</v>
      </c>
      <c r="L29" s="68" t="s">
        <v>32</v>
      </c>
      <c r="M29" s="57">
        <v>36564.5</v>
      </c>
    </row>
    <row r="30" spans="2:13" ht="63">
      <c r="B30" s="52" t="s">
        <v>34</v>
      </c>
      <c r="C30" s="36">
        <v>23</v>
      </c>
      <c r="D30" s="38" t="s">
        <v>59</v>
      </c>
      <c r="E30" s="38" t="s">
        <v>59</v>
      </c>
      <c r="F30" s="58" t="s">
        <v>33</v>
      </c>
      <c r="G30" s="33">
        <v>460</v>
      </c>
      <c r="H30" s="54"/>
      <c r="I30" s="54"/>
      <c r="J30" s="55">
        <f t="shared" si="2"/>
        <v>0</v>
      </c>
      <c r="K30" s="55">
        <f t="shared" si="3"/>
        <v>0</v>
      </c>
      <c r="L30" s="68" t="s">
        <v>32</v>
      </c>
      <c r="M30" s="57">
        <v>36248</v>
      </c>
    </row>
    <row r="31" spans="2:13" ht="63">
      <c r="B31" s="52" t="s">
        <v>34</v>
      </c>
      <c r="C31" s="36">
        <v>24</v>
      </c>
      <c r="D31" s="38" t="s">
        <v>60</v>
      </c>
      <c r="E31" s="38" t="s">
        <v>60</v>
      </c>
      <c r="F31" s="58" t="s">
        <v>33</v>
      </c>
      <c r="G31" s="33">
        <v>523</v>
      </c>
      <c r="H31" s="54"/>
      <c r="I31" s="54"/>
      <c r="J31" s="55">
        <f t="shared" si="2"/>
        <v>0</v>
      </c>
      <c r="K31" s="55">
        <f t="shared" si="3"/>
        <v>0</v>
      </c>
      <c r="L31" s="68" t="s">
        <v>32</v>
      </c>
      <c r="M31" s="57">
        <v>32168.85</v>
      </c>
    </row>
    <row r="32" spans="2:13" ht="63">
      <c r="B32" s="52" t="s">
        <v>34</v>
      </c>
      <c r="C32" s="36">
        <v>25</v>
      </c>
      <c r="D32" s="38" t="s">
        <v>61</v>
      </c>
      <c r="E32" s="38" t="s">
        <v>61</v>
      </c>
      <c r="F32" s="58" t="s">
        <v>33</v>
      </c>
      <c r="G32" s="33">
        <v>371003</v>
      </c>
      <c r="H32" s="54"/>
      <c r="I32" s="54"/>
      <c r="J32" s="55">
        <f t="shared" si="2"/>
        <v>0</v>
      </c>
      <c r="K32" s="55">
        <f t="shared" si="3"/>
        <v>0</v>
      </c>
      <c r="L32" s="68" t="s">
        <v>32</v>
      </c>
      <c r="M32" s="57">
        <v>140981.14000000001</v>
      </c>
    </row>
    <row r="33" spans="2:13" ht="63">
      <c r="B33" s="52" t="s">
        <v>34</v>
      </c>
      <c r="C33" s="36">
        <v>26</v>
      </c>
      <c r="D33" s="38" t="s">
        <v>62</v>
      </c>
      <c r="E33" s="38" t="s">
        <v>62</v>
      </c>
      <c r="F33" s="58" t="s">
        <v>33</v>
      </c>
      <c r="G33" s="33">
        <v>18250</v>
      </c>
      <c r="H33" s="54"/>
      <c r="I33" s="54"/>
      <c r="J33" s="55">
        <f t="shared" si="2"/>
        <v>0</v>
      </c>
      <c r="K33" s="55">
        <f t="shared" si="3"/>
        <v>0</v>
      </c>
      <c r="L33" s="68" t="s">
        <v>32</v>
      </c>
      <c r="M33" s="57">
        <v>36135</v>
      </c>
    </row>
    <row r="34" spans="2:13" ht="63">
      <c r="B34" s="52" t="s">
        <v>34</v>
      </c>
      <c r="C34" s="36">
        <v>27</v>
      </c>
      <c r="D34" s="38" t="s">
        <v>63</v>
      </c>
      <c r="E34" s="38" t="s">
        <v>63</v>
      </c>
      <c r="F34" s="58" t="s">
        <v>33</v>
      </c>
      <c r="G34" s="33">
        <v>13000</v>
      </c>
      <c r="H34" s="54"/>
      <c r="I34" s="54"/>
      <c r="J34" s="55">
        <f t="shared" si="2"/>
        <v>0</v>
      </c>
      <c r="K34" s="55">
        <f t="shared" si="3"/>
        <v>0</v>
      </c>
      <c r="L34" s="68" t="s">
        <v>32</v>
      </c>
      <c r="M34" s="57">
        <v>27300</v>
      </c>
    </row>
    <row r="35" spans="2:13" ht="63">
      <c r="B35" s="52" t="s">
        <v>34</v>
      </c>
      <c r="C35" s="36">
        <v>28</v>
      </c>
      <c r="D35" s="38" t="s">
        <v>64</v>
      </c>
      <c r="E35" s="38" t="s">
        <v>64</v>
      </c>
      <c r="F35" s="58" t="s">
        <v>33</v>
      </c>
      <c r="G35" s="33">
        <v>50</v>
      </c>
      <c r="H35" s="54"/>
      <c r="I35" s="54"/>
      <c r="J35" s="55">
        <f t="shared" si="2"/>
        <v>0</v>
      </c>
      <c r="K35" s="55">
        <f t="shared" si="3"/>
        <v>0</v>
      </c>
      <c r="L35" s="68" t="s">
        <v>32</v>
      </c>
      <c r="M35" s="57">
        <v>9403.5</v>
      </c>
    </row>
    <row r="36" spans="2:13" ht="63">
      <c r="B36" s="52" t="s">
        <v>34</v>
      </c>
      <c r="C36" s="36">
        <v>29</v>
      </c>
      <c r="D36" s="38" t="s">
        <v>65</v>
      </c>
      <c r="E36" s="38" t="s">
        <v>65</v>
      </c>
      <c r="F36" s="58" t="s">
        <v>33</v>
      </c>
      <c r="G36" s="33">
        <v>15</v>
      </c>
      <c r="H36" s="54"/>
      <c r="I36" s="54"/>
      <c r="J36" s="55">
        <f t="shared" si="2"/>
        <v>0</v>
      </c>
      <c r="K36" s="55">
        <f t="shared" si="3"/>
        <v>0</v>
      </c>
      <c r="L36" s="68" t="s">
        <v>32</v>
      </c>
      <c r="M36" s="57">
        <v>2526.37</v>
      </c>
    </row>
    <row r="37" spans="2:13" ht="63">
      <c r="B37" s="52" t="s">
        <v>34</v>
      </c>
      <c r="C37" s="36">
        <v>30</v>
      </c>
      <c r="D37" s="38" t="s">
        <v>66</v>
      </c>
      <c r="E37" s="38" t="s">
        <v>66</v>
      </c>
      <c r="F37" s="58" t="s">
        <v>33</v>
      </c>
      <c r="G37" s="33">
        <v>31002</v>
      </c>
      <c r="H37" s="54"/>
      <c r="I37" s="54"/>
      <c r="J37" s="55">
        <f t="shared" si="2"/>
        <v>0</v>
      </c>
      <c r="K37" s="55">
        <f t="shared" si="3"/>
        <v>0</v>
      </c>
      <c r="L37" s="68" t="s">
        <v>32</v>
      </c>
      <c r="M37" s="57">
        <v>11780.75</v>
      </c>
    </row>
    <row r="38" spans="2:13" ht="63">
      <c r="B38" s="52" t="s">
        <v>34</v>
      </c>
      <c r="C38" s="36">
        <v>31</v>
      </c>
      <c r="D38" s="38" t="s">
        <v>67</v>
      </c>
      <c r="E38" s="38" t="s">
        <v>67</v>
      </c>
      <c r="F38" s="58" t="s">
        <v>33</v>
      </c>
      <c r="G38" s="33">
        <v>27.95</v>
      </c>
      <c r="H38" s="54"/>
      <c r="I38" s="54"/>
      <c r="J38" s="55">
        <f t="shared" si="2"/>
        <v>0</v>
      </c>
      <c r="K38" s="55">
        <f t="shared" si="3"/>
        <v>0</v>
      </c>
      <c r="L38" s="68" t="s">
        <v>32</v>
      </c>
      <c r="M38" s="57">
        <v>20459.400000000001</v>
      </c>
    </row>
    <row r="39" spans="2:13" ht="63">
      <c r="B39" s="52" t="s">
        <v>34</v>
      </c>
      <c r="C39" s="36">
        <v>32</v>
      </c>
      <c r="D39" s="38" t="s">
        <v>68</v>
      </c>
      <c r="E39" s="38" t="s">
        <v>68</v>
      </c>
      <c r="F39" s="58" t="s">
        <v>33</v>
      </c>
      <c r="G39" s="33">
        <v>306</v>
      </c>
      <c r="H39" s="54"/>
      <c r="I39" s="54"/>
      <c r="J39" s="55">
        <f t="shared" si="2"/>
        <v>0</v>
      </c>
      <c r="K39" s="55">
        <f t="shared" si="3"/>
        <v>0</v>
      </c>
      <c r="L39" s="68" t="s">
        <v>32</v>
      </c>
      <c r="M39" s="57">
        <v>70074</v>
      </c>
    </row>
    <row r="40" spans="2:13" ht="63">
      <c r="B40" s="52" t="s">
        <v>34</v>
      </c>
      <c r="C40" s="36">
        <v>33</v>
      </c>
      <c r="D40" s="38" t="s">
        <v>69</v>
      </c>
      <c r="E40" s="38" t="s">
        <v>69</v>
      </c>
      <c r="F40" s="58" t="s">
        <v>33</v>
      </c>
      <c r="G40" s="33">
        <v>52</v>
      </c>
      <c r="H40" s="54"/>
      <c r="I40" s="54"/>
      <c r="J40" s="55">
        <f t="shared" si="2"/>
        <v>0</v>
      </c>
      <c r="K40" s="55">
        <f t="shared" si="3"/>
        <v>0</v>
      </c>
      <c r="L40" s="68" t="s">
        <v>32</v>
      </c>
      <c r="M40" s="57">
        <v>4722.03</v>
      </c>
    </row>
    <row r="41" spans="2:13" ht="63">
      <c r="B41" s="52" t="s">
        <v>34</v>
      </c>
      <c r="C41" s="36">
        <v>34</v>
      </c>
      <c r="D41" s="38" t="s">
        <v>70</v>
      </c>
      <c r="E41" s="38" t="s">
        <v>70</v>
      </c>
      <c r="F41" s="58" t="s">
        <v>33</v>
      </c>
      <c r="G41" s="33">
        <v>114.5</v>
      </c>
      <c r="H41" s="54"/>
      <c r="I41" s="54"/>
      <c r="J41" s="55">
        <f t="shared" si="2"/>
        <v>0</v>
      </c>
      <c r="K41" s="55">
        <f t="shared" si="3"/>
        <v>0</v>
      </c>
      <c r="L41" s="68" t="s">
        <v>32</v>
      </c>
      <c r="M41" s="57">
        <v>10535.14</v>
      </c>
    </row>
    <row r="42" spans="2:13" ht="63">
      <c r="B42" s="52" t="s">
        <v>34</v>
      </c>
      <c r="C42" s="36">
        <v>35</v>
      </c>
      <c r="D42" s="38" t="s">
        <v>71</v>
      </c>
      <c r="E42" s="38" t="s">
        <v>71</v>
      </c>
      <c r="F42" s="58" t="s">
        <v>33</v>
      </c>
      <c r="G42" s="33">
        <v>236000</v>
      </c>
      <c r="H42" s="54"/>
      <c r="I42" s="54"/>
      <c r="J42" s="55">
        <f t="shared" si="2"/>
        <v>0</v>
      </c>
      <c r="K42" s="55">
        <f t="shared" si="3"/>
        <v>0</v>
      </c>
      <c r="L42" s="68" t="s">
        <v>32</v>
      </c>
      <c r="M42" s="57">
        <v>104784</v>
      </c>
    </row>
    <row r="43" spans="2:13" ht="63">
      <c r="B43" s="52" t="s">
        <v>34</v>
      </c>
      <c r="C43" s="36">
        <v>36</v>
      </c>
      <c r="D43" s="38" t="s">
        <v>72</v>
      </c>
      <c r="E43" s="38" t="s">
        <v>72</v>
      </c>
      <c r="F43" s="58" t="s">
        <v>33</v>
      </c>
      <c r="G43" s="33">
        <v>5250</v>
      </c>
      <c r="H43" s="54"/>
      <c r="I43" s="54"/>
      <c r="J43" s="55">
        <f t="shared" si="2"/>
        <v>0</v>
      </c>
      <c r="K43" s="55">
        <f t="shared" si="3"/>
        <v>0</v>
      </c>
      <c r="L43" s="68" t="s">
        <v>32</v>
      </c>
      <c r="M43" s="57">
        <v>9012.5</v>
      </c>
    </row>
    <row r="44" spans="2:13" ht="63">
      <c r="B44" s="52" t="s">
        <v>34</v>
      </c>
      <c r="C44" s="36">
        <v>37</v>
      </c>
      <c r="D44" s="38" t="s">
        <v>73</v>
      </c>
      <c r="E44" s="38" t="s">
        <v>73</v>
      </c>
      <c r="F44" s="58" t="s">
        <v>33</v>
      </c>
      <c r="G44" s="33">
        <v>3000</v>
      </c>
      <c r="H44" s="54"/>
      <c r="I44" s="54"/>
      <c r="J44" s="55">
        <f t="shared" si="2"/>
        <v>0</v>
      </c>
      <c r="K44" s="55">
        <f t="shared" si="3"/>
        <v>0</v>
      </c>
      <c r="L44" s="68" t="s">
        <v>32</v>
      </c>
      <c r="M44" s="57">
        <v>4675</v>
      </c>
    </row>
    <row r="45" spans="2:13" ht="63">
      <c r="B45" s="52" t="s">
        <v>34</v>
      </c>
      <c r="C45" s="36">
        <v>38</v>
      </c>
      <c r="D45" s="38" t="s">
        <v>74</v>
      </c>
      <c r="E45" s="38" t="s">
        <v>74</v>
      </c>
      <c r="F45" s="58" t="s">
        <v>33</v>
      </c>
      <c r="G45" s="33">
        <v>251</v>
      </c>
      <c r="H45" s="54"/>
      <c r="I45" s="54"/>
      <c r="J45" s="55">
        <f t="shared" si="2"/>
        <v>0</v>
      </c>
      <c r="K45" s="55">
        <f t="shared" si="3"/>
        <v>0</v>
      </c>
      <c r="L45" s="68" t="s">
        <v>32</v>
      </c>
      <c r="M45" s="57">
        <v>7530</v>
      </c>
    </row>
    <row r="46" spans="2:13" ht="63">
      <c r="B46" s="52" t="s">
        <v>34</v>
      </c>
      <c r="C46" s="36">
        <v>39</v>
      </c>
      <c r="D46" s="38" t="s">
        <v>75</v>
      </c>
      <c r="E46" s="38" t="s">
        <v>75</v>
      </c>
      <c r="F46" s="58" t="s">
        <v>33</v>
      </c>
      <c r="G46" s="33">
        <v>5</v>
      </c>
      <c r="H46" s="54"/>
      <c r="I46" s="54"/>
      <c r="J46" s="55">
        <f t="shared" si="2"/>
        <v>0</v>
      </c>
      <c r="K46" s="55">
        <f t="shared" si="3"/>
        <v>0</v>
      </c>
      <c r="L46" s="68" t="s">
        <v>32</v>
      </c>
      <c r="M46" s="57">
        <v>1875</v>
      </c>
    </row>
    <row r="47" spans="2:13" ht="63">
      <c r="B47" s="52" t="s">
        <v>34</v>
      </c>
      <c r="C47" s="36">
        <v>40</v>
      </c>
      <c r="D47" s="38" t="s">
        <v>76</v>
      </c>
      <c r="E47" s="38" t="s">
        <v>76</v>
      </c>
      <c r="F47" s="58" t="s">
        <v>33</v>
      </c>
      <c r="G47" s="33">
        <v>7</v>
      </c>
      <c r="H47" s="54"/>
      <c r="I47" s="54"/>
      <c r="J47" s="55">
        <f t="shared" si="2"/>
        <v>0</v>
      </c>
      <c r="K47" s="55">
        <f t="shared" si="3"/>
        <v>0</v>
      </c>
      <c r="L47" s="68" t="s">
        <v>32</v>
      </c>
      <c r="M47" s="57">
        <v>3605</v>
      </c>
    </row>
    <row r="48" spans="2:13" ht="63">
      <c r="B48" s="52" t="s">
        <v>34</v>
      </c>
      <c r="C48" s="36">
        <v>41</v>
      </c>
      <c r="D48" s="38" t="s">
        <v>77</v>
      </c>
      <c r="E48" s="38" t="s">
        <v>77</v>
      </c>
      <c r="F48" s="58" t="s">
        <v>33</v>
      </c>
      <c r="G48" s="33">
        <v>10250</v>
      </c>
      <c r="H48" s="54"/>
      <c r="I48" s="54"/>
      <c r="J48" s="55">
        <f t="shared" si="2"/>
        <v>0</v>
      </c>
      <c r="K48" s="55">
        <f t="shared" si="3"/>
        <v>0</v>
      </c>
      <c r="L48" s="68" t="s">
        <v>32</v>
      </c>
      <c r="M48" s="57">
        <v>347987.5</v>
      </c>
    </row>
    <row r="49" spans="2:13" ht="78.75">
      <c r="B49" s="52" t="s">
        <v>34</v>
      </c>
      <c r="C49" s="36">
        <v>42</v>
      </c>
      <c r="D49" s="38" t="s">
        <v>78</v>
      </c>
      <c r="E49" s="38" t="s">
        <v>78</v>
      </c>
      <c r="F49" s="58" t="s">
        <v>33</v>
      </c>
      <c r="G49" s="33">
        <v>10</v>
      </c>
      <c r="H49" s="54"/>
      <c r="I49" s="54"/>
      <c r="J49" s="55">
        <f t="shared" si="2"/>
        <v>0</v>
      </c>
      <c r="K49" s="55">
        <f t="shared" si="3"/>
        <v>0</v>
      </c>
      <c r="L49" s="68" t="s">
        <v>32</v>
      </c>
      <c r="M49" s="57">
        <v>339.53</v>
      </c>
    </row>
    <row r="50" spans="2:13" ht="63">
      <c r="B50" s="52" t="s">
        <v>34</v>
      </c>
      <c r="C50" s="36">
        <v>43</v>
      </c>
      <c r="D50" s="38" t="s">
        <v>79</v>
      </c>
      <c r="E50" s="38" t="s">
        <v>79</v>
      </c>
      <c r="F50" s="58" t="s">
        <v>33</v>
      </c>
      <c r="G50" s="33">
        <v>20</v>
      </c>
      <c r="H50" s="54"/>
      <c r="I50" s="54"/>
      <c r="J50" s="55">
        <f t="shared" si="2"/>
        <v>0</v>
      </c>
      <c r="K50" s="55">
        <f t="shared" si="3"/>
        <v>0</v>
      </c>
      <c r="L50" s="68" t="s">
        <v>32</v>
      </c>
      <c r="M50" s="57">
        <v>3820</v>
      </c>
    </row>
    <row r="51" spans="2:13" ht="63">
      <c r="B51" s="52" t="s">
        <v>34</v>
      </c>
      <c r="C51" s="36">
        <v>44</v>
      </c>
      <c r="D51" s="38" t="s">
        <v>80</v>
      </c>
      <c r="E51" s="38" t="s">
        <v>80</v>
      </c>
      <c r="F51" s="58" t="s">
        <v>33</v>
      </c>
      <c r="G51" s="33">
        <v>134</v>
      </c>
      <c r="H51" s="54"/>
      <c r="I51" s="54"/>
      <c r="J51" s="55">
        <f t="shared" si="2"/>
        <v>0</v>
      </c>
      <c r="K51" s="55">
        <f t="shared" si="3"/>
        <v>0</v>
      </c>
      <c r="L51" s="68" t="s">
        <v>32</v>
      </c>
      <c r="M51" s="57">
        <v>25862</v>
      </c>
    </row>
    <row r="52" spans="2:13" ht="63">
      <c r="B52" s="52" t="s">
        <v>34</v>
      </c>
      <c r="C52" s="36">
        <v>45</v>
      </c>
      <c r="D52" s="38" t="s">
        <v>81</v>
      </c>
      <c r="E52" s="38" t="s">
        <v>81</v>
      </c>
      <c r="F52" s="58" t="s">
        <v>33</v>
      </c>
      <c r="G52" s="33">
        <v>5.0999999999999996</v>
      </c>
      <c r="H52" s="54"/>
      <c r="I52" s="54"/>
      <c r="J52" s="55">
        <f t="shared" si="2"/>
        <v>0</v>
      </c>
      <c r="K52" s="55">
        <f t="shared" si="3"/>
        <v>0</v>
      </c>
      <c r="L52" s="68" t="s">
        <v>32</v>
      </c>
      <c r="M52" s="57">
        <v>9486</v>
      </c>
    </row>
    <row r="53" spans="2:13" ht="63">
      <c r="B53" s="52" t="s">
        <v>34</v>
      </c>
      <c r="C53" s="36">
        <v>46</v>
      </c>
      <c r="D53" s="38" t="s">
        <v>82</v>
      </c>
      <c r="E53" s="38" t="s">
        <v>82</v>
      </c>
      <c r="F53" s="58" t="s">
        <v>33</v>
      </c>
      <c r="G53" s="33">
        <v>220</v>
      </c>
      <c r="H53" s="54"/>
      <c r="I53" s="54"/>
      <c r="J53" s="55">
        <f t="shared" si="2"/>
        <v>0</v>
      </c>
      <c r="K53" s="55">
        <f t="shared" si="3"/>
        <v>0</v>
      </c>
      <c r="L53" s="68" t="s">
        <v>32</v>
      </c>
      <c r="M53" s="57">
        <v>4226.2</v>
      </c>
    </row>
    <row r="54" spans="2:13" ht="63">
      <c r="B54" s="52" t="s">
        <v>34</v>
      </c>
      <c r="C54" s="36">
        <v>47</v>
      </c>
      <c r="D54" s="38" t="s">
        <v>83</v>
      </c>
      <c r="E54" s="38" t="s">
        <v>83</v>
      </c>
      <c r="F54" s="58" t="s">
        <v>33</v>
      </c>
      <c r="G54" s="33">
        <v>38000</v>
      </c>
      <c r="H54" s="54"/>
      <c r="I54" s="54"/>
      <c r="J54" s="55">
        <f t="shared" si="2"/>
        <v>0</v>
      </c>
      <c r="K54" s="55">
        <f t="shared" si="3"/>
        <v>0</v>
      </c>
      <c r="L54" s="68" t="s">
        <v>32</v>
      </c>
      <c r="M54" s="57">
        <v>24383.33</v>
      </c>
    </row>
    <row r="55" spans="2:13" ht="63">
      <c r="B55" s="52" t="s">
        <v>34</v>
      </c>
      <c r="C55" s="36">
        <v>48</v>
      </c>
      <c r="D55" s="38" t="s">
        <v>84</v>
      </c>
      <c r="E55" s="38" t="s">
        <v>84</v>
      </c>
      <c r="F55" s="58" t="s">
        <v>33</v>
      </c>
      <c r="G55" s="33">
        <v>9.1</v>
      </c>
      <c r="H55" s="54"/>
      <c r="I55" s="54"/>
      <c r="J55" s="55">
        <f t="shared" si="2"/>
        <v>0</v>
      </c>
      <c r="K55" s="55">
        <f t="shared" si="3"/>
        <v>0</v>
      </c>
      <c r="L55" s="68" t="s">
        <v>32</v>
      </c>
      <c r="M55" s="57">
        <v>841.75</v>
      </c>
    </row>
    <row r="56" spans="2:13" ht="63">
      <c r="B56" s="52" t="s">
        <v>34</v>
      </c>
      <c r="C56" s="36">
        <v>49</v>
      </c>
      <c r="D56" s="38" t="s">
        <v>85</v>
      </c>
      <c r="E56" s="38" t="s">
        <v>85</v>
      </c>
      <c r="F56" s="58" t="s">
        <v>33</v>
      </c>
      <c r="G56" s="33">
        <v>22</v>
      </c>
      <c r="H56" s="54"/>
      <c r="I56" s="54"/>
      <c r="J56" s="55">
        <f t="shared" si="2"/>
        <v>0</v>
      </c>
      <c r="K56" s="55">
        <f t="shared" si="3"/>
        <v>0</v>
      </c>
      <c r="L56" s="68" t="s">
        <v>32</v>
      </c>
      <c r="M56" s="57">
        <v>1980</v>
      </c>
    </row>
    <row r="57" spans="2:13" ht="63">
      <c r="B57" s="52" t="s">
        <v>34</v>
      </c>
      <c r="C57" s="36">
        <v>50</v>
      </c>
      <c r="D57" s="38" t="s">
        <v>86</v>
      </c>
      <c r="E57" s="38" t="s">
        <v>86</v>
      </c>
      <c r="F57" s="58" t="s">
        <v>33</v>
      </c>
      <c r="G57" s="33">
        <v>51</v>
      </c>
      <c r="H57" s="54"/>
      <c r="I57" s="54"/>
      <c r="J57" s="55">
        <f t="shared" si="2"/>
        <v>0</v>
      </c>
      <c r="K57" s="55">
        <f t="shared" si="3"/>
        <v>0</v>
      </c>
      <c r="L57" s="68" t="s">
        <v>32</v>
      </c>
      <c r="M57" s="57">
        <v>10710</v>
      </c>
    </row>
    <row r="58" spans="2:13" ht="63">
      <c r="B58" s="52" t="s">
        <v>34</v>
      </c>
      <c r="C58" s="36">
        <v>51</v>
      </c>
      <c r="D58" s="38" t="s">
        <v>87</v>
      </c>
      <c r="E58" s="38" t="s">
        <v>87</v>
      </c>
      <c r="F58" s="58" t="s">
        <v>33</v>
      </c>
      <c r="G58" s="33">
        <v>6</v>
      </c>
      <c r="H58" s="54"/>
      <c r="I58" s="54"/>
      <c r="J58" s="55">
        <f t="shared" si="2"/>
        <v>0</v>
      </c>
      <c r="K58" s="55">
        <f t="shared" si="3"/>
        <v>0</v>
      </c>
      <c r="L58" s="68" t="s">
        <v>32</v>
      </c>
      <c r="M58" s="57">
        <v>1380.24</v>
      </c>
    </row>
    <row r="59" spans="2:13" ht="63">
      <c r="B59" s="52" t="s">
        <v>34</v>
      </c>
      <c r="C59" s="36">
        <v>52</v>
      </c>
      <c r="D59" s="38" t="s">
        <v>88</v>
      </c>
      <c r="E59" s="38" t="s">
        <v>88</v>
      </c>
      <c r="F59" s="58" t="s">
        <v>33</v>
      </c>
      <c r="G59" s="33">
        <v>96</v>
      </c>
      <c r="H59" s="54"/>
      <c r="I59" s="54"/>
      <c r="J59" s="55">
        <f t="shared" si="2"/>
        <v>0</v>
      </c>
      <c r="K59" s="55">
        <f t="shared" si="3"/>
        <v>0</v>
      </c>
      <c r="L59" s="68" t="s">
        <v>32</v>
      </c>
      <c r="M59" s="57">
        <v>37920</v>
      </c>
    </row>
    <row r="60" spans="2:13" ht="63">
      <c r="B60" s="52" t="s">
        <v>34</v>
      </c>
      <c r="C60" s="36">
        <v>53</v>
      </c>
      <c r="D60" s="38" t="s">
        <v>89</v>
      </c>
      <c r="E60" s="38" t="s">
        <v>89</v>
      </c>
      <c r="F60" s="58" t="s">
        <v>33</v>
      </c>
      <c r="G60" s="33">
        <v>45</v>
      </c>
      <c r="H60" s="54"/>
      <c r="I60" s="54"/>
      <c r="J60" s="55">
        <f t="shared" si="2"/>
        <v>0</v>
      </c>
      <c r="K60" s="55">
        <f t="shared" si="3"/>
        <v>0</v>
      </c>
      <c r="L60" s="68" t="s">
        <v>32</v>
      </c>
      <c r="M60" s="57">
        <v>14674.5</v>
      </c>
    </row>
    <row r="61" spans="2:13" ht="63">
      <c r="B61" s="52" t="s">
        <v>34</v>
      </c>
      <c r="C61" s="36">
        <v>54</v>
      </c>
      <c r="D61" s="38" t="s">
        <v>90</v>
      </c>
      <c r="E61" s="38" t="s">
        <v>90</v>
      </c>
      <c r="F61" s="58" t="s">
        <v>33</v>
      </c>
      <c r="G61" s="33">
        <v>60</v>
      </c>
      <c r="H61" s="54"/>
      <c r="I61" s="54"/>
      <c r="J61" s="55">
        <f t="shared" si="2"/>
        <v>0</v>
      </c>
      <c r="K61" s="55">
        <f t="shared" si="3"/>
        <v>0</v>
      </c>
      <c r="L61" s="68" t="s">
        <v>32</v>
      </c>
      <c r="M61" s="57">
        <v>26136</v>
      </c>
    </row>
    <row r="62" spans="2:13" ht="63">
      <c r="B62" s="52" t="s">
        <v>34</v>
      </c>
      <c r="C62" s="36">
        <v>55</v>
      </c>
      <c r="D62" s="38" t="s">
        <v>91</v>
      </c>
      <c r="E62" s="38" t="s">
        <v>91</v>
      </c>
      <c r="F62" s="58" t="s">
        <v>33</v>
      </c>
      <c r="G62" s="33">
        <v>71</v>
      </c>
      <c r="H62" s="54"/>
      <c r="I62" s="54"/>
      <c r="J62" s="55">
        <f t="shared" si="2"/>
        <v>0</v>
      </c>
      <c r="K62" s="55">
        <f t="shared" si="3"/>
        <v>0</v>
      </c>
      <c r="L62" s="68" t="s">
        <v>32</v>
      </c>
      <c r="M62" s="57">
        <v>19809</v>
      </c>
    </row>
    <row r="63" spans="2:13" ht="63">
      <c r="B63" s="52" t="s">
        <v>34</v>
      </c>
      <c r="C63" s="36">
        <v>56</v>
      </c>
      <c r="D63" s="38" t="s">
        <v>92</v>
      </c>
      <c r="E63" s="38" t="s">
        <v>92</v>
      </c>
      <c r="F63" s="58" t="s">
        <v>33</v>
      </c>
      <c r="G63" s="33">
        <v>50</v>
      </c>
      <c r="H63" s="54"/>
      <c r="I63" s="54"/>
      <c r="J63" s="55">
        <f t="shared" si="2"/>
        <v>0</v>
      </c>
      <c r="K63" s="55">
        <f t="shared" si="3"/>
        <v>0</v>
      </c>
      <c r="L63" s="68" t="s">
        <v>32</v>
      </c>
      <c r="M63" s="57">
        <v>1718.75</v>
      </c>
    </row>
    <row r="64" spans="2:13" ht="63">
      <c r="B64" s="52" t="s">
        <v>34</v>
      </c>
      <c r="C64" s="36">
        <v>57</v>
      </c>
      <c r="D64" s="38" t="s">
        <v>93</v>
      </c>
      <c r="E64" s="38" t="s">
        <v>93</v>
      </c>
      <c r="F64" s="58" t="s">
        <v>33</v>
      </c>
      <c r="G64" s="33">
        <v>50</v>
      </c>
      <c r="H64" s="54"/>
      <c r="I64" s="54"/>
      <c r="J64" s="55">
        <f t="shared" si="2"/>
        <v>0</v>
      </c>
      <c r="K64" s="55">
        <f t="shared" si="3"/>
        <v>0</v>
      </c>
      <c r="L64" s="68" t="s">
        <v>32</v>
      </c>
      <c r="M64" s="57">
        <v>817.5</v>
      </c>
    </row>
    <row r="65" spans="2:13" ht="63">
      <c r="B65" s="52" t="s">
        <v>34</v>
      </c>
      <c r="C65" s="36">
        <v>58</v>
      </c>
      <c r="D65" s="38" t="s">
        <v>94</v>
      </c>
      <c r="E65" s="38" t="s">
        <v>94</v>
      </c>
      <c r="F65" s="58" t="s">
        <v>33</v>
      </c>
      <c r="G65" s="33">
        <v>111</v>
      </c>
      <c r="H65" s="54"/>
      <c r="I65" s="54"/>
      <c r="J65" s="55">
        <f t="shared" si="2"/>
        <v>0</v>
      </c>
      <c r="K65" s="55">
        <f t="shared" si="3"/>
        <v>0</v>
      </c>
      <c r="L65" s="68" t="s">
        <v>32</v>
      </c>
      <c r="M65" s="57">
        <v>60962.3</v>
      </c>
    </row>
    <row r="66" spans="2:13" ht="63">
      <c r="B66" s="52" t="s">
        <v>34</v>
      </c>
      <c r="C66" s="36">
        <v>59</v>
      </c>
      <c r="D66" s="38" t="s">
        <v>95</v>
      </c>
      <c r="E66" s="38" t="s">
        <v>95</v>
      </c>
      <c r="F66" s="58" t="s">
        <v>33</v>
      </c>
      <c r="G66" s="33">
        <v>200</v>
      </c>
      <c r="H66" s="54"/>
      <c r="I66" s="54"/>
      <c r="J66" s="55">
        <f t="shared" si="2"/>
        <v>0</v>
      </c>
      <c r="K66" s="55">
        <f t="shared" si="3"/>
        <v>0</v>
      </c>
      <c r="L66" s="68" t="s">
        <v>32</v>
      </c>
      <c r="M66" s="57">
        <v>6840</v>
      </c>
    </row>
    <row r="67" spans="2:13" ht="63">
      <c r="B67" s="52" t="s">
        <v>34</v>
      </c>
      <c r="C67" s="36">
        <v>60</v>
      </c>
      <c r="D67" s="38" t="s">
        <v>96</v>
      </c>
      <c r="E67" s="38" t="s">
        <v>96</v>
      </c>
      <c r="F67" s="58" t="s">
        <v>33</v>
      </c>
      <c r="G67" s="33">
        <v>1613</v>
      </c>
      <c r="H67" s="54"/>
      <c r="I67" s="54"/>
      <c r="J67" s="55">
        <f t="shared" si="2"/>
        <v>0</v>
      </c>
      <c r="K67" s="55">
        <f t="shared" si="3"/>
        <v>0</v>
      </c>
      <c r="L67" s="68" t="s">
        <v>32</v>
      </c>
      <c r="M67" s="57">
        <v>279317.83</v>
      </c>
    </row>
    <row r="68" spans="2:13" ht="63">
      <c r="B68" s="52" t="s">
        <v>34</v>
      </c>
      <c r="C68" s="36">
        <v>61</v>
      </c>
      <c r="D68" s="38" t="s">
        <v>97</v>
      </c>
      <c r="E68" s="38" t="s">
        <v>97</v>
      </c>
      <c r="F68" s="58" t="s">
        <v>33</v>
      </c>
      <c r="G68" s="33">
        <v>315</v>
      </c>
      <c r="H68" s="54"/>
      <c r="I68" s="54"/>
      <c r="J68" s="55">
        <f t="shared" si="2"/>
        <v>0</v>
      </c>
      <c r="K68" s="55">
        <f t="shared" si="3"/>
        <v>0</v>
      </c>
      <c r="L68" s="68" t="s">
        <v>32</v>
      </c>
      <c r="M68" s="57">
        <v>53445</v>
      </c>
    </row>
    <row r="69" spans="2:13" ht="63">
      <c r="B69" s="52" t="s">
        <v>34</v>
      </c>
      <c r="C69" s="36">
        <v>62</v>
      </c>
      <c r="D69" s="38" t="s">
        <v>98</v>
      </c>
      <c r="E69" s="38" t="s">
        <v>98</v>
      </c>
      <c r="F69" s="58" t="s">
        <v>33</v>
      </c>
      <c r="G69" s="33">
        <v>1665</v>
      </c>
      <c r="H69" s="54"/>
      <c r="I69" s="54"/>
      <c r="J69" s="55">
        <f t="shared" si="2"/>
        <v>0</v>
      </c>
      <c r="K69" s="55">
        <f t="shared" si="3"/>
        <v>0</v>
      </c>
      <c r="L69" s="68" t="s">
        <v>32</v>
      </c>
      <c r="M69" s="57">
        <v>186049.87</v>
      </c>
    </row>
    <row r="70" spans="2:13" ht="63">
      <c r="B70" s="52" t="s">
        <v>34</v>
      </c>
      <c r="C70" s="36">
        <v>63</v>
      </c>
      <c r="D70" s="38" t="s">
        <v>99</v>
      </c>
      <c r="E70" s="38" t="s">
        <v>99</v>
      </c>
      <c r="F70" s="58" t="s">
        <v>33</v>
      </c>
      <c r="G70" s="33">
        <v>100</v>
      </c>
      <c r="H70" s="54"/>
      <c r="I70" s="54"/>
      <c r="J70" s="55">
        <f t="shared" si="2"/>
        <v>0</v>
      </c>
      <c r="K70" s="55">
        <f t="shared" si="3"/>
        <v>0</v>
      </c>
      <c r="L70" s="68" t="s">
        <v>32</v>
      </c>
      <c r="M70" s="57">
        <v>3000</v>
      </c>
    </row>
    <row r="71" spans="2:13" ht="63">
      <c r="B71" s="52" t="s">
        <v>34</v>
      </c>
      <c r="C71" s="38">
        <v>64</v>
      </c>
      <c r="D71" s="38" t="s">
        <v>100</v>
      </c>
      <c r="E71" s="38" t="s">
        <v>100</v>
      </c>
      <c r="F71" s="38" t="s">
        <v>33</v>
      </c>
      <c r="G71" s="33">
        <v>783</v>
      </c>
      <c r="H71" s="54"/>
      <c r="I71" s="54"/>
      <c r="J71" s="55">
        <f t="shared" si="2"/>
        <v>0</v>
      </c>
      <c r="K71" s="55">
        <f t="shared" si="3"/>
        <v>0</v>
      </c>
      <c r="L71" s="68" t="s">
        <v>32</v>
      </c>
      <c r="M71" s="57">
        <v>39443.620000000003</v>
      </c>
    </row>
    <row r="72" spans="2:13" ht="63">
      <c r="B72" s="52" t="s">
        <v>34</v>
      </c>
      <c r="C72" s="38">
        <v>65</v>
      </c>
      <c r="D72" s="38" t="s">
        <v>101</v>
      </c>
      <c r="E72" s="38" t="s">
        <v>101</v>
      </c>
      <c r="F72" s="38" t="s">
        <v>33</v>
      </c>
      <c r="G72" s="33">
        <v>748</v>
      </c>
      <c r="H72" s="54"/>
      <c r="I72" s="54"/>
      <c r="J72" s="55">
        <f t="shared" si="2"/>
        <v>0</v>
      </c>
      <c r="K72" s="55">
        <f t="shared" si="3"/>
        <v>0</v>
      </c>
      <c r="L72" s="68" t="s">
        <v>32</v>
      </c>
      <c r="M72" s="57">
        <v>37680.5</v>
      </c>
    </row>
    <row r="73" spans="2:13" ht="63">
      <c r="B73" s="52" t="s">
        <v>34</v>
      </c>
      <c r="C73" s="38">
        <v>66</v>
      </c>
      <c r="D73" s="38" t="s">
        <v>102</v>
      </c>
      <c r="E73" s="38" t="s">
        <v>102</v>
      </c>
      <c r="F73" s="38" t="s">
        <v>33</v>
      </c>
      <c r="G73" s="33">
        <v>1</v>
      </c>
      <c r="H73" s="54"/>
      <c r="I73" s="54"/>
      <c r="J73" s="55">
        <f t="shared" ref="J73:J136" si="4">H73*G73</f>
        <v>0</v>
      </c>
      <c r="K73" s="55">
        <f t="shared" ref="K73:K136" si="5">I73*G73</f>
        <v>0</v>
      </c>
      <c r="L73" s="68" t="s">
        <v>32</v>
      </c>
      <c r="M73" s="57">
        <v>4212.54</v>
      </c>
    </row>
    <row r="74" spans="2:13" ht="63">
      <c r="B74" s="52" t="s">
        <v>34</v>
      </c>
      <c r="C74" s="38">
        <v>67</v>
      </c>
      <c r="D74" s="38" t="s">
        <v>103</v>
      </c>
      <c r="E74" s="38" t="s">
        <v>103</v>
      </c>
      <c r="F74" s="38" t="s">
        <v>33</v>
      </c>
      <c r="G74" s="33">
        <v>385</v>
      </c>
      <c r="H74" s="54"/>
      <c r="I74" s="54"/>
      <c r="J74" s="55">
        <f t="shared" si="4"/>
        <v>0</v>
      </c>
      <c r="K74" s="55">
        <f t="shared" si="5"/>
        <v>0</v>
      </c>
      <c r="L74" s="68" t="s">
        <v>32</v>
      </c>
      <c r="M74" s="57">
        <v>10892.29</v>
      </c>
    </row>
    <row r="75" spans="2:13" ht="63">
      <c r="B75" s="52" t="s">
        <v>34</v>
      </c>
      <c r="C75" s="38">
        <v>68</v>
      </c>
      <c r="D75" s="38" t="s">
        <v>104</v>
      </c>
      <c r="E75" s="38" t="s">
        <v>104</v>
      </c>
      <c r="F75" s="38" t="s">
        <v>33</v>
      </c>
      <c r="G75" s="33">
        <v>10450</v>
      </c>
      <c r="H75" s="54"/>
      <c r="I75" s="54"/>
      <c r="J75" s="55">
        <f t="shared" si="4"/>
        <v>0</v>
      </c>
      <c r="K75" s="55">
        <f t="shared" si="5"/>
        <v>0</v>
      </c>
      <c r="L75" s="68" t="s">
        <v>32</v>
      </c>
      <c r="M75" s="56">
        <v>45457.5</v>
      </c>
    </row>
    <row r="76" spans="2:13" ht="63">
      <c r="B76" s="52" t="s">
        <v>34</v>
      </c>
      <c r="C76" s="36">
        <v>69</v>
      </c>
      <c r="D76" s="38" t="s">
        <v>105</v>
      </c>
      <c r="E76" s="38" t="s">
        <v>105</v>
      </c>
      <c r="F76" s="58" t="s">
        <v>33</v>
      </c>
      <c r="G76" s="33">
        <v>11380</v>
      </c>
      <c r="H76" s="54"/>
      <c r="I76" s="54"/>
      <c r="J76" s="55">
        <f t="shared" si="4"/>
        <v>0</v>
      </c>
      <c r="K76" s="55">
        <f t="shared" si="5"/>
        <v>0</v>
      </c>
      <c r="L76" s="68" t="s">
        <v>32</v>
      </c>
      <c r="M76" s="57">
        <v>33002</v>
      </c>
    </row>
    <row r="77" spans="2:13" ht="63">
      <c r="B77" s="52" t="s">
        <v>34</v>
      </c>
      <c r="C77" s="36">
        <v>70</v>
      </c>
      <c r="D77" s="38" t="s">
        <v>106</v>
      </c>
      <c r="E77" s="38" t="s">
        <v>106</v>
      </c>
      <c r="F77" s="58" t="s">
        <v>33</v>
      </c>
      <c r="G77" s="33">
        <v>3490</v>
      </c>
      <c r="H77" s="54"/>
      <c r="I77" s="54"/>
      <c r="J77" s="55">
        <f t="shared" si="4"/>
        <v>0</v>
      </c>
      <c r="K77" s="55">
        <f t="shared" si="5"/>
        <v>0</v>
      </c>
      <c r="L77" s="68" t="s">
        <v>32</v>
      </c>
      <c r="M77" s="57">
        <v>13994.9</v>
      </c>
    </row>
    <row r="78" spans="2:13" ht="63">
      <c r="B78" s="52" t="s">
        <v>34</v>
      </c>
      <c r="C78" s="36">
        <v>71</v>
      </c>
      <c r="D78" s="38" t="s">
        <v>107</v>
      </c>
      <c r="E78" s="38" t="s">
        <v>107</v>
      </c>
      <c r="F78" s="58" t="s">
        <v>33</v>
      </c>
      <c r="G78" s="33">
        <v>11580</v>
      </c>
      <c r="H78" s="54"/>
      <c r="I78" s="54"/>
      <c r="J78" s="55">
        <f t="shared" si="4"/>
        <v>0</v>
      </c>
      <c r="K78" s="55">
        <f t="shared" si="5"/>
        <v>0</v>
      </c>
      <c r="L78" s="68" t="s">
        <v>32</v>
      </c>
      <c r="M78" s="57">
        <v>33582</v>
      </c>
    </row>
    <row r="79" spans="2:13" ht="63">
      <c r="B79" s="52" t="s">
        <v>34</v>
      </c>
      <c r="C79" s="36">
        <v>72</v>
      </c>
      <c r="D79" s="38" t="s">
        <v>108</v>
      </c>
      <c r="E79" s="38" t="s">
        <v>108</v>
      </c>
      <c r="F79" s="38" t="s">
        <v>33</v>
      </c>
      <c r="G79" s="33">
        <v>1810</v>
      </c>
      <c r="H79" s="54"/>
      <c r="I79" s="54"/>
      <c r="J79" s="55">
        <f t="shared" si="4"/>
        <v>0</v>
      </c>
      <c r="K79" s="55">
        <f t="shared" si="5"/>
        <v>0</v>
      </c>
      <c r="L79" s="68" t="s">
        <v>32</v>
      </c>
      <c r="M79" s="57">
        <v>88690</v>
      </c>
    </row>
    <row r="80" spans="2:13" ht="63">
      <c r="B80" s="52" t="s">
        <v>34</v>
      </c>
      <c r="C80" s="36">
        <v>73</v>
      </c>
      <c r="D80" s="38" t="s">
        <v>109</v>
      </c>
      <c r="E80" s="38" t="s">
        <v>109</v>
      </c>
      <c r="F80" s="38" t="s">
        <v>33</v>
      </c>
      <c r="G80" s="33">
        <v>300</v>
      </c>
      <c r="H80" s="54"/>
      <c r="I80" s="54"/>
      <c r="J80" s="55">
        <f t="shared" si="4"/>
        <v>0</v>
      </c>
      <c r="K80" s="55">
        <f t="shared" si="5"/>
        <v>0</v>
      </c>
      <c r="L80" s="68" t="s">
        <v>32</v>
      </c>
      <c r="M80" s="56">
        <v>4890</v>
      </c>
    </row>
    <row r="81" spans="2:13" ht="63">
      <c r="B81" s="52" t="s">
        <v>34</v>
      </c>
      <c r="C81" s="36">
        <v>74</v>
      </c>
      <c r="D81" s="38" t="s">
        <v>110</v>
      </c>
      <c r="E81" s="38" t="s">
        <v>110</v>
      </c>
      <c r="F81" s="38" t="s">
        <v>33</v>
      </c>
      <c r="G81" s="33">
        <v>26400</v>
      </c>
      <c r="H81" s="54"/>
      <c r="I81" s="54"/>
      <c r="J81" s="55">
        <f t="shared" si="4"/>
        <v>0</v>
      </c>
      <c r="K81" s="55">
        <f t="shared" si="5"/>
        <v>0</v>
      </c>
      <c r="L81" s="68" t="s">
        <v>32</v>
      </c>
      <c r="M81" s="57">
        <v>30888</v>
      </c>
    </row>
    <row r="82" spans="2:13" ht="63">
      <c r="B82" s="52" t="s">
        <v>34</v>
      </c>
      <c r="C82" s="36">
        <v>75</v>
      </c>
      <c r="D82" s="38" t="s">
        <v>111</v>
      </c>
      <c r="E82" s="38" t="s">
        <v>111</v>
      </c>
      <c r="F82" s="38" t="s">
        <v>33</v>
      </c>
      <c r="G82" s="33">
        <v>1877</v>
      </c>
      <c r="H82" s="54"/>
      <c r="I82" s="54"/>
      <c r="J82" s="55">
        <f t="shared" si="4"/>
        <v>0</v>
      </c>
      <c r="K82" s="55">
        <f t="shared" si="5"/>
        <v>0</v>
      </c>
      <c r="L82" s="68" t="s">
        <v>32</v>
      </c>
      <c r="M82" s="57">
        <v>140775</v>
      </c>
    </row>
    <row r="83" spans="2:13" ht="63">
      <c r="B83" s="52" t="s">
        <v>34</v>
      </c>
      <c r="C83" s="36">
        <v>76</v>
      </c>
      <c r="D83" s="38" t="s">
        <v>112</v>
      </c>
      <c r="E83" s="38" t="s">
        <v>112</v>
      </c>
      <c r="F83" s="38" t="s">
        <v>33</v>
      </c>
      <c r="G83" s="33">
        <v>13850</v>
      </c>
      <c r="H83" s="54"/>
      <c r="I83" s="54"/>
      <c r="J83" s="55">
        <f t="shared" si="4"/>
        <v>0</v>
      </c>
      <c r="K83" s="55">
        <f t="shared" si="5"/>
        <v>0</v>
      </c>
      <c r="L83" s="68" t="s">
        <v>32</v>
      </c>
      <c r="M83" s="57">
        <v>13850</v>
      </c>
    </row>
    <row r="84" spans="2:13" ht="78.75">
      <c r="B84" s="52" t="s">
        <v>34</v>
      </c>
      <c r="C84" s="36">
        <v>77</v>
      </c>
      <c r="D84" s="38" t="s">
        <v>113</v>
      </c>
      <c r="E84" s="38" t="s">
        <v>113</v>
      </c>
      <c r="F84" s="38" t="s">
        <v>33</v>
      </c>
      <c r="G84" s="33">
        <v>100</v>
      </c>
      <c r="H84" s="54"/>
      <c r="I84" s="54"/>
      <c r="J84" s="55">
        <f t="shared" si="4"/>
        <v>0</v>
      </c>
      <c r="K84" s="55">
        <f t="shared" si="5"/>
        <v>0</v>
      </c>
      <c r="L84" s="68" t="s">
        <v>32</v>
      </c>
      <c r="M84" s="57">
        <v>7314</v>
      </c>
    </row>
    <row r="85" spans="2:13" ht="78.75">
      <c r="B85" s="52" t="s">
        <v>34</v>
      </c>
      <c r="C85" s="36">
        <v>78</v>
      </c>
      <c r="D85" s="38" t="s">
        <v>114</v>
      </c>
      <c r="E85" s="38" t="s">
        <v>114</v>
      </c>
      <c r="F85" s="38" t="s">
        <v>33</v>
      </c>
      <c r="G85" s="33">
        <v>62</v>
      </c>
      <c r="H85" s="54"/>
      <c r="I85" s="54"/>
      <c r="J85" s="55">
        <f t="shared" si="4"/>
        <v>0</v>
      </c>
      <c r="K85" s="55">
        <f t="shared" si="5"/>
        <v>0</v>
      </c>
      <c r="L85" s="68" t="s">
        <v>32</v>
      </c>
      <c r="M85" s="56">
        <v>2745.35</v>
      </c>
    </row>
    <row r="86" spans="2:13" ht="63">
      <c r="B86" s="52" t="s">
        <v>34</v>
      </c>
      <c r="C86" s="36">
        <v>79</v>
      </c>
      <c r="D86" s="38" t="s">
        <v>115</v>
      </c>
      <c r="E86" s="38" t="s">
        <v>115</v>
      </c>
      <c r="F86" s="38" t="s">
        <v>33</v>
      </c>
      <c r="G86" s="33">
        <v>749</v>
      </c>
      <c r="H86" s="54"/>
      <c r="I86" s="54"/>
      <c r="J86" s="55">
        <f t="shared" si="4"/>
        <v>0</v>
      </c>
      <c r="K86" s="55">
        <f t="shared" si="5"/>
        <v>0</v>
      </c>
      <c r="L86" s="68" t="s">
        <v>32</v>
      </c>
      <c r="M86" s="57">
        <v>83719.47</v>
      </c>
    </row>
    <row r="87" spans="2:13" ht="63">
      <c r="B87" s="52" t="s">
        <v>34</v>
      </c>
      <c r="C87" s="36">
        <v>80</v>
      </c>
      <c r="D87" s="38" t="s">
        <v>116</v>
      </c>
      <c r="E87" s="38" t="s">
        <v>116</v>
      </c>
      <c r="F87" s="58" t="s">
        <v>33</v>
      </c>
      <c r="G87" s="33">
        <v>247</v>
      </c>
      <c r="H87" s="54"/>
      <c r="I87" s="54"/>
      <c r="J87" s="55">
        <f t="shared" si="4"/>
        <v>0</v>
      </c>
      <c r="K87" s="55">
        <f t="shared" si="5"/>
        <v>0</v>
      </c>
      <c r="L87" s="68" t="s">
        <v>32</v>
      </c>
      <c r="M87" s="57">
        <v>17127.39</v>
      </c>
    </row>
    <row r="88" spans="2:13" ht="63">
      <c r="B88" s="52" t="s">
        <v>34</v>
      </c>
      <c r="C88" s="36">
        <v>81</v>
      </c>
      <c r="D88" s="38" t="s">
        <v>117</v>
      </c>
      <c r="E88" s="38" t="s">
        <v>117</v>
      </c>
      <c r="F88" s="58" t="s">
        <v>33</v>
      </c>
      <c r="G88" s="33">
        <v>7</v>
      </c>
      <c r="H88" s="54"/>
      <c r="I88" s="54"/>
      <c r="J88" s="55">
        <f t="shared" si="4"/>
        <v>0</v>
      </c>
      <c r="K88" s="55">
        <f t="shared" si="5"/>
        <v>0</v>
      </c>
      <c r="L88" s="68" t="s">
        <v>32</v>
      </c>
      <c r="M88" s="57">
        <v>48545</v>
      </c>
    </row>
    <row r="89" spans="2:13" ht="63">
      <c r="B89" s="52" t="s">
        <v>34</v>
      </c>
      <c r="C89" s="36">
        <v>82</v>
      </c>
      <c r="D89" s="38" t="s">
        <v>118</v>
      </c>
      <c r="E89" s="38" t="s">
        <v>118</v>
      </c>
      <c r="F89" s="58" t="s">
        <v>33</v>
      </c>
      <c r="G89" s="33">
        <v>754.4</v>
      </c>
      <c r="H89" s="54"/>
      <c r="I89" s="54"/>
      <c r="J89" s="55">
        <f t="shared" si="4"/>
        <v>0</v>
      </c>
      <c r="K89" s="55">
        <f t="shared" si="5"/>
        <v>0</v>
      </c>
      <c r="L89" s="68" t="s">
        <v>32</v>
      </c>
      <c r="M89" s="56">
        <v>100303.76</v>
      </c>
    </row>
    <row r="90" spans="2:13" ht="63">
      <c r="B90" s="52" t="s">
        <v>34</v>
      </c>
      <c r="C90" s="36">
        <v>83</v>
      </c>
      <c r="D90" s="38" t="s">
        <v>119</v>
      </c>
      <c r="E90" s="38" t="s">
        <v>119</v>
      </c>
      <c r="F90" s="58" t="s">
        <v>33</v>
      </c>
      <c r="G90" s="33">
        <v>95000</v>
      </c>
      <c r="H90" s="54"/>
      <c r="I90" s="54"/>
      <c r="J90" s="55">
        <f t="shared" si="4"/>
        <v>0</v>
      </c>
      <c r="K90" s="55">
        <f t="shared" si="5"/>
        <v>0</v>
      </c>
      <c r="L90" s="68" t="s">
        <v>32</v>
      </c>
      <c r="M90" s="57">
        <v>17100</v>
      </c>
    </row>
    <row r="91" spans="2:13" ht="63">
      <c r="B91" s="52" t="s">
        <v>34</v>
      </c>
      <c r="C91" s="36">
        <v>84</v>
      </c>
      <c r="D91" s="38" t="s">
        <v>120</v>
      </c>
      <c r="E91" s="38" t="s">
        <v>120</v>
      </c>
      <c r="F91" s="58" t="s">
        <v>33</v>
      </c>
      <c r="G91" s="33">
        <v>125</v>
      </c>
      <c r="H91" s="54"/>
      <c r="I91" s="54"/>
      <c r="J91" s="55">
        <f t="shared" si="4"/>
        <v>0</v>
      </c>
      <c r="K91" s="55">
        <f t="shared" si="5"/>
        <v>0</v>
      </c>
      <c r="L91" s="68" t="s">
        <v>32</v>
      </c>
      <c r="M91" s="57">
        <v>19025</v>
      </c>
    </row>
    <row r="92" spans="2:13" ht="63">
      <c r="B92" s="52" t="s">
        <v>34</v>
      </c>
      <c r="C92" s="36">
        <v>85</v>
      </c>
      <c r="D92" s="38" t="s">
        <v>121</v>
      </c>
      <c r="E92" s="38" t="s">
        <v>121</v>
      </c>
      <c r="F92" s="58" t="s">
        <v>33</v>
      </c>
      <c r="G92" s="33">
        <v>89</v>
      </c>
      <c r="H92" s="54"/>
      <c r="I92" s="54"/>
      <c r="J92" s="55">
        <f t="shared" si="4"/>
        <v>0</v>
      </c>
      <c r="K92" s="55">
        <f t="shared" si="5"/>
        <v>0</v>
      </c>
      <c r="L92" s="68" t="s">
        <v>32</v>
      </c>
      <c r="M92" s="57">
        <v>21927.37</v>
      </c>
    </row>
    <row r="93" spans="2:13" ht="63">
      <c r="B93" s="52" t="s">
        <v>34</v>
      </c>
      <c r="C93" s="36">
        <v>86</v>
      </c>
      <c r="D93" s="38" t="s">
        <v>122</v>
      </c>
      <c r="E93" s="38" t="s">
        <v>122</v>
      </c>
      <c r="F93" s="58" t="s">
        <v>33</v>
      </c>
      <c r="G93" s="33">
        <v>55</v>
      </c>
      <c r="H93" s="54"/>
      <c r="I93" s="54"/>
      <c r="J93" s="55">
        <f t="shared" si="4"/>
        <v>0</v>
      </c>
      <c r="K93" s="55">
        <f t="shared" si="5"/>
        <v>0</v>
      </c>
      <c r="L93" s="68" t="s">
        <v>32</v>
      </c>
      <c r="M93" s="57">
        <v>13537.79</v>
      </c>
    </row>
    <row r="94" spans="2:13" ht="63">
      <c r="B94" s="52" t="s">
        <v>34</v>
      </c>
      <c r="C94" s="36">
        <v>87</v>
      </c>
      <c r="D94" s="38" t="s">
        <v>123</v>
      </c>
      <c r="E94" s="38" t="s">
        <v>123</v>
      </c>
      <c r="F94" s="58" t="s">
        <v>33</v>
      </c>
      <c r="G94" s="33">
        <v>20.399999999999999</v>
      </c>
      <c r="H94" s="54"/>
      <c r="I94" s="54"/>
      <c r="J94" s="55">
        <f t="shared" si="4"/>
        <v>0</v>
      </c>
      <c r="K94" s="55">
        <f t="shared" si="5"/>
        <v>0</v>
      </c>
      <c r="L94" s="68" t="s">
        <v>32</v>
      </c>
      <c r="M94" s="57">
        <v>23358</v>
      </c>
    </row>
    <row r="95" spans="2:13" ht="63">
      <c r="B95" s="52" t="s">
        <v>34</v>
      </c>
      <c r="C95" s="36">
        <v>88</v>
      </c>
      <c r="D95" s="38" t="s">
        <v>124</v>
      </c>
      <c r="E95" s="38" t="s">
        <v>124</v>
      </c>
      <c r="F95" s="58" t="s">
        <v>33</v>
      </c>
      <c r="G95" s="33">
        <v>90.5</v>
      </c>
      <c r="H95" s="54"/>
      <c r="I95" s="54"/>
      <c r="J95" s="55">
        <f t="shared" si="4"/>
        <v>0</v>
      </c>
      <c r="K95" s="55">
        <f t="shared" si="5"/>
        <v>0</v>
      </c>
      <c r="L95" s="68" t="s">
        <v>32</v>
      </c>
      <c r="M95" s="57">
        <v>16937.07</v>
      </c>
    </row>
    <row r="96" spans="2:13" ht="63">
      <c r="B96" s="52" t="s">
        <v>34</v>
      </c>
      <c r="C96" s="36">
        <v>89</v>
      </c>
      <c r="D96" s="38" t="s">
        <v>125</v>
      </c>
      <c r="E96" s="38" t="s">
        <v>125</v>
      </c>
      <c r="F96" s="58" t="s">
        <v>33</v>
      </c>
      <c r="G96" s="33">
        <v>60</v>
      </c>
      <c r="H96" s="54"/>
      <c r="I96" s="54"/>
      <c r="J96" s="55">
        <f t="shared" si="4"/>
        <v>0</v>
      </c>
      <c r="K96" s="55">
        <f t="shared" si="5"/>
        <v>0</v>
      </c>
      <c r="L96" s="68" t="s">
        <v>32</v>
      </c>
      <c r="M96" s="57">
        <v>20400</v>
      </c>
    </row>
    <row r="97" spans="2:13" ht="63">
      <c r="B97" s="52" t="s">
        <v>34</v>
      </c>
      <c r="C97" s="36">
        <v>90</v>
      </c>
      <c r="D97" s="38" t="s">
        <v>126</v>
      </c>
      <c r="E97" s="38" t="s">
        <v>126</v>
      </c>
      <c r="F97" s="58" t="s">
        <v>33</v>
      </c>
      <c r="G97" s="33">
        <v>420</v>
      </c>
      <c r="H97" s="54"/>
      <c r="I97" s="54"/>
      <c r="J97" s="55">
        <f t="shared" si="4"/>
        <v>0</v>
      </c>
      <c r="K97" s="55">
        <f t="shared" si="5"/>
        <v>0</v>
      </c>
      <c r="L97" s="68" t="s">
        <v>32</v>
      </c>
      <c r="M97" s="57">
        <v>3141.6</v>
      </c>
    </row>
    <row r="98" spans="2:13" ht="63">
      <c r="B98" s="52" t="s">
        <v>34</v>
      </c>
      <c r="C98" s="36">
        <v>91</v>
      </c>
      <c r="D98" s="38" t="s">
        <v>127</v>
      </c>
      <c r="E98" s="38" t="s">
        <v>127</v>
      </c>
      <c r="F98" s="58" t="s">
        <v>33</v>
      </c>
      <c r="G98" s="33">
        <v>10800</v>
      </c>
      <c r="H98" s="54"/>
      <c r="I98" s="54"/>
      <c r="J98" s="55">
        <f t="shared" si="4"/>
        <v>0</v>
      </c>
      <c r="K98" s="55">
        <f t="shared" si="5"/>
        <v>0</v>
      </c>
      <c r="L98" s="68" t="s">
        <v>32</v>
      </c>
      <c r="M98" s="56">
        <v>5184</v>
      </c>
    </row>
    <row r="99" spans="2:13" ht="78.75">
      <c r="B99" s="52" t="s">
        <v>34</v>
      </c>
      <c r="C99" s="36">
        <v>92</v>
      </c>
      <c r="D99" s="38" t="s">
        <v>128</v>
      </c>
      <c r="E99" s="38" t="s">
        <v>128</v>
      </c>
      <c r="F99" s="58" t="s">
        <v>33</v>
      </c>
      <c r="G99" s="33">
        <v>275000</v>
      </c>
      <c r="H99" s="54"/>
      <c r="I99" s="54"/>
      <c r="J99" s="55">
        <f t="shared" si="4"/>
        <v>0</v>
      </c>
      <c r="K99" s="55">
        <f t="shared" si="5"/>
        <v>0</v>
      </c>
      <c r="L99" s="68" t="s">
        <v>32</v>
      </c>
      <c r="M99" s="57">
        <v>168987.5</v>
      </c>
    </row>
    <row r="100" spans="2:13" ht="78.75">
      <c r="B100" s="52" t="s">
        <v>34</v>
      </c>
      <c r="C100" s="36">
        <v>93</v>
      </c>
      <c r="D100" s="38" t="s">
        <v>129</v>
      </c>
      <c r="E100" s="38" t="s">
        <v>129</v>
      </c>
      <c r="F100" s="58" t="s">
        <v>33</v>
      </c>
      <c r="G100" s="33">
        <v>15000</v>
      </c>
      <c r="H100" s="54"/>
      <c r="I100" s="54"/>
      <c r="J100" s="55">
        <f t="shared" si="4"/>
        <v>0</v>
      </c>
      <c r="K100" s="55">
        <f t="shared" si="5"/>
        <v>0</v>
      </c>
      <c r="L100" s="68" t="s">
        <v>32</v>
      </c>
      <c r="M100" s="57">
        <v>9772.5</v>
      </c>
    </row>
    <row r="101" spans="2:13" ht="63">
      <c r="B101" s="52" t="s">
        <v>34</v>
      </c>
      <c r="C101" s="36">
        <v>94</v>
      </c>
      <c r="D101" s="38" t="s">
        <v>130</v>
      </c>
      <c r="E101" s="38" t="s">
        <v>130</v>
      </c>
      <c r="F101" s="58" t="s">
        <v>33</v>
      </c>
      <c r="G101" s="33">
        <v>1530</v>
      </c>
      <c r="H101" s="54"/>
      <c r="I101" s="54"/>
      <c r="J101" s="55">
        <f t="shared" si="4"/>
        <v>0</v>
      </c>
      <c r="K101" s="55">
        <f t="shared" si="5"/>
        <v>0</v>
      </c>
      <c r="L101" s="68" t="s">
        <v>32</v>
      </c>
      <c r="M101" s="57">
        <v>40545</v>
      </c>
    </row>
    <row r="102" spans="2:13" ht="63">
      <c r="B102" s="52" t="s">
        <v>34</v>
      </c>
      <c r="C102" s="36" t="s">
        <v>363</v>
      </c>
      <c r="D102" s="38" t="s">
        <v>131</v>
      </c>
      <c r="E102" s="38" t="s">
        <v>131</v>
      </c>
      <c r="F102" s="58" t="s">
        <v>33</v>
      </c>
      <c r="G102" s="33">
        <v>102800</v>
      </c>
      <c r="H102" s="54"/>
      <c r="I102" s="54"/>
      <c r="J102" s="55">
        <f t="shared" si="4"/>
        <v>0</v>
      </c>
      <c r="K102" s="55">
        <f t="shared" si="5"/>
        <v>0</v>
      </c>
      <c r="L102" s="68" t="s">
        <v>32</v>
      </c>
      <c r="M102" s="57">
        <v>47380.520000000004</v>
      </c>
    </row>
    <row r="103" spans="2:13" ht="78.75">
      <c r="B103" s="52" t="s">
        <v>34</v>
      </c>
      <c r="C103" s="36">
        <v>96</v>
      </c>
      <c r="D103" s="38" t="s">
        <v>132</v>
      </c>
      <c r="E103" s="38" t="s">
        <v>132</v>
      </c>
      <c r="F103" s="58" t="s">
        <v>33</v>
      </c>
      <c r="G103" s="33">
        <v>22775</v>
      </c>
      <c r="H103" s="54"/>
      <c r="I103" s="54"/>
      <c r="J103" s="55">
        <f t="shared" si="4"/>
        <v>0</v>
      </c>
      <c r="K103" s="55">
        <f t="shared" si="5"/>
        <v>0</v>
      </c>
      <c r="L103" s="68" t="s">
        <v>32</v>
      </c>
      <c r="M103" s="57">
        <v>6149.25</v>
      </c>
    </row>
    <row r="104" spans="2:13" ht="63">
      <c r="B104" s="52" t="s">
        <v>34</v>
      </c>
      <c r="C104" s="42">
        <v>97</v>
      </c>
      <c r="D104" s="38" t="s">
        <v>133</v>
      </c>
      <c r="E104" s="38" t="s">
        <v>133</v>
      </c>
      <c r="F104" s="58" t="s">
        <v>33</v>
      </c>
      <c r="G104" s="33">
        <v>10200</v>
      </c>
      <c r="H104" s="54"/>
      <c r="I104" s="54"/>
      <c r="J104" s="55">
        <f t="shared" si="4"/>
        <v>0</v>
      </c>
      <c r="K104" s="55">
        <f t="shared" si="5"/>
        <v>0</v>
      </c>
      <c r="L104" s="68" t="s">
        <v>32</v>
      </c>
      <c r="M104" s="57">
        <v>2550</v>
      </c>
    </row>
    <row r="105" spans="2:13" ht="63">
      <c r="B105" s="52" t="s">
        <v>34</v>
      </c>
      <c r="C105" s="36">
        <v>98</v>
      </c>
      <c r="D105" s="38" t="s">
        <v>134</v>
      </c>
      <c r="E105" s="38" t="s">
        <v>134</v>
      </c>
      <c r="F105" s="58" t="s">
        <v>33</v>
      </c>
      <c r="G105" s="33">
        <v>1300</v>
      </c>
      <c r="H105" s="54"/>
      <c r="I105" s="54"/>
      <c r="J105" s="55">
        <f t="shared" si="4"/>
        <v>0</v>
      </c>
      <c r="K105" s="55">
        <f t="shared" si="5"/>
        <v>0</v>
      </c>
      <c r="L105" s="68" t="s">
        <v>32</v>
      </c>
      <c r="M105" s="57">
        <v>325</v>
      </c>
    </row>
    <row r="106" spans="2:13" ht="63">
      <c r="B106" s="52" t="s">
        <v>34</v>
      </c>
      <c r="C106" s="36">
        <v>99</v>
      </c>
      <c r="D106" s="38" t="s">
        <v>135</v>
      </c>
      <c r="E106" s="38" t="s">
        <v>135</v>
      </c>
      <c r="F106" s="58" t="s">
        <v>33</v>
      </c>
      <c r="G106" s="33">
        <v>1.2</v>
      </c>
      <c r="H106" s="54"/>
      <c r="I106" s="54"/>
      <c r="J106" s="55">
        <f t="shared" si="4"/>
        <v>0</v>
      </c>
      <c r="K106" s="55">
        <f t="shared" si="5"/>
        <v>0</v>
      </c>
      <c r="L106" s="68" t="s">
        <v>32</v>
      </c>
      <c r="M106" s="56">
        <v>534</v>
      </c>
    </row>
    <row r="107" spans="2:13" ht="63">
      <c r="B107" s="52" t="s">
        <v>34</v>
      </c>
      <c r="C107" s="36">
        <v>100</v>
      </c>
      <c r="D107" s="38" t="s">
        <v>136</v>
      </c>
      <c r="E107" s="38" t="s">
        <v>136</v>
      </c>
      <c r="F107" s="58" t="s">
        <v>33</v>
      </c>
      <c r="G107" s="33">
        <v>450</v>
      </c>
      <c r="H107" s="54"/>
      <c r="I107" s="54"/>
      <c r="J107" s="55">
        <f t="shared" si="4"/>
        <v>0</v>
      </c>
      <c r="K107" s="55">
        <f t="shared" si="5"/>
        <v>0</v>
      </c>
      <c r="L107" s="68" t="s">
        <v>32</v>
      </c>
      <c r="M107" s="57">
        <v>35100</v>
      </c>
    </row>
    <row r="108" spans="2:13" ht="63">
      <c r="B108" s="52" t="s">
        <v>34</v>
      </c>
      <c r="C108" s="36">
        <v>101</v>
      </c>
      <c r="D108" s="38" t="s">
        <v>137</v>
      </c>
      <c r="E108" s="38" t="s">
        <v>137</v>
      </c>
      <c r="F108" s="58" t="s">
        <v>33</v>
      </c>
      <c r="G108" s="33">
        <v>2100</v>
      </c>
      <c r="H108" s="54"/>
      <c r="I108" s="54"/>
      <c r="J108" s="55">
        <f t="shared" si="4"/>
        <v>0</v>
      </c>
      <c r="K108" s="55">
        <f t="shared" si="5"/>
        <v>0</v>
      </c>
      <c r="L108" s="68" t="s">
        <v>32</v>
      </c>
      <c r="M108" s="57">
        <v>315</v>
      </c>
    </row>
    <row r="109" spans="2:13" ht="63">
      <c r="B109" s="52" t="s">
        <v>34</v>
      </c>
      <c r="C109" s="36">
        <v>102</v>
      </c>
      <c r="D109" s="38" t="s">
        <v>138</v>
      </c>
      <c r="E109" s="38" t="s">
        <v>138</v>
      </c>
      <c r="F109" s="58" t="s">
        <v>33</v>
      </c>
      <c r="G109" s="33">
        <v>33800</v>
      </c>
      <c r="H109" s="54"/>
      <c r="I109" s="54"/>
      <c r="J109" s="55">
        <f t="shared" si="4"/>
        <v>0</v>
      </c>
      <c r="K109" s="55">
        <f t="shared" si="5"/>
        <v>0</v>
      </c>
      <c r="L109" s="68" t="s">
        <v>32</v>
      </c>
      <c r="M109" s="56">
        <v>7774</v>
      </c>
    </row>
    <row r="110" spans="2:13" ht="63">
      <c r="B110" s="52" t="s">
        <v>34</v>
      </c>
      <c r="C110" s="36">
        <v>103</v>
      </c>
      <c r="D110" s="38" t="s">
        <v>139</v>
      </c>
      <c r="E110" s="38" t="s">
        <v>139</v>
      </c>
      <c r="F110" s="58" t="s">
        <v>33</v>
      </c>
      <c r="G110" s="33">
        <v>2</v>
      </c>
      <c r="H110" s="54"/>
      <c r="I110" s="54"/>
      <c r="J110" s="55">
        <f t="shared" si="4"/>
        <v>0</v>
      </c>
      <c r="K110" s="55">
        <f t="shared" si="5"/>
        <v>0</v>
      </c>
      <c r="L110" s="68" t="s">
        <v>32</v>
      </c>
      <c r="M110" s="57">
        <v>60</v>
      </c>
    </row>
    <row r="111" spans="2:13" ht="63">
      <c r="B111" s="52" t="s">
        <v>34</v>
      </c>
      <c r="C111" s="36">
        <v>104</v>
      </c>
      <c r="D111" s="38" t="s">
        <v>140</v>
      </c>
      <c r="E111" s="38" t="s">
        <v>140</v>
      </c>
      <c r="F111" s="58" t="s">
        <v>33</v>
      </c>
      <c r="G111" s="33">
        <v>7</v>
      </c>
      <c r="H111" s="54"/>
      <c r="I111" s="54"/>
      <c r="J111" s="55">
        <f t="shared" si="4"/>
        <v>0</v>
      </c>
      <c r="K111" s="55">
        <f t="shared" si="5"/>
        <v>0</v>
      </c>
      <c r="L111" s="68" t="s">
        <v>32</v>
      </c>
      <c r="M111" s="56">
        <v>5425</v>
      </c>
    </row>
    <row r="112" spans="2:13" ht="63">
      <c r="B112" s="52" t="s">
        <v>34</v>
      </c>
      <c r="C112" s="36">
        <v>105</v>
      </c>
      <c r="D112" s="38" t="s">
        <v>141</v>
      </c>
      <c r="E112" s="38" t="s">
        <v>141</v>
      </c>
      <c r="F112" s="58" t="s">
        <v>33</v>
      </c>
      <c r="G112" s="33">
        <v>2570</v>
      </c>
      <c r="H112" s="54"/>
      <c r="I112" s="54"/>
      <c r="J112" s="55">
        <f t="shared" si="4"/>
        <v>0</v>
      </c>
      <c r="K112" s="55">
        <f t="shared" si="5"/>
        <v>0</v>
      </c>
      <c r="L112" s="68" t="s">
        <v>32</v>
      </c>
      <c r="M112" s="57">
        <v>185219.9</v>
      </c>
    </row>
    <row r="113" spans="2:13" ht="63">
      <c r="B113" s="52" t="s">
        <v>34</v>
      </c>
      <c r="C113" s="36">
        <v>106</v>
      </c>
      <c r="D113" s="38" t="s">
        <v>142</v>
      </c>
      <c r="E113" s="38" t="s">
        <v>142</v>
      </c>
      <c r="F113" s="58" t="s">
        <v>33</v>
      </c>
      <c r="G113" s="33">
        <v>30215</v>
      </c>
      <c r="H113" s="54"/>
      <c r="I113" s="54"/>
      <c r="J113" s="55">
        <f t="shared" si="4"/>
        <v>0</v>
      </c>
      <c r="K113" s="55">
        <f t="shared" si="5"/>
        <v>0</v>
      </c>
      <c r="L113" s="68" t="s">
        <v>32</v>
      </c>
      <c r="M113" s="57">
        <v>4532.25</v>
      </c>
    </row>
    <row r="114" spans="2:13" ht="63">
      <c r="B114" s="52" t="s">
        <v>34</v>
      </c>
      <c r="C114" s="36">
        <v>107</v>
      </c>
      <c r="D114" s="38" t="s">
        <v>143</v>
      </c>
      <c r="E114" s="38" t="s">
        <v>143</v>
      </c>
      <c r="F114" s="58" t="s">
        <v>33</v>
      </c>
      <c r="G114" s="33">
        <v>50</v>
      </c>
      <c r="H114" s="54"/>
      <c r="I114" s="54"/>
      <c r="J114" s="55">
        <f t="shared" si="4"/>
        <v>0</v>
      </c>
      <c r="K114" s="55">
        <f t="shared" si="5"/>
        <v>0</v>
      </c>
      <c r="L114" s="68" t="s">
        <v>32</v>
      </c>
      <c r="M114" s="57">
        <v>10488.33</v>
      </c>
    </row>
    <row r="115" spans="2:13" ht="141.75">
      <c r="B115" s="52" t="s">
        <v>34</v>
      </c>
      <c r="C115" s="36">
        <v>108</v>
      </c>
      <c r="D115" s="38" t="s">
        <v>144</v>
      </c>
      <c r="E115" s="38" t="s">
        <v>144</v>
      </c>
      <c r="F115" s="58" t="s">
        <v>33</v>
      </c>
      <c r="G115" s="33">
        <v>1</v>
      </c>
      <c r="H115" s="54"/>
      <c r="I115" s="54"/>
      <c r="J115" s="55">
        <f t="shared" si="4"/>
        <v>0</v>
      </c>
      <c r="K115" s="55">
        <f t="shared" si="5"/>
        <v>0</v>
      </c>
      <c r="L115" s="68" t="s">
        <v>32</v>
      </c>
      <c r="M115" s="57">
        <v>750</v>
      </c>
    </row>
    <row r="116" spans="2:13" ht="78.75">
      <c r="B116" s="52" t="s">
        <v>34</v>
      </c>
      <c r="C116" s="36">
        <v>109</v>
      </c>
      <c r="D116" s="38" t="s">
        <v>145</v>
      </c>
      <c r="E116" s="38" t="s">
        <v>145</v>
      </c>
      <c r="F116" s="58" t="s">
        <v>33</v>
      </c>
      <c r="G116" s="34">
        <v>1</v>
      </c>
      <c r="H116" s="54"/>
      <c r="I116" s="54"/>
      <c r="J116" s="55">
        <f t="shared" si="4"/>
        <v>0</v>
      </c>
      <c r="K116" s="55">
        <f t="shared" si="5"/>
        <v>0</v>
      </c>
      <c r="L116" s="68" t="s">
        <v>32</v>
      </c>
      <c r="M116" s="57">
        <v>845</v>
      </c>
    </row>
    <row r="117" spans="2:13" ht="63">
      <c r="B117" s="52" t="s">
        <v>34</v>
      </c>
      <c r="C117" s="36">
        <v>110</v>
      </c>
      <c r="D117" s="38" t="s">
        <v>146</v>
      </c>
      <c r="E117" s="38" t="s">
        <v>146</v>
      </c>
      <c r="F117" s="58" t="s">
        <v>33</v>
      </c>
      <c r="G117" s="34">
        <v>8</v>
      </c>
      <c r="H117" s="54"/>
      <c r="I117" s="54"/>
      <c r="J117" s="55">
        <f t="shared" si="4"/>
        <v>0</v>
      </c>
      <c r="K117" s="55">
        <f t="shared" si="5"/>
        <v>0</v>
      </c>
      <c r="L117" s="68" t="s">
        <v>32</v>
      </c>
      <c r="M117" s="57">
        <v>1453.33</v>
      </c>
    </row>
    <row r="118" spans="2:13" ht="63">
      <c r="B118" s="52" t="s">
        <v>34</v>
      </c>
      <c r="C118" s="36">
        <v>111</v>
      </c>
      <c r="D118" s="38" t="s">
        <v>147</v>
      </c>
      <c r="E118" s="38" t="s">
        <v>147</v>
      </c>
      <c r="F118" s="58" t="s">
        <v>33</v>
      </c>
      <c r="G118" s="34">
        <v>500</v>
      </c>
      <c r="H118" s="54"/>
      <c r="I118" s="54"/>
      <c r="J118" s="55">
        <f t="shared" si="4"/>
        <v>0</v>
      </c>
      <c r="K118" s="55">
        <f t="shared" si="5"/>
        <v>0</v>
      </c>
      <c r="L118" s="68" t="s">
        <v>32</v>
      </c>
      <c r="M118" s="57">
        <v>2083.33</v>
      </c>
    </row>
    <row r="119" spans="2:13" ht="63">
      <c r="B119" s="52" t="s">
        <v>34</v>
      </c>
      <c r="C119" s="36">
        <v>112</v>
      </c>
      <c r="D119" s="38" t="s">
        <v>148</v>
      </c>
      <c r="E119" s="38" t="s">
        <v>148</v>
      </c>
      <c r="F119" s="58" t="s">
        <v>33</v>
      </c>
      <c r="G119" s="34">
        <v>1</v>
      </c>
      <c r="H119" s="54"/>
      <c r="I119" s="54"/>
      <c r="J119" s="55">
        <f t="shared" si="4"/>
        <v>0</v>
      </c>
      <c r="K119" s="55">
        <f t="shared" si="5"/>
        <v>0</v>
      </c>
      <c r="L119" s="68" t="s">
        <v>32</v>
      </c>
      <c r="M119" s="57">
        <v>125</v>
      </c>
    </row>
    <row r="120" spans="2:13" ht="63">
      <c r="B120" s="52" t="s">
        <v>34</v>
      </c>
      <c r="C120" s="36">
        <v>113</v>
      </c>
      <c r="D120" s="38" t="s">
        <v>149</v>
      </c>
      <c r="E120" s="38" t="s">
        <v>149</v>
      </c>
      <c r="F120" s="58" t="s">
        <v>33</v>
      </c>
      <c r="G120" s="34">
        <v>28</v>
      </c>
      <c r="H120" s="54"/>
      <c r="I120" s="54"/>
      <c r="J120" s="55">
        <f t="shared" si="4"/>
        <v>0</v>
      </c>
      <c r="K120" s="55">
        <f t="shared" si="5"/>
        <v>0</v>
      </c>
      <c r="L120" s="68" t="s">
        <v>32</v>
      </c>
      <c r="M120" s="57">
        <v>6300</v>
      </c>
    </row>
    <row r="121" spans="2:13" ht="63">
      <c r="B121" s="52" t="s">
        <v>34</v>
      </c>
      <c r="C121" s="36">
        <v>114</v>
      </c>
      <c r="D121" s="38" t="s">
        <v>150</v>
      </c>
      <c r="E121" s="38" t="s">
        <v>150</v>
      </c>
      <c r="F121" s="58" t="s">
        <v>33</v>
      </c>
      <c r="G121" s="34">
        <v>201.5</v>
      </c>
      <c r="H121" s="54"/>
      <c r="I121" s="54"/>
      <c r="J121" s="55">
        <f t="shared" si="4"/>
        <v>0</v>
      </c>
      <c r="K121" s="55">
        <f t="shared" si="5"/>
        <v>0</v>
      </c>
      <c r="L121" s="68" t="s">
        <v>32</v>
      </c>
      <c r="M121" s="57">
        <v>12393.93</v>
      </c>
    </row>
    <row r="122" spans="2:13" ht="63">
      <c r="B122" s="52" t="s">
        <v>34</v>
      </c>
      <c r="C122" s="36">
        <v>115</v>
      </c>
      <c r="D122" s="38" t="s">
        <v>151</v>
      </c>
      <c r="E122" s="38" t="s">
        <v>151</v>
      </c>
      <c r="F122" s="58" t="s">
        <v>33</v>
      </c>
      <c r="G122" s="34">
        <v>1400</v>
      </c>
      <c r="H122" s="54"/>
      <c r="I122" s="54"/>
      <c r="J122" s="55">
        <f t="shared" si="4"/>
        <v>0</v>
      </c>
      <c r="K122" s="55">
        <f t="shared" si="5"/>
        <v>0</v>
      </c>
      <c r="L122" s="68" t="s">
        <v>32</v>
      </c>
      <c r="M122" s="57">
        <v>2730</v>
      </c>
    </row>
    <row r="123" spans="2:13" ht="63">
      <c r="B123" s="52" t="s">
        <v>34</v>
      </c>
      <c r="C123" s="36">
        <v>116</v>
      </c>
      <c r="D123" s="38" t="s">
        <v>152</v>
      </c>
      <c r="E123" s="38" t="s">
        <v>152</v>
      </c>
      <c r="F123" s="58" t="s">
        <v>33</v>
      </c>
      <c r="G123" s="34">
        <v>0.2</v>
      </c>
      <c r="H123" s="54"/>
      <c r="I123" s="54"/>
      <c r="J123" s="55">
        <f t="shared" si="4"/>
        <v>0</v>
      </c>
      <c r="K123" s="55">
        <f t="shared" si="5"/>
        <v>0</v>
      </c>
      <c r="L123" s="68" t="s">
        <v>32</v>
      </c>
      <c r="M123" s="57">
        <v>8000</v>
      </c>
    </row>
    <row r="124" spans="2:13" ht="78.75">
      <c r="B124" s="52" t="s">
        <v>34</v>
      </c>
      <c r="C124" s="36">
        <v>117</v>
      </c>
      <c r="D124" s="38" t="s">
        <v>153</v>
      </c>
      <c r="E124" s="38" t="s">
        <v>153</v>
      </c>
      <c r="F124" s="58" t="s">
        <v>33</v>
      </c>
      <c r="G124" s="34">
        <v>100</v>
      </c>
      <c r="H124" s="54"/>
      <c r="I124" s="54"/>
      <c r="J124" s="55">
        <f t="shared" si="4"/>
        <v>0</v>
      </c>
      <c r="K124" s="55">
        <f t="shared" si="5"/>
        <v>0</v>
      </c>
      <c r="L124" s="68" t="s">
        <v>32</v>
      </c>
      <c r="M124" s="57">
        <v>2668.33</v>
      </c>
    </row>
    <row r="125" spans="2:13" ht="63">
      <c r="B125" s="52" t="s">
        <v>34</v>
      </c>
      <c r="C125" s="36">
        <v>118</v>
      </c>
      <c r="D125" s="38" t="s">
        <v>154</v>
      </c>
      <c r="E125" s="38" t="s">
        <v>154</v>
      </c>
      <c r="F125" s="58" t="s">
        <v>33</v>
      </c>
      <c r="G125" s="35">
        <v>1</v>
      </c>
      <c r="H125" s="54"/>
      <c r="I125" s="54"/>
      <c r="J125" s="55">
        <f t="shared" si="4"/>
        <v>0</v>
      </c>
      <c r="K125" s="55">
        <f t="shared" si="5"/>
        <v>0</v>
      </c>
      <c r="L125" s="68" t="s">
        <v>32</v>
      </c>
      <c r="M125" s="57">
        <v>3080</v>
      </c>
    </row>
    <row r="126" spans="2:13" ht="78.75">
      <c r="B126" s="52" t="s">
        <v>34</v>
      </c>
      <c r="C126" s="36">
        <v>119</v>
      </c>
      <c r="D126" s="38" t="s">
        <v>155</v>
      </c>
      <c r="E126" s="38" t="s">
        <v>155</v>
      </c>
      <c r="F126" s="58" t="s">
        <v>33</v>
      </c>
      <c r="G126" s="35">
        <v>500</v>
      </c>
      <c r="H126" s="54"/>
      <c r="I126" s="54"/>
      <c r="J126" s="55">
        <f t="shared" si="4"/>
        <v>0</v>
      </c>
      <c r="K126" s="55">
        <f t="shared" si="5"/>
        <v>0</v>
      </c>
      <c r="L126" s="68" t="s">
        <v>32</v>
      </c>
      <c r="M126" s="57">
        <v>6375</v>
      </c>
    </row>
    <row r="127" spans="2:13" ht="63">
      <c r="B127" s="52" t="s">
        <v>34</v>
      </c>
      <c r="C127" s="36">
        <v>120</v>
      </c>
      <c r="D127" s="38" t="s">
        <v>156</v>
      </c>
      <c r="E127" s="38" t="s">
        <v>156</v>
      </c>
      <c r="F127" s="58" t="s">
        <v>33</v>
      </c>
      <c r="G127" s="35">
        <v>100</v>
      </c>
      <c r="H127" s="54"/>
      <c r="I127" s="54"/>
      <c r="J127" s="55">
        <f t="shared" si="4"/>
        <v>0</v>
      </c>
      <c r="K127" s="55">
        <f t="shared" si="5"/>
        <v>0</v>
      </c>
      <c r="L127" s="68" t="s">
        <v>32</v>
      </c>
      <c r="M127" s="57">
        <v>6037.5</v>
      </c>
    </row>
    <row r="128" spans="2:13" ht="78.75">
      <c r="B128" s="52" t="s">
        <v>34</v>
      </c>
      <c r="C128" s="36">
        <v>121</v>
      </c>
      <c r="D128" s="38" t="s">
        <v>157</v>
      </c>
      <c r="E128" s="38" t="s">
        <v>157</v>
      </c>
      <c r="F128" s="58" t="s">
        <v>33</v>
      </c>
      <c r="G128" s="35">
        <v>8</v>
      </c>
      <c r="H128" s="54"/>
      <c r="I128" s="54"/>
      <c r="J128" s="55">
        <f t="shared" si="4"/>
        <v>0</v>
      </c>
      <c r="K128" s="55">
        <f t="shared" si="5"/>
        <v>0</v>
      </c>
      <c r="L128" s="68" t="s">
        <v>32</v>
      </c>
      <c r="M128" s="57">
        <v>12000</v>
      </c>
    </row>
    <row r="129" spans="2:13" ht="63">
      <c r="B129" s="52" t="s">
        <v>34</v>
      </c>
      <c r="C129" s="36">
        <v>122</v>
      </c>
      <c r="D129" s="38" t="s">
        <v>158</v>
      </c>
      <c r="E129" s="38" t="s">
        <v>158</v>
      </c>
      <c r="F129" s="58" t="s">
        <v>33</v>
      </c>
      <c r="G129" s="35">
        <v>11000</v>
      </c>
      <c r="H129" s="54"/>
      <c r="I129" s="54"/>
      <c r="J129" s="55">
        <f t="shared" si="4"/>
        <v>0</v>
      </c>
      <c r="K129" s="55">
        <f t="shared" si="5"/>
        <v>0</v>
      </c>
      <c r="L129" s="68" t="s">
        <v>32</v>
      </c>
      <c r="M129" s="57">
        <v>1283.33</v>
      </c>
    </row>
    <row r="130" spans="2:13" ht="126">
      <c r="B130" s="52" t="s">
        <v>34</v>
      </c>
      <c r="C130" s="36">
        <v>123</v>
      </c>
      <c r="D130" s="38" t="s">
        <v>159</v>
      </c>
      <c r="E130" s="38" t="s">
        <v>159</v>
      </c>
      <c r="F130" s="58" t="s">
        <v>33</v>
      </c>
      <c r="G130" s="35">
        <v>20</v>
      </c>
      <c r="H130" s="54"/>
      <c r="I130" s="54"/>
      <c r="J130" s="55">
        <f t="shared" si="4"/>
        <v>0</v>
      </c>
      <c r="K130" s="55">
        <f t="shared" si="5"/>
        <v>0</v>
      </c>
      <c r="L130" s="68" t="s">
        <v>32</v>
      </c>
      <c r="M130" s="57">
        <v>340400</v>
      </c>
    </row>
    <row r="131" spans="2:13" ht="94.5">
      <c r="B131" s="52" t="s">
        <v>34</v>
      </c>
      <c r="C131" s="36">
        <v>124</v>
      </c>
      <c r="D131" s="38" t="s">
        <v>160</v>
      </c>
      <c r="E131" s="38" t="s">
        <v>160</v>
      </c>
      <c r="F131" s="58" t="s">
        <v>33</v>
      </c>
      <c r="G131" s="35">
        <v>145</v>
      </c>
      <c r="H131" s="54"/>
      <c r="I131" s="54"/>
      <c r="J131" s="55">
        <f t="shared" si="4"/>
        <v>0</v>
      </c>
      <c r="K131" s="55">
        <f t="shared" si="5"/>
        <v>0</v>
      </c>
      <c r="L131" s="68" t="s">
        <v>32</v>
      </c>
      <c r="M131" s="57">
        <v>18032.05</v>
      </c>
    </row>
    <row r="132" spans="2:13" ht="63">
      <c r="B132" s="52" t="s">
        <v>34</v>
      </c>
      <c r="C132" s="36">
        <v>125</v>
      </c>
      <c r="D132" s="38" t="s">
        <v>161</v>
      </c>
      <c r="E132" s="38" t="s">
        <v>161</v>
      </c>
      <c r="F132" s="58" t="s">
        <v>33</v>
      </c>
      <c r="G132" s="35">
        <v>30</v>
      </c>
      <c r="H132" s="54"/>
      <c r="I132" s="54"/>
      <c r="J132" s="55">
        <f t="shared" si="4"/>
        <v>0</v>
      </c>
      <c r="K132" s="55">
        <f t="shared" si="5"/>
        <v>0</v>
      </c>
      <c r="L132" s="68" t="s">
        <v>32</v>
      </c>
      <c r="M132" s="57">
        <v>13267.25</v>
      </c>
    </row>
    <row r="133" spans="2:13" ht="94.5">
      <c r="B133" s="52" t="s">
        <v>34</v>
      </c>
      <c r="C133" s="36">
        <v>126</v>
      </c>
      <c r="D133" s="38" t="s">
        <v>162</v>
      </c>
      <c r="E133" s="38" t="s">
        <v>162</v>
      </c>
      <c r="F133" s="58" t="s">
        <v>33</v>
      </c>
      <c r="G133" s="35">
        <v>4</v>
      </c>
      <c r="H133" s="54"/>
      <c r="I133" s="54"/>
      <c r="J133" s="55">
        <f t="shared" si="4"/>
        <v>0</v>
      </c>
      <c r="K133" s="55">
        <f t="shared" si="5"/>
        <v>0</v>
      </c>
      <c r="L133" s="68" t="s">
        <v>32</v>
      </c>
      <c r="M133" s="57">
        <v>2867.33</v>
      </c>
    </row>
    <row r="134" spans="2:13" ht="63">
      <c r="B134" s="52" t="s">
        <v>34</v>
      </c>
      <c r="C134" s="36">
        <v>127</v>
      </c>
      <c r="D134" s="38" t="s">
        <v>163</v>
      </c>
      <c r="E134" s="38" t="s">
        <v>163</v>
      </c>
      <c r="F134" s="58" t="s">
        <v>33</v>
      </c>
      <c r="G134" s="35">
        <v>1</v>
      </c>
      <c r="H134" s="54"/>
      <c r="I134" s="54"/>
      <c r="J134" s="55">
        <f t="shared" si="4"/>
        <v>0</v>
      </c>
      <c r="K134" s="55">
        <f t="shared" si="5"/>
        <v>0</v>
      </c>
      <c r="L134" s="68" t="s">
        <v>32</v>
      </c>
      <c r="M134" s="57">
        <v>572</v>
      </c>
    </row>
    <row r="135" spans="2:13" ht="63">
      <c r="B135" s="52" t="s">
        <v>34</v>
      </c>
      <c r="C135" s="36">
        <v>128</v>
      </c>
      <c r="D135" s="38" t="s">
        <v>164</v>
      </c>
      <c r="E135" s="38" t="s">
        <v>164</v>
      </c>
      <c r="F135" s="58" t="s">
        <v>33</v>
      </c>
      <c r="G135" s="35">
        <v>1</v>
      </c>
      <c r="H135" s="54"/>
      <c r="I135" s="54"/>
      <c r="J135" s="55">
        <f t="shared" si="4"/>
        <v>0</v>
      </c>
      <c r="K135" s="55">
        <f t="shared" si="5"/>
        <v>0</v>
      </c>
      <c r="L135" s="68" t="s">
        <v>32</v>
      </c>
      <c r="M135" s="57">
        <v>500</v>
      </c>
    </row>
    <row r="136" spans="2:13" ht="63">
      <c r="B136" s="52" t="s">
        <v>34</v>
      </c>
      <c r="C136" s="36">
        <v>129</v>
      </c>
      <c r="D136" s="38" t="s">
        <v>165</v>
      </c>
      <c r="E136" s="38" t="s">
        <v>165</v>
      </c>
      <c r="F136" s="58" t="s">
        <v>33</v>
      </c>
      <c r="G136" s="35">
        <v>12</v>
      </c>
      <c r="H136" s="54"/>
      <c r="I136" s="54"/>
      <c r="J136" s="55">
        <f t="shared" si="4"/>
        <v>0</v>
      </c>
      <c r="K136" s="55">
        <f t="shared" si="5"/>
        <v>0</v>
      </c>
      <c r="L136" s="68" t="s">
        <v>32</v>
      </c>
      <c r="M136" s="57">
        <v>4659</v>
      </c>
    </row>
    <row r="137" spans="2:13" ht="63">
      <c r="B137" s="52" t="s">
        <v>34</v>
      </c>
      <c r="C137" s="36">
        <v>130</v>
      </c>
      <c r="D137" s="38" t="s">
        <v>166</v>
      </c>
      <c r="E137" s="38" t="s">
        <v>166</v>
      </c>
      <c r="F137" s="58" t="s">
        <v>33</v>
      </c>
      <c r="G137" s="35">
        <v>620</v>
      </c>
      <c r="H137" s="54"/>
      <c r="I137" s="54"/>
      <c r="J137" s="55">
        <f t="shared" ref="J137:J170" si="6">H137*G137</f>
        <v>0</v>
      </c>
      <c r="K137" s="55">
        <f t="shared" ref="K137:K170" si="7">I137*G137</f>
        <v>0</v>
      </c>
      <c r="L137" s="68" t="s">
        <v>32</v>
      </c>
      <c r="M137" s="57">
        <v>46500</v>
      </c>
    </row>
    <row r="138" spans="2:13" ht="63">
      <c r="B138" s="52" t="s">
        <v>34</v>
      </c>
      <c r="C138" s="36">
        <v>131</v>
      </c>
      <c r="D138" s="38" t="s">
        <v>167</v>
      </c>
      <c r="E138" s="38" t="s">
        <v>167</v>
      </c>
      <c r="F138" s="58" t="s">
        <v>33</v>
      </c>
      <c r="G138" s="35">
        <v>6</v>
      </c>
      <c r="H138" s="54"/>
      <c r="I138" s="54"/>
      <c r="J138" s="55">
        <f t="shared" si="6"/>
        <v>0</v>
      </c>
      <c r="K138" s="55">
        <f t="shared" si="7"/>
        <v>0</v>
      </c>
      <c r="L138" s="68" t="s">
        <v>32</v>
      </c>
      <c r="M138" s="57">
        <v>482.7</v>
      </c>
    </row>
    <row r="139" spans="2:13" ht="63">
      <c r="B139" s="52" t="s">
        <v>34</v>
      </c>
      <c r="C139" s="36">
        <v>132</v>
      </c>
      <c r="D139" s="38" t="s">
        <v>168</v>
      </c>
      <c r="E139" s="38" t="s">
        <v>168</v>
      </c>
      <c r="F139" s="58" t="s">
        <v>33</v>
      </c>
      <c r="G139" s="35">
        <v>176</v>
      </c>
      <c r="H139" s="54"/>
      <c r="I139" s="54"/>
      <c r="J139" s="55">
        <f t="shared" si="6"/>
        <v>0</v>
      </c>
      <c r="K139" s="55">
        <f t="shared" si="7"/>
        <v>0</v>
      </c>
      <c r="L139" s="68" t="s">
        <v>32</v>
      </c>
      <c r="M139" s="57">
        <v>21120</v>
      </c>
    </row>
    <row r="140" spans="2:13" ht="63">
      <c r="B140" s="52" t="s">
        <v>34</v>
      </c>
      <c r="C140" s="36">
        <v>133</v>
      </c>
      <c r="D140" s="38" t="s">
        <v>169</v>
      </c>
      <c r="E140" s="38" t="s">
        <v>169</v>
      </c>
      <c r="F140" s="58" t="s">
        <v>33</v>
      </c>
      <c r="G140" s="35">
        <v>6.6</v>
      </c>
      <c r="H140" s="54"/>
      <c r="I140" s="54"/>
      <c r="J140" s="55">
        <f t="shared" si="6"/>
        <v>0</v>
      </c>
      <c r="K140" s="55">
        <f t="shared" si="7"/>
        <v>0</v>
      </c>
      <c r="L140" s="68" t="s">
        <v>32</v>
      </c>
      <c r="M140" s="57">
        <v>1650</v>
      </c>
    </row>
    <row r="141" spans="2:13" ht="78.75">
      <c r="B141" s="52" t="s">
        <v>34</v>
      </c>
      <c r="C141" s="36">
        <v>134</v>
      </c>
      <c r="D141" s="38" t="s">
        <v>170</v>
      </c>
      <c r="E141" s="38" t="s">
        <v>170</v>
      </c>
      <c r="F141" s="58" t="s">
        <v>33</v>
      </c>
      <c r="G141" s="35">
        <v>30</v>
      </c>
      <c r="H141" s="54"/>
      <c r="I141" s="54"/>
      <c r="J141" s="55">
        <f t="shared" si="6"/>
        <v>0</v>
      </c>
      <c r="K141" s="55">
        <f t="shared" si="7"/>
        <v>0</v>
      </c>
      <c r="L141" s="68" t="s">
        <v>32</v>
      </c>
      <c r="M141" s="57">
        <v>625</v>
      </c>
    </row>
    <row r="142" spans="2:13" ht="78.75">
      <c r="B142" s="52" t="s">
        <v>34</v>
      </c>
      <c r="C142" s="36">
        <v>135</v>
      </c>
      <c r="D142" s="38" t="s">
        <v>171</v>
      </c>
      <c r="E142" s="38" t="s">
        <v>171</v>
      </c>
      <c r="F142" s="58" t="s">
        <v>33</v>
      </c>
      <c r="G142" s="35">
        <v>1</v>
      </c>
      <c r="H142" s="54"/>
      <c r="I142" s="54"/>
      <c r="J142" s="55">
        <f t="shared" si="6"/>
        <v>0</v>
      </c>
      <c r="K142" s="55">
        <f t="shared" si="7"/>
        <v>0</v>
      </c>
      <c r="L142" s="68" t="s">
        <v>32</v>
      </c>
      <c r="M142" s="56">
        <v>1640</v>
      </c>
    </row>
    <row r="143" spans="2:13" ht="63">
      <c r="B143" s="52" t="s">
        <v>34</v>
      </c>
      <c r="C143" s="36">
        <v>136</v>
      </c>
      <c r="D143" s="38" t="s">
        <v>172</v>
      </c>
      <c r="E143" s="38" t="s">
        <v>172</v>
      </c>
      <c r="F143" s="58" t="s">
        <v>33</v>
      </c>
      <c r="G143" s="35">
        <v>0.1</v>
      </c>
      <c r="H143" s="54"/>
      <c r="I143" s="54"/>
      <c r="J143" s="55">
        <f t="shared" si="6"/>
        <v>0</v>
      </c>
      <c r="K143" s="55">
        <f t="shared" si="7"/>
        <v>0</v>
      </c>
      <c r="L143" s="68" t="s">
        <v>32</v>
      </c>
      <c r="M143" s="57">
        <v>1140</v>
      </c>
    </row>
    <row r="144" spans="2:13" ht="78.75">
      <c r="B144" s="52" t="s">
        <v>34</v>
      </c>
      <c r="C144" s="36">
        <v>137</v>
      </c>
      <c r="D144" s="38" t="s">
        <v>173</v>
      </c>
      <c r="E144" s="38" t="s">
        <v>173</v>
      </c>
      <c r="F144" s="58" t="s">
        <v>33</v>
      </c>
      <c r="G144" s="35">
        <v>28</v>
      </c>
      <c r="H144" s="54"/>
      <c r="I144" s="54"/>
      <c r="J144" s="55">
        <f t="shared" si="6"/>
        <v>0</v>
      </c>
      <c r="K144" s="55">
        <f t="shared" si="7"/>
        <v>0</v>
      </c>
      <c r="L144" s="68" t="s">
        <v>32</v>
      </c>
      <c r="M144" s="57">
        <v>7653.33</v>
      </c>
    </row>
    <row r="145" spans="2:13" ht="63">
      <c r="B145" s="52" t="s">
        <v>34</v>
      </c>
      <c r="C145" s="36">
        <v>138</v>
      </c>
      <c r="D145" s="38" t="s">
        <v>174</v>
      </c>
      <c r="E145" s="38" t="s">
        <v>174</v>
      </c>
      <c r="F145" s="58" t="s">
        <v>33</v>
      </c>
      <c r="G145" s="35">
        <v>256</v>
      </c>
      <c r="H145" s="54"/>
      <c r="I145" s="54"/>
      <c r="J145" s="55">
        <f t="shared" si="6"/>
        <v>0</v>
      </c>
      <c r="K145" s="55">
        <f t="shared" si="7"/>
        <v>0</v>
      </c>
      <c r="L145" s="68" t="s">
        <v>32</v>
      </c>
      <c r="M145" s="57">
        <v>15360</v>
      </c>
    </row>
    <row r="146" spans="2:13" ht="63">
      <c r="B146" s="52" t="s">
        <v>34</v>
      </c>
      <c r="C146" s="36">
        <v>139</v>
      </c>
      <c r="D146" s="38" t="s">
        <v>175</v>
      </c>
      <c r="E146" s="38" t="s">
        <v>175</v>
      </c>
      <c r="F146" s="58" t="s">
        <v>33</v>
      </c>
      <c r="G146" s="35">
        <v>2650</v>
      </c>
      <c r="H146" s="54"/>
      <c r="I146" s="54"/>
      <c r="J146" s="55">
        <f t="shared" si="6"/>
        <v>0</v>
      </c>
      <c r="K146" s="55">
        <f t="shared" si="7"/>
        <v>0</v>
      </c>
      <c r="L146" s="68" t="s">
        <v>32</v>
      </c>
      <c r="M146" s="57">
        <v>6205.41</v>
      </c>
    </row>
    <row r="147" spans="2:13" ht="63">
      <c r="B147" s="52" t="s">
        <v>34</v>
      </c>
      <c r="C147" s="36">
        <v>140</v>
      </c>
      <c r="D147" s="38" t="s">
        <v>176</v>
      </c>
      <c r="E147" s="38" t="s">
        <v>176</v>
      </c>
      <c r="F147" s="58" t="s">
        <v>33</v>
      </c>
      <c r="G147" s="35">
        <v>1</v>
      </c>
      <c r="H147" s="54"/>
      <c r="I147" s="54"/>
      <c r="J147" s="55">
        <f t="shared" si="6"/>
        <v>0</v>
      </c>
      <c r="K147" s="55">
        <f t="shared" si="7"/>
        <v>0</v>
      </c>
      <c r="L147" s="68" t="s">
        <v>32</v>
      </c>
      <c r="M147" s="56">
        <v>4600</v>
      </c>
    </row>
    <row r="148" spans="2:13" ht="63">
      <c r="B148" s="52" t="s">
        <v>34</v>
      </c>
      <c r="C148" s="36">
        <v>141</v>
      </c>
      <c r="D148" s="38" t="s">
        <v>177</v>
      </c>
      <c r="E148" s="38" t="s">
        <v>177</v>
      </c>
      <c r="F148" s="58" t="s">
        <v>33</v>
      </c>
      <c r="G148" s="35">
        <v>4</v>
      </c>
      <c r="H148" s="54"/>
      <c r="I148" s="54"/>
      <c r="J148" s="55">
        <f t="shared" si="6"/>
        <v>0</v>
      </c>
      <c r="K148" s="55">
        <f t="shared" si="7"/>
        <v>0</v>
      </c>
      <c r="L148" s="68" t="s">
        <v>32</v>
      </c>
      <c r="M148" s="57">
        <v>3733.2</v>
      </c>
    </row>
    <row r="149" spans="2:13" ht="63">
      <c r="B149" s="52" t="s">
        <v>34</v>
      </c>
      <c r="C149" s="36">
        <v>142</v>
      </c>
      <c r="D149" s="38" t="s">
        <v>178</v>
      </c>
      <c r="E149" s="38" t="s">
        <v>178</v>
      </c>
      <c r="F149" s="58" t="s">
        <v>33</v>
      </c>
      <c r="G149" s="35">
        <v>4</v>
      </c>
      <c r="H149" s="54"/>
      <c r="I149" s="54"/>
      <c r="J149" s="55">
        <f t="shared" si="6"/>
        <v>0</v>
      </c>
      <c r="K149" s="55">
        <f t="shared" si="7"/>
        <v>0</v>
      </c>
      <c r="L149" s="68" t="s">
        <v>32</v>
      </c>
      <c r="M149" s="56">
        <v>3733.2</v>
      </c>
    </row>
    <row r="150" spans="2:13" ht="63">
      <c r="B150" s="52" t="s">
        <v>34</v>
      </c>
      <c r="C150" s="36">
        <v>143</v>
      </c>
      <c r="D150" s="38" t="s">
        <v>179</v>
      </c>
      <c r="E150" s="38" t="s">
        <v>179</v>
      </c>
      <c r="F150" s="58" t="s">
        <v>33</v>
      </c>
      <c r="G150" s="35">
        <v>300</v>
      </c>
      <c r="H150" s="54"/>
      <c r="I150" s="54"/>
      <c r="J150" s="55">
        <f t="shared" si="6"/>
        <v>0</v>
      </c>
      <c r="K150" s="55">
        <f t="shared" si="7"/>
        <v>0</v>
      </c>
      <c r="L150" s="68" t="s">
        <v>32</v>
      </c>
      <c r="M150" s="57">
        <v>12900</v>
      </c>
    </row>
    <row r="151" spans="2:13" ht="63">
      <c r="B151" s="52" t="s">
        <v>34</v>
      </c>
      <c r="C151" s="36">
        <v>144</v>
      </c>
      <c r="D151" s="38" t="s">
        <v>180</v>
      </c>
      <c r="E151" s="38" t="s">
        <v>180</v>
      </c>
      <c r="F151" s="58" t="s">
        <v>33</v>
      </c>
      <c r="G151" s="35">
        <v>225</v>
      </c>
      <c r="H151" s="54"/>
      <c r="I151" s="54"/>
      <c r="J151" s="55">
        <f t="shared" si="6"/>
        <v>0</v>
      </c>
      <c r="K151" s="55">
        <f t="shared" si="7"/>
        <v>0</v>
      </c>
      <c r="L151" s="68" t="s">
        <v>32</v>
      </c>
      <c r="M151" s="57">
        <v>4815</v>
      </c>
    </row>
    <row r="152" spans="2:13" ht="63">
      <c r="B152" s="52" t="s">
        <v>34</v>
      </c>
      <c r="C152" s="36">
        <v>145</v>
      </c>
      <c r="D152" s="38" t="s">
        <v>181</v>
      </c>
      <c r="E152" s="38" t="s">
        <v>181</v>
      </c>
      <c r="F152" s="58" t="s">
        <v>33</v>
      </c>
      <c r="G152" s="35">
        <v>13160</v>
      </c>
      <c r="H152" s="54"/>
      <c r="I152" s="54"/>
      <c r="J152" s="55">
        <f t="shared" si="6"/>
        <v>0</v>
      </c>
      <c r="K152" s="55">
        <f t="shared" si="7"/>
        <v>0</v>
      </c>
      <c r="L152" s="68" t="s">
        <v>32</v>
      </c>
      <c r="M152" s="57">
        <v>70504.7</v>
      </c>
    </row>
    <row r="153" spans="2:13" ht="63">
      <c r="B153" s="52" t="s">
        <v>34</v>
      </c>
      <c r="C153" s="36">
        <v>146</v>
      </c>
      <c r="D153" s="38" t="s">
        <v>182</v>
      </c>
      <c r="E153" s="38" t="s">
        <v>182</v>
      </c>
      <c r="F153" s="58" t="s">
        <v>33</v>
      </c>
      <c r="G153" s="35">
        <v>13520</v>
      </c>
      <c r="H153" s="54"/>
      <c r="I153" s="54"/>
      <c r="J153" s="55">
        <f t="shared" si="6"/>
        <v>0</v>
      </c>
      <c r="K153" s="55">
        <f t="shared" si="7"/>
        <v>0</v>
      </c>
      <c r="L153" s="68" t="s">
        <v>32</v>
      </c>
      <c r="M153" s="57">
        <v>60230.25</v>
      </c>
    </row>
    <row r="154" spans="2:13" ht="63">
      <c r="B154" s="52" t="s">
        <v>34</v>
      </c>
      <c r="C154" s="36">
        <v>147</v>
      </c>
      <c r="D154" s="38" t="s">
        <v>183</v>
      </c>
      <c r="E154" s="38" t="s">
        <v>183</v>
      </c>
      <c r="F154" s="58" t="s">
        <v>33</v>
      </c>
      <c r="G154" s="35">
        <v>1380</v>
      </c>
      <c r="H154" s="54"/>
      <c r="I154" s="54"/>
      <c r="J154" s="55">
        <f t="shared" si="6"/>
        <v>0</v>
      </c>
      <c r="K154" s="55">
        <f t="shared" si="7"/>
        <v>0</v>
      </c>
      <c r="L154" s="68" t="s">
        <v>32</v>
      </c>
      <c r="M154" s="57">
        <v>51750</v>
      </c>
    </row>
    <row r="155" spans="2:13" ht="63">
      <c r="B155" s="52" t="s">
        <v>34</v>
      </c>
      <c r="C155" s="36">
        <v>148</v>
      </c>
      <c r="D155" s="38" t="s">
        <v>184</v>
      </c>
      <c r="E155" s="38" t="s">
        <v>184</v>
      </c>
      <c r="F155" s="58" t="s">
        <v>36</v>
      </c>
      <c r="G155" s="35">
        <v>975</v>
      </c>
      <c r="H155" s="54"/>
      <c r="I155" s="54"/>
      <c r="J155" s="55">
        <f t="shared" si="6"/>
        <v>0</v>
      </c>
      <c r="K155" s="55">
        <f t="shared" si="7"/>
        <v>0</v>
      </c>
      <c r="L155" s="68" t="s">
        <v>32</v>
      </c>
      <c r="M155" s="57">
        <v>25106.25</v>
      </c>
    </row>
    <row r="156" spans="2:13" ht="63">
      <c r="B156" s="52" t="s">
        <v>34</v>
      </c>
      <c r="C156" s="36">
        <v>149</v>
      </c>
      <c r="D156" s="38" t="s">
        <v>185</v>
      </c>
      <c r="E156" s="38" t="s">
        <v>185</v>
      </c>
      <c r="F156" s="58" t="s">
        <v>36</v>
      </c>
      <c r="G156" s="35">
        <v>52730</v>
      </c>
      <c r="H156" s="54"/>
      <c r="I156" s="54"/>
      <c r="J156" s="55">
        <f t="shared" si="6"/>
        <v>0</v>
      </c>
      <c r="K156" s="55">
        <f t="shared" si="7"/>
        <v>0</v>
      </c>
      <c r="L156" s="68" t="s">
        <v>32</v>
      </c>
      <c r="M156" s="57">
        <v>352362.95</v>
      </c>
    </row>
    <row r="157" spans="2:13" ht="63">
      <c r="B157" s="52" t="s">
        <v>34</v>
      </c>
      <c r="C157" s="36">
        <v>150</v>
      </c>
      <c r="D157" s="38" t="s">
        <v>186</v>
      </c>
      <c r="E157" s="38" t="s">
        <v>186</v>
      </c>
      <c r="F157" s="58" t="s">
        <v>36</v>
      </c>
      <c r="G157" s="35">
        <v>260</v>
      </c>
      <c r="H157" s="54"/>
      <c r="I157" s="54"/>
      <c r="J157" s="55">
        <f t="shared" si="6"/>
        <v>0</v>
      </c>
      <c r="K157" s="55">
        <f t="shared" si="7"/>
        <v>0</v>
      </c>
      <c r="L157" s="68" t="s">
        <v>32</v>
      </c>
      <c r="M157" s="57">
        <v>1345.5</v>
      </c>
    </row>
    <row r="158" spans="2:13" ht="63">
      <c r="B158" s="52" t="s">
        <v>34</v>
      </c>
      <c r="C158" s="36">
        <v>151</v>
      </c>
      <c r="D158" s="38" t="s">
        <v>187</v>
      </c>
      <c r="E158" s="38" t="s">
        <v>187</v>
      </c>
      <c r="F158" s="58" t="s">
        <v>33</v>
      </c>
      <c r="G158" s="35">
        <v>81035</v>
      </c>
      <c r="H158" s="54"/>
      <c r="I158" s="54"/>
      <c r="J158" s="55">
        <f t="shared" si="6"/>
        <v>0</v>
      </c>
      <c r="K158" s="55">
        <f t="shared" si="7"/>
        <v>0</v>
      </c>
      <c r="L158" s="68" t="s">
        <v>32</v>
      </c>
      <c r="M158" s="57">
        <v>349528.26</v>
      </c>
    </row>
    <row r="159" spans="2:13" ht="63">
      <c r="B159" s="52" t="s">
        <v>34</v>
      </c>
      <c r="C159" s="36">
        <v>152</v>
      </c>
      <c r="D159" s="38" t="s">
        <v>188</v>
      </c>
      <c r="E159" s="38" t="s">
        <v>188</v>
      </c>
      <c r="F159" s="58" t="s">
        <v>33</v>
      </c>
      <c r="G159" s="35">
        <v>50</v>
      </c>
      <c r="H159" s="54"/>
      <c r="I159" s="54"/>
      <c r="J159" s="55">
        <f t="shared" si="6"/>
        <v>0</v>
      </c>
      <c r="K159" s="55">
        <f t="shared" si="7"/>
        <v>0</v>
      </c>
      <c r="L159" s="68" t="s">
        <v>32</v>
      </c>
      <c r="M159" s="57">
        <v>783.33</v>
      </c>
    </row>
    <row r="160" spans="2:13" ht="78.75">
      <c r="B160" s="52" t="s">
        <v>34</v>
      </c>
      <c r="C160" s="36">
        <v>153</v>
      </c>
      <c r="D160" s="38" t="s">
        <v>189</v>
      </c>
      <c r="E160" s="38" t="s">
        <v>189</v>
      </c>
      <c r="F160" s="58" t="s">
        <v>33</v>
      </c>
      <c r="G160" s="35">
        <v>3100</v>
      </c>
      <c r="H160" s="54"/>
      <c r="I160" s="54"/>
      <c r="J160" s="55">
        <f t="shared" si="6"/>
        <v>0</v>
      </c>
      <c r="K160" s="55">
        <f t="shared" si="7"/>
        <v>0</v>
      </c>
      <c r="L160" s="68" t="s">
        <v>32</v>
      </c>
      <c r="M160" s="57">
        <v>11805.83</v>
      </c>
    </row>
    <row r="161" spans="2:19" ht="63">
      <c r="B161" s="52" t="s">
        <v>34</v>
      </c>
      <c r="C161" s="36">
        <v>154</v>
      </c>
      <c r="D161" s="38" t="s">
        <v>190</v>
      </c>
      <c r="E161" s="38" t="s">
        <v>190</v>
      </c>
      <c r="F161" s="58" t="s">
        <v>33</v>
      </c>
      <c r="G161" s="35">
        <v>1160</v>
      </c>
      <c r="H161" s="54"/>
      <c r="I161" s="54"/>
      <c r="J161" s="55">
        <f t="shared" si="6"/>
        <v>0</v>
      </c>
      <c r="K161" s="55">
        <f t="shared" si="7"/>
        <v>0</v>
      </c>
      <c r="L161" s="68" t="s">
        <v>32</v>
      </c>
      <c r="M161" s="57">
        <v>11745</v>
      </c>
    </row>
    <row r="162" spans="2:19" ht="63">
      <c r="B162" s="52" t="s">
        <v>34</v>
      </c>
      <c r="C162" s="36">
        <v>155</v>
      </c>
      <c r="D162" s="38" t="s">
        <v>191</v>
      </c>
      <c r="E162" s="38" t="s">
        <v>191</v>
      </c>
      <c r="F162" s="58" t="s">
        <v>33</v>
      </c>
      <c r="G162" s="35">
        <v>0.5</v>
      </c>
      <c r="H162" s="54"/>
      <c r="I162" s="54"/>
      <c r="J162" s="55">
        <f t="shared" si="6"/>
        <v>0</v>
      </c>
      <c r="K162" s="55">
        <f t="shared" si="7"/>
        <v>0</v>
      </c>
      <c r="L162" s="68" t="s">
        <v>32</v>
      </c>
      <c r="M162" s="57">
        <v>157.5</v>
      </c>
    </row>
    <row r="163" spans="2:19" ht="63">
      <c r="B163" s="52" t="s">
        <v>34</v>
      </c>
      <c r="C163" s="36">
        <v>156</v>
      </c>
      <c r="D163" s="38" t="s">
        <v>192</v>
      </c>
      <c r="E163" s="38" t="s">
        <v>192</v>
      </c>
      <c r="F163" s="58" t="s">
        <v>33</v>
      </c>
      <c r="G163" s="35">
        <v>0.05</v>
      </c>
      <c r="H163" s="54"/>
      <c r="I163" s="54"/>
      <c r="J163" s="55">
        <f t="shared" si="6"/>
        <v>0</v>
      </c>
      <c r="K163" s="55">
        <f t="shared" si="7"/>
        <v>0</v>
      </c>
      <c r="L163" s="68" t="s">
        <v>32</v>
      </c>
      <c r="M163" s="57">
        <v>206</v>
      </c>
    </row>
    <row r="164" spans="2:19" ht="63">
      <c r="B164" s="52" t="s">
        <v>34</v>
      </c>
      <c r="C164" s="36">
        <v>157</v>
      </c>
      <c r="D164" s="38" t="s">
        <v>193</v>
      </c>
      <c r="E164" s="38" t="s">
        <v>193</v>
      </c>
      <c r="F164" s="58" t="s">
        <v>33</v>
      </c>
      <c r="G164" s="35">
        <v>11</v>
      </c>
      <c r="H164" s="54"/>
      <c r="I164" s="54"/>
      <c r="J164" s="55">
        <f t="shared" si="6"/>
        <v>0</v>
      </c>
      <c r="K164" s="55">
        <f t="shared" si="7"/>
        <v>0</v>
      </c>
      <c r="L164" s="68" t="s">
        <v>32</v>
      </c>
      <c r="M164" s="57">
        <v>4950</v>
      </c>
    </row>
    <row r="165" spans="2:19" ht="63">
      <c r="B165" s="52" t="s">
        <v>34</v>
      </c>
      <c r="C165" s="36">
        <v>158</v>
      </c>
      <c r="D165" s="38" t="s">
        <v>194</v>
      </c>
      <c r="E165" s="38" t="s">
        <v>194</v>
      </c>
      <c r="F165" s="58" t="s">
        <v>33</v>
      </c>
      <c r="G165" s="35">
        <v>520</v>
      </c>
      <c r="H165" s="54"/>
      <c r="I165" s="54"/>
      <c r="J165" s="55">
        <f t="shared" si="6"/>
        <v>0</v>
      </c>
      <c r="K165" s="55">
        <f t="shared" si="7"/>
        <v>0</v>
      </c>
      <c r="L165" s="68" t="s">
        <v>32</v>
      </c>
      <c r="M165" s="57">
        <v>4045.6</v>
      </c>
    </row>
    <row r="166" spans="2:19" ht="63">
      <c r="B166" s="52" t="s">
        <v>34</v>
      </c>
      <c r="C166" s="36">
        <v>159</v>
      </c>
      <c r="D166" s="38" t="s">
        <v>195</v>
      </c>
      <c r="E166" s="38" t="s">
        <v>195</v>
      </c>
      <c r="F166" s="58" t="s">
        <v>33</v>
      </c>
      <c r="G166" s="35">
        <v>3260</v>
      </c>
      <c r="H166" s="54"/>
      <c r="I166" s="54"/>
      <c r="J166" s="55">
        <f t="shared" si="6"/>
        <v>0</v>
      </c>
      <c r="K166" s="55">
        <f t="shared" si="7"/>
        <v>0</v>
      </c>
      <c r="L166" s="68" t="s">
        <v>32</v>
      </c>
      <c r="M166" s="57">
        <v>91540.800000000003</v>
      </c>
    </row>
    <row r="167" spans="2:19" ht="63">
      <c r="B167" s="52" t="s">
        <v>34</v>
      </c>
      <c r="C167" s="36">
        <v>160</v>
      </c>
      <c r="D167" s="38" t="s">
        <v>196</v>
      </c>
      <c r="E167" s="38" t="s">
        <v>196</v>
      </c>
      <c r="F167" s="58" t="s">
        <v>33</v>
      </c>
      <c r="G167" s="35">
        <v>1</v>
      </c>
      <c r="H167" s="54"/>
      <c r="I167" s="54"/>
      <c r="J167" s="55">
        <f t="shared" si="6"/>
        <v>0</v>
      </c>
      <c r="K167" s="55">
        <f t="shared" si="7"/>
        <v>0</v>
      </c>
      <c r="L167" s="68" t="s">
        <v>32</v>
      </c>
      <c r="M167" s="57">
        <v>1585</v>
      </c>
    </row>
    <row r="168" spans="2:19" ht="63">
      <c r="B168" s="52" t="s">
        <v>34</v>
      </c>
      <c r="C168" s="36">
        <v>161</v>
      </c>
      <c r="D168" s="38" t="s">
        <v>197</v>
      </c>
      <c r="E168" s="38" t="s">
        <v>197</v>
      </c>
      <c r="F168" s="58" t="s">
        <v>33</v>
      </c>
      <c r="G168" s="35">
        <v>100</v>
      </c>
      <c r="H168" s="54"/>
      <c r="I168" s="54"/>
      <c r="J168" s="55">
        <f t="shared" si="6"/>
        <v>0</v>
      </c>
      <c r="K168" s="55">
        <f t="shared" si="7"/>
        <v>0</v>
      </c>
      <c r="L168" s="68" t="s">
        <v>32</v>
      </c>
      <c r="M168" s="57">
        <v>3135</v>
      </c>
    </row>
    <row r="169" spans="2:19" ht="63">
      <c r="B169" s="52" t="s">
        <v>34</v>
      </c>
      <c r="C169" s="36">
        <v>162</v>
      </c>
      <c r="D169" s="38" t="s">
        <v>198</v>
      </c>
      <c r="E169" s="38" t="s">
        <v>198</v>
      </c>
      <c r="F169" s="58" t="s">
        <v>33</v>
      </c>
      <c r="G169" s="35">
        <v>3</v>
      </c>
      <c r="H169" s="54"/>
      <c r="I169" s="54"/>
      <c r="J169" s="55">
        <f t="shared" si="6"/>
        <v>0</v>
      </c>
      <c r="K169" s="55">
        <f t="shared" si="7"/>
        <v>0</v>
      </c>
      <c r="L169" s="68" t="s">
        <v>32</v>
      </c>
      <c r="M169" s="57">
        <v>5949</v>
      </c>
    </row>
    <row r="170" spans="2:19" ht="63">
      <c r="B170" s="52" t="s">
        <v>34</v>
      </c>
      <c r="C170" s="36">
        <v>163</v>
      </c>
      <c r="D170" s="38" t="s">
        <v>199</v>
      </c>
      <c r="E170" s="38" t="s">
        <v>199</v>
      </c>
      <c r="F170" s="58" t="s">
        <v>33</v>
      </c>
      <c r="G170" s="35">
        <v>1180</v>
      </c>
      <c r="H170" s="54"/>
      <c r="I170" s="54"/>
      <c r="J170" s="55">
        <f t="shared" si="6"/>
        <v>0</v>
      </c>
      <c r="K170" s="55">
        <f t="shared" si="7"/>
        <v>0</v>
      </c>
      <c r="L170" s="68" t="s">
        <v>32</v>
      </c>
      <c r="M170" s="57">
        <v>33134.400000000001</v>
      </c>
    </row>
    <row r="171" spans="2:19">
      <c r="B171" s="54"/>
      <c r="C171" s="59"/>
      <c r="D171" s="54"/>
      <c r="E171" s="60"/>
      <c r="F171" s="61"/>
      <c r="G171" s="62" t="s">
        <v>35</v>
      </c>
      <c r="H171" s="54"/>
      <c r="I171" s="54"/>
      <c r="J171" s="63">
        <f>SUM(J8:J170)</f>
        <v>0</v>
      </c>
      <c r="K171" s="63">
        <f>SUM(K8:K170)</f>
        <v>0</v>
      </c>
      <c r="L171" s="61"/>
      <c r="M171" s="64">
        <f>SUM(M8:M170)</f>
        <v>5441835.8000000017</v>
      </c>
    </row>
    <row r="174" spans="2:19">
      <c r="L174" s="70"/>
    </row>
    <row r="176" spans="2:19">
      <c r="D176" s="5"/>
      <c r="E176" s="5"/>
      <c r="F176" s="5"/>
      <c r="G176" s="69"/>
      <c r="H176" s="5"/>
      <c r="I176" s="71"/>
      <c r="J176" s="71"/>
      <c r="K176" s="3"/>
      <c r="L176" s="3"/>
      <c r="M176" s="5"/>
      <c r="N176" s="1"/>
      <c r="O176" s="1"/>
      <c r="P176" s="1"/>
      <c r="Q176" s="1"/>
      <c r="R176" s="1"/>
      <c r="S176" s="1"/>
    </row>
    <row r="177" spans="4:19">
      <c r="D177" s="1"/>
      <c r="E177" s="1"/>
      <c r="F177" s="1"/>
      <c r="G177" s="2"/>
      <c r="H177" s="1"/>
      <c r="I177" s="1"/>
      <c r="J177" s="1"/>
      <c r="K177" s="1"/>
      <c r="L177" s="1"/>
      <c r="M177" s="1"/>
      <c r="N177" s="1"/>
      <c r="O177" s="1"/>
      <c r="P177" s="1"/>
      <c r="Q177" s="1"/>
      <c r="R177" s="1"/>
      <c r="S177" s="1"/>
    </row>
    <row r="178" spans="4:19">
      <c r="D178" s="1"/>
      <c r="E178" s="1"/>
      <c r="F178" s="1"/>
      <c r="G178" s="2"/>
      <c r="H178" s="1"/>
      <c r="I178" s="1"/>
      <c r="J178" s="1"/>
      <c r="K178" s="1"/>
      <c r="L178" s="1"/>
      <c r="M178" s="1"/>
      <c r="N178" s="1"/>
      <c r="O178" s="1"/>
      <c r="P178" s="1"/>
      <c r="Q178" s="1"/>
      <c r="R178" s="1"/>
      <c r="S178" s="1"/>
    </row>
    <row r="179" spans="4:19" ht="20.25">
      <c r="D179" s="4"/>
      <c r="E179" s="4" t="s">
        <v>15</v>
      </c>
      <c r="F179" s="4"/>
      <c r="G179" s="4"/>
      <c r="H179" s="4"/>
      <c r="I179" s="4"/>
      <c r="J179" s="4"/>
      <c r="K179" s="4"/>
      <c r="L179" s="4"/>
      <c r="M179" s="4"/>
      <c r="N179" s="4"/>
      <c r="O179" s="4"/>
      <c r="P179" s="4"/>
      <c r="Q179" s="4"/>
      <c r="R179" s="4"/>
      <c r="S179" s="4"/>
    </row>
    <row r="180" spans="4:19" ht="20.25">
      <c r="D180" s="4"/>
      <c r="E180" s="4"/>
      <c r="F180" s="4"/>
      <c r="G180" s="4"/>
      <c r="H180" s="4"/>
      <c r="I180" s="4"/>
      <c r="J180" s="4"/>
      <c r="K180" s="4"/>
      <c r="L180" s="4"/>
      <c r="M180" s="4"/>
      <c r="N180" s="4"/>
      <c r="O180" s="4"/>
      <c r="P180" s="4"/>
      <c r="Q180" s="4"/>
      <c r="R180" s="4"/>
      <c r="S180" s="4"/>
    </row>
    <row r="181" spans="4:19" ht="20.25">
      <c r="D181" s="4"/>
      <c r="E181" s="4" t="s">
        <v>16</v>
      </c>
      <c r="F181" s="4"/>
      <c r="G181" s="4"/>
      <c r="H181" s="4"/>
      <c r="I181" s="4"/>
      <c r="J181" s="4"/>
      <c r="K181" s="4"/>
      <c r="L181" s="4"/>
      <c r="M181" s="4"/>
      <c r="N181" s="4"/>
      <c r="O181" s="4"/>
      <c r="P181" s="4"/>
      <c r="Q181" s="4"/>
      <c r="R181" s="4"/>
      <c r="S181" s="4"/>
    </row>
    <row r="182" spans="4:19">
      <c r="D182"/>
      <c r="E182"/>
      <c r="F182"/>
      <c r="G182"/>
      <c r="H182"/>
      <c r="I182"/>
      <c r="J182"/>
      <c r="K182"/>
      <c r="L182"/>
      <c r="M182"/>
      <c r="N182"/>
      <c r="O182"/>
      <c r="P182"/>
      <c r="Q182"/>
      <c r="R182"/>
      <c r="S182"/>
    </row>
  </sheetData>
  <autoFilter ref="A6:S171" xr:uid="{00000000-0009-0000-0000-000001000000}"/>
  <mergeCells count="9">
    <mergeCell ref="I176:J176"/>
    <mergeCell ref="E5:I5"/>
    <mergeCell ref="C7:E7"/>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2" sqref="C12:R18"/>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71" t="s">
        <v>25</v>
      </c>
      <c r="I12" s="71"/>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2026-07-03T11:06:06Z</dcterms:modified>
</cp:coreProperties>
</file>