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192.168.110.2\Dispozitive\+LP ADM 2026\+PROCEDURI CENTRALIZATE\COP_Containere de urina sterile, eprubete\"/>
    </mc:Choice>
  </mc:AlternateContent>
  <xr:revisionPtr revIDLastSave="0" documentId="13_ncr:1_{FAA8AE4B-10D6-4B57-9A42-E4B93A2E5B61}"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 i="5" l="1"/>
  <c r="K8" i="5"/>
  <c r="M11" i="5"/>
  <c r="K11" i="5" l="1"/>
  <c r="J11" i="5"/>
  <c r="K12" i="7"/>
  <c r="J12" i="7"/>
</calcChain>
</file>

<file path=xl/sharedStrings.xml><?xml version="1.0" encoding="utf-8"?>
<sst xmlns="http://schemas.openxmlformats.org/spreadsheetml/2006/main" count="78" uniqueCount="45">
  <si>
    <t>Nr. Lot</t>
  </si>
  <si>
    <t>Denumire Lot</t>
  </si>
  <si>
    <t>Cod CPV</t>
  </si>
  <si>
    <t>Denumirea poziției</t>
  </si>
  <si>
    <t>Modelul articolului</t>
  </si>
  <si>
    <t>Ţara de origine</t>
  </si>
  <si>
    <t>Produ-cătorul</t>
  </si>
  <si>
    <t>Specificarea tehnică deplină solicitată de către autoritatea contractantă</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</si>
  <si>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</si>
  <si>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</si>
  <si>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</si>
  <si>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</si>
  <si>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</si>
  <si>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</si>
  <si>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</si>
  <si>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</si>
  <si>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</si>
  <si>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</si>
  <si>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</si>
  <si>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</si>
  <si>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</si>
  <si>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</si>
  <si>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</si>
  <si>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</si>
  <si>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</si>
  <si>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</si>
  <si>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</si>
  <si>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valoarea estimativă </t>
  </si>
  <si>
    <t>Standarde de referință/ Număr de înregistrare AMDM</t>
  </si>
  <si>
    <t>Bucată</t>
  </si>
  <si>
    <t xml:space="preserve"> 33100000-1</t>
  </si>
  <si>
    <t>SUMA TOTALĂ</t>
  </si>
  <si>
    <t>Container pentru urina 130-150 ml, steril  ( 006095 )</t>
  </si>
  <si>
    <t>Container pentru urina 130-150 ml, steril  ( 006095 ), Container din plastic, transparent sau semi-transparent, pentru urina.
1. Volum total:  130-150 ml
2. Gradație de la 10ml până la minim 100ml.
3. Сu capac ermetic, cu înfiletare maximă ce împiedică scurgerea
4. Material containerului: PP sau PS
5. Steril, ambalare individuală
7. Cu eticheta/zona p/u marcare, Bucată</t>
  </si>
  <si>
    <t>Numărul procedurii:</t>
  </si>
  <si>
    <t>Denumirea procedurii:</t>
  </si>
  <si>
    <t>Achiziţionarea centralizată a Consumabilelor de Laborator (Container pentru urina, Eprubete pentu centrifugare negradate din plastic, Eprubete vacumate) conform necesităților instituțiilor medico-sanitare publice- IMSP- pentru anul 2026</t>
  </si>
  <si>
    <t>Eprubete pentu centrifugare negradate din plastic 10 ml cu capac ( 006166 )</t>
  </si>
  <si>
    <t>Eprubete pentu centrifugare negradate din plastic 10 ml cu capac ( 006166 ), Eprubetă pentru centrifugare V -10 ml cu fund conic 1. NeSteril 2. Material: PP / PS/ PET 3. Cu capac push 4. Fără gradație 6. Dimensiunile tubului: 100 -110x16 -16,2mm 7. Ambalarea până la 100 bucăți, Bucată</t>
  </si>
  <si>
    <t>Eprubete vacumate,
1,6+0,4ml citrat de Na (006165 )</t>
  </si>
  <si>
    <t>Eprubete vacumate, 1,6+0,4ml citrat de Na ( 006165 ), Eprubeta vacuum cu Citrat de sodiu. 3.8% (sodium citrate 1:4 ESR) Eprubeta compatibilă pentru analizorul KimaSED 1. Volumul de sânge: 1.6ml 2.Cu capac vacuum 3. Cu etichetă pentru marcare 4. Dimensiune 9/12,2 x 118 mm sau 8x120 mm Dop negru 5. Ambalate în stativ până la 100 eprubete. Tuburile au capacul cu inchidere etansa, pentru protectia impotriva contaminarii directe sau prin aerosoli. Diafragma dopului este dintr-un cauciuc moale, pentru a evita incidentele de punctie., Bucată</t>
  </si>
  <si>
    <t xml:space="preserve">În conformitate cu cerințele/ condițiile de livrare stipulate la pct.12 din anunțul de participare
</t>
  </si>
  <si>
    <t>167 238,00</t>
  </si>
  <si>
    <t>3 920,00</t>
  </si>
  <si>
    <t xml:space="preserve"> nr.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</si>
</sst>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1">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b/>
      <sz val="10"/>
      <name val="Arial Narrow"/>
      <family val="2"/>
      <charset val="204"/>
    </font>
    <font>
      <sz val="1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sz val="11"/>
      <color indexed="8"/>
      <name val="Times New Roman"/>
      <family val="1"/>
      <charset val="204"/>
    </font>
    <font>
      <b/>
      <sz val="11"/>
      <name val="Times New Roman"/>
      <family val="1"/>
      <charset val="204"/>
    </font>
    <font>
      <b/>
      <sz val="11"/>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3"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3"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xf numFmtId="0" fontId="15" fillId="0" borderId="0"/>
    <xf numFmtId="0" fontId="14" fillId="0" borderId="0"/>
  </cellStyleXfs>
  <cellXfs count="75">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0" fontId="30" fillId="0" borderId="0" xfId="1" applyFont="1" applyAlignment="1" applyProtection="1">
      <alignment horizontal="center"/>
      <protection locked="0"/>
    </xf>
    <xf numFmtId="2" fontId="30" fillId="0" borderId="0" xfId="1" applyNumberFormat="1" applyFont="1" applyAlignment="1" applyProtection="1">
      <alignment horizontal="center" vertical="center"/>
      <protection locked="0"/>
    </xf>
    <xf numFmtId="0" fontId="30" fillId="0" borderId="0" xfId="1" applyFont="1" applyProtection="1">
      <protection locked="0"/>
    </xf>
    <xf numFmtId="0" fontId="32" fillId="0" borderId="1" xfId="72" applyFont="1" applyBorder="1" applyAlignment="1">
      <alignment vertical="top" wrapText="1" indent="2"/>
    </xf>
    <xf numFmtId="0" fontId="33" fillId="0" borderId="1" xfId="0" applyFont="1" applyBorder="1" applyProtection="1">
      <protection locked="0"/>
    </xf>
    <xf numFmtId="0" fontId="33" fillId="0" borderId="1" xfId="0" applyFont="1" applyBorder="1" applyAlignment="1" applyProtection="1">
      <alignment wrapText="1"/>
      <protection locked="0"/>
    </xf>
    <xf numFmtId="0" fontId="34" fillId="0" borderId="1" xfId="0" applyFont="1" applyBorder="1" applyAlignment="1">
      <alignment horizontal="center" vertical="center" wrapText="1"/>
    </xf>
    <xf numFmtId="0" fontId="36" fillId="0" borderId="1" xfId="1" applyFont="1" applyBorder="1" applyProtection="1">
      <protection locked="0"/>
    </xf>
    <xf numFmtId="0" fontId="36" fillId="0" borderId="1" xfId="1" applyFont="1" applyBorder="1" applyAlignment="1" applyProtection="1">
      <alignment horizontal="center" vertical="center"/>
      <protection locked="0"/>
    </xf>
    <xf numFmtId="0" fontId="37" fillId="3" borderId="1" xfId="1" applyFont="1" applyFill="1" applyBorder="1" applyAlignment="1">
      <alignment horizontal="center" vertical="center" wrapText="1"/>
    </xf>
    <xf numFmtId="2" fontId="36" fillId="0" borderId="1" xfId="1" applyNumberFormat="1" applyFont="1" applyBorder="1" applyAlignment="1" applyProtection="1">
      <alignment horizontal="center" vertical="center"/>
      <protection locked="0"/>
    </xf>
    <xf numFmtId="164" fontId="11" fillId="0" borderId="0" xfId="1" applyNumberFormat="1" applyFont="1" applyAlignment="1" applyProtection="1">
      <alignment horizontal="center"/>
      <protection locked="0"/>
    </xf>
    <xf numFmtId="164" fontId="6" fillId="0" borderId="0" xfId="1" applyNumberFormat="1" applyFont="1" applyProtection="1">
      <protection locked="0"/>
    </xf>
    <xf numFmtId="164" fontId="8" fillId="0" borderId="0" xfId="1" applyNumberFormat="1" applyFont="1" applyAlignment="1" applyProtection="1">
      <alignment vertical="top" wrapText="1"/>
      <protection locked="0"/>
    </xf>
    <xf numFmtId="164" fontId="7" fillId="3" borderId="0" xfId="1" applyNumberFormat="1" applyFont="1" applyFill="1" applyAlignment="1">
      <alignment horizontal="center" vertical="center" wrapText="1"/>
    </xf>
    <xf numFmtId="164" fontId="7" fillId="2" borderId="0" xfId="1" applyNumberFormat="1" applyFont="1" applyFill="1" applyAlignment="1">
      <alignment horizontal="center" vertical="center" wrapText="1"/>
    </xf>
    <xf numFmtId="164" fontId="8" fillId="2" borderId="0" xfId="1" applyNumberFormat="1" applyFont="1" applyFill="1" applyAlignment="1">
      <alignment horizontal="center" vertical="center" wrapText="1"/>
    </xf>
    <xf numFmtId="2" fontId="30" fillId="0" borderId="0" xfId="1" applyNumberFormat="1" applyFont="1" applyProtection="1">
      <protection locked="0"/>
    </xf>
    <xf numFmtId="164" fontId="30" fillId="0" borderId="0" xfId="1" applyNumberFormat="1" applyFont="1" applyProtection="1">
      <protection locked="0"/>
    </xf>
    <xf numFmtId="0" fontId="6" fillId="0" borderId="0" xfId="0" applyFont="1" applyProtection="1">
      <protection locked="0"/>
    </xf>
    <xf numFmtId="0" fontId="6" fillId="0" borderId="0" xfId="0" applyFont="1" applyAlignment="1" applyProtection="1">
      <alignment horizontal="right"/>
      <protection locked="0"/>
    </xf>
    <xf numFmtId="0" fontId="6" fillId="0" borderId="0" xfId="0" applyFont="1" applyAlignment="1" applyProtection="1">
      <alignment wrapText="1"/>
      <protection locked="0"/>
    </xf>
    <xf numFmtId="0" fontId="7" fillId="2" borderId="1" xfId="0" applyFont="1" applyFill="1" applyBorder="1" applyAlignment="1">
      <alignment vertical="top" wrapText="1"/>
    </xf>
    <xf numFmtId="0" fontId="6" fillId="0" borderId="1" xfId="1" applyFont="1" applyBorder="1" applyProtection="1">
      <protection locked="0"/>
    </xf>
    <xf numFmtId="0" fontId="38" fillId="0" borderId="1" xfId="0" applyFont="1" applyBorder="1" applyAlignment="1">
      <alignment horizontal="center" vertical="top" wrapText="1"/>
    </xf>
    <xf numFmtId="0" fontId="39" fillId="0" borderId="1" xfId="72" applyFont="1" applyBorder="1" applyAlignment="1">
      <alignment vertical="top" wrapText="1"/>
    </xf>
    <xf numFmtId="0" fontId="40" fillId="0" borderId="1" xfId="72" applyFont="1" applyBorder="1" applyAlignment="1">
      <alignment horizontal="left" vertical="top" wrapText="1"/>
    </xf>
    <xf numFmtId="0" fontId="39" fillId="0" borderId="1" xfId="72" applyFont="1" applyBorder="1" applyAlignment="1">
      <alignment horizontal="left" vertical="top" wrapText="1"/>
    </xf>
    <xf numFmtId="0" fontId="31" fillId="0" borderId="1" xfId="0" applyFont="1" applyBorder="1" applyAlignment="1" applyProtection="1">
      <alignment vertical="top"/>
      <protection locked="0"/>
    </xf>
    <xf numFmtId="0" fontId="5" fillId="0" borderId="1" xfId="0" applyFont="1" applyBorder="1" applyAlignment="1" applyProtection="1">
      <alignment horizontal="right" vertical="top"/>
      <protection locked="0"/>
    </xf>
    <xf numFmtId="0" fontId="5" fillId="0" borderId="1" xfId="1" applyFont="1" applyBorder="1" applyAlignment="1" applyProtection="1">
      <alignment vertical="top"/>
      <protection locked="0"/>
    </xf>
    <xf numFmtId="0" fontId="7" fillId="3" borderId="1" xfId="1" applyFont="1" applyFill="1" applyBorder="1" applyAlignment="1">
      <alignment horizontal="center" vertical="center" wrapText="1"/>
    </xf>
    <xf numFmtId="4" fontId="35" fillId="0" borderId="1" xfId="70" applyNumberFormat="1" applyFont="1" applyBorder="1" applyAlignment="1">
      <alignment horizontal="center" vertical="center"/>
    </xf>
    <xf numFmtId="0" fontId="11" fillId="0" borderId="1" xfId="1" applyFont="1" applyBorder="1" applyAlignment="1" applyProtection="1">
      <alignment horizontal="center"/>
      <protection locked="0"/>
    </xf>
    <xf numFmtId="0" fontId="7" fillId="0" borderId="1" xfId="0" applyFont="1" applyBorder="1" applyAlignment="1" applyProtection="1">
      <alignment horizontal="center" vertical="top" wrapText="1"/>
      <protection locked="0"/>
    </xf>
    <xf numFmtId="0" fontId="9" fillId="0" borderId="1" xfId="0" applyFont="1" applyBorder="1" applyAlignment="1" applyProtection="1">
      <alignment horizontal="center" wrapText="1"/>
      <protection locked="0"/>
    </xf>
    <xf numFmtId="0" fontId="5" fillId="0" borderId="1" xfId="0" applyFont="1" applyBorder="1" applyAlignment="1" applyProtection="1">
      <alignment horizontal="right" vertical="center"/>
      <protection locked="0"/>
    </xf>
    <xf numFmtId="0" fontId="6" fillId="0" borderId="1" xfId="0" applyFont="1" applyBorder="1" applyAlignment="1" applyProtection="1">
      <alignment horizontal="left" vertical="center"/>
      <protection locked="0"/>
    </xf>
    <xf numFmtId="0" fontId="7" fillId="0" borderId="1" xfId="0" applyFont="1" applyBorder="1" applyAlignment="1" applyProtection="1">
      <alignment horizontal="right" vertical="center" wrapText="1"/>
      <protection locked="0"/>
    </xf>
    <xf numFmtId="0" fontId="8" fillId="7" borderId="1" xfId="1" applyFont="1" applyFill="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16"/>
  <sheetViews>
    <sheetView zoomScale="70" zoomScaleNormal="70" workbookViewId="0">
      <selection activeCell="D4" sqref="D4:I4"/>
    </sheetView>
  </sheetViews>
  <sheetFormatPr defaultRowHeight="15.75"/>
  <cols>
    <col min="1" max="1" width="11.85546875" style="46" customWidth="1"/>
    <col min="2" max="2" width="9.5703125" style="47" customWidth="1"/>
    <col min="3" max="3" width="25.85546875" style="48" customWidth="1"/>
    <col min="4" max="4" width="20.7109375" style="48" customWidth="1"/>
    <col min="5" max="5" width="10.5703125" style="46" customWidth="1"/>
    <col min="6" max="6" width="11.28515625" style="46" customWidth="1"/>
    <col min="7" max="7" width="10.7109375" style="46" customWidth="1"/>
    <col min="8" max="8" width="84.5703125" style="46" customWidth="1"/>
    <col min="9" max="9" width="30.42578125" style="46" customWidth="1"/>
    <col min="10" max="10" width="30" style="48" customWidth="1"/>
    <col min="11" max="16384" width="9.140625" style="46"/>
  </cols>
  <sheetData>
    <row r="1" spans="1:10">
      <c r="A1" s="9"/>
      <c r="B1" s="23"/>
      <c r="C1" s="60" t="s">
        <v>25</v>
      </c>
      <c r="D1" s="60"/>
      <c r="E1" s="60"/>
      <c r="F1" s="60"/>
      <c r="G1" s="60"/>
      <c r="H1" s="60"/>
      <c r="I1" s="60"/>
      <c r="J1" s="60"/>
    </row>
    <row r="2" spans="1:10">
      <c r="A2" s="9"/>
      <c r="B2" s="23"/>
      <c r="C2" s="14"/>
      <c r="D2" s="62" t="s">
        <v>12</v>
      </c>
      <c r="E2" s="62"/>
      <c r="F2" s="62"/>
      <c r="G2" s="62"/>
      <c r="H2" s="62"/>
      <c r="I2" s="9"/>
      <c r="J2" s="14"/>
    </row>
    <row r="3" spans="1:10">
      <c r="A3" s="63" t="s">
        <v>34</v>
      </c>
      <c r="B3" s="63"/>
      <c r="C3" s="63"/>
      <c r="D3" s="64" t="s">
        <v>44</v>
      </c>
      <c r="E3" s="64"/>
      <c r="F3" s="64"/>
      <c r="G3" s="64"/>
      <c r="H3" s="64"/>
      <c r="I3" s="9" t="s">
        <v>8</v>
      </c>
      <c r="J3" s="14" t="s">
        <v>10</v>
      </c>
    </row>
    <row r="4" spans="1:10" s="48" customFormat="1">
      <c r="A4" s="65" t="s">
        <v>35</v>
      </c>
      <c r="B4" s="65"/>
      <c r="C4" s="65"/>
      <c r="D4" s="66" t="s">
        <v>36</v>
      </c>
      <c r="E4" s="66"/>
      <c r="F4" s="66"/>
      <c r="G4" s="66"/>
      <c r="H4" s="66"/>
      <c r="I4" s="66"/>
      <c r="J4" s="13" t="s">
        <v>11</v>
      </c>
    </row>
    <row r="5" spans="1:10">
      <c r="A5" s="9"/>
      <c r="B5" s="23"/>
      <c r="C5" s="14"/>
      <c r="D5" s="61"/>
      <c r="E5" s="61"/>
      <c r="F5" s="61"/>
      <c r="G5" s="61"/>
      <c r="H5" s="61"/>
      <c r="I5" s="61"/>
      <c r="J5" s="61"/>
    </row>
    <row r="6" spans="1:10" ht="47.25">
      <c r="A6" s="18" t="s">
        <v>2</v>
      </c>
      <c r="B6" s="24" t="s">
        <v>0</v>
      </c>
      <c r="C6" s="18" t="s">
        <v>1</v>
      </c>
      <c r="D6" s="18" t="s">
        <v>3</v>
      </c>
      <c r="E6" s="22" t="s">
        <v>4</v>
      </c>
      <c r="F6" s="22" t="s">
        <v>5</v>
      </c>
      <c r="G6" s="22" t="s">
        <v>6</v>
      </c>
      <c r="H6" s="19" t="s">
        <v>7</v>
      </c>
      <c r="I6" s="19" t="s">
        <v>26</v>
      </c>
      <c r="J6" s="19" t="s">
        <v>28</v>
      </c>
    </row>
    <row r="7" spans="1:10">
      <c r="A7" s="19">
        <v>1</v>
      </c>
      <c r="B7" s="24">
        <v>2</v>
      </c>
      <c r="C7" s="49"/>
      <c r="D7" s="49"/>
      <c r="E7" s="19">
        <v>3</v>
      </c>
      <c r="F7" s="19">
        <v>4</v>
      </c>
      <c r="G7" s="19">
        <v>5</v>
      </c>
      <c r="H7" s="19">
        <v>6</v>
      </c>
      <c r="I7" s="15">
        <v>7</v>
      </c>
      <c r="J7" s="18">
        <v>8</v>
      </c>
    </row>
    <row r="8" spans="1:10" ht="114">
      <c r="A8" s="51" t="s">
        <v>30</v>
      </c>
      <c r="B8" s="52">
        <v>1</v>
      </c>
      <c r="C8" s="53" t="s">
        <v>32</v>
      </c>
      <c r="D8" s="54" t="s">
        <v>32</v>
      </c>
      <c r="E8" s="55"/>
      <c r="F8" s="55"/>
      <c r="G8" s="55"/>
      <c r="H8" s="52" t="s">
        <v>33</v>
      </c>
      <c r="I8" s="31"/>
      <c r="J8" s="32"/>
    </row>
    <row r="9" spans="1:10" ht="71.25">
      <c r="A9" s="51" t="s">
        <v>30</v>
      </c>
      <c r="B9" s="56">
        <v>2</v>
      </c>
      <c r="C9" s="53" t="s">
        <v>37</v>
      </c>
      <c r="D9" s="53" t="s">
        <v>37</v>
      </c>
      <c r="E9" s="53"/>
      <c r="F9" s="53"/>
      <c r="G9" s="53"/>
      <c r="H9" s="53" t="s">
        <v>38</v>
      </c>
      <c r="I9" s="9"/>
      <c r="J9" s="14"/>
    </row>
    <row r="10" spans="1:10" ht="99.75">
      <c r="A10" s="51" t="s">
        <v>30</v>
      </c>
      <c r="B10" s="57">
        <v>3</v>
      </c>
      <c r="C10" s="53" t="s">
        <v>39</v>
      </c>
      <c r="D10" s="53" t="s">
        <v>39</v>
      </c>
      <c r="E10" s="53"/>
      <c r="F10" s="53"/>
      <c r="G10" s="53"/>
      <c r="H10" s="53" t="s">
        <v>40</v>
      </c>
      <c r="I10" s="50"/>
      <c r="J10" s="50"/>
    </row>
    <row r="11" spans="1:10">
      <c r="B11" s="1"/>
      <c r="C11" s="1"/>
      <c r="D11" s="4"/>
      <c r="E11" s="1"/>
      <c r="F11" s="1"/>
      <c r="G11" s="1"/>
      <c r="H11" s="1"/>
      <c r="I11" s="1"/>
      <c r="J11" s="1"/>
    </row>
    <row r="12" spans="1:10" ht="20.25">
      <c r="B12" s="6" t="s">
        <v>13</v>
      </c>
      <c r="C12" s="6"/>
      <c r="D12" s="6"/>
      <c r="E12" s="6"/>
      <c r="F12" s="6"/>
      <c r="G12" s="6"/>
      <c r="H12" s="6"/>
      <c r="I12" s="6"/>
      <c r="J12" s="6"/>
    </row>
    <row r="13" spans="1:10" ht="20.25">
      <c r="B13" s="6"/>
      <c r="C13" s="6"/>
      <c r="D13" s="6"/>
      <c r="E13" s="6"/>
      <c r="F13" s="6"/>
      <c r="G13" s="6"/>
      <c r="H13" s="6"/>
      <c r="I13" s="6"/>
      <c r="J13" s="6"/>
    </row>
    <row r="14" spans="1:10" ht="20.25">
      <c r="B14" s="6" t="s">
        <v>14</v>
      </c>
      <c r="C14" s="6"/>
      <c r="D14" s="6"/>
      <c r="E14" s="6"/>
      <c r="F14" s="6"/>
      <c r="G14" s="6"/>
      <c r="H14" s="6"/>
      <c r="I14" s="6"/>
      <c r="J14" s="6"/>
    </row>
    <row r="15" spans="1:10">
      <c r="B15"/>
      <c r="C15"/>
      <c r="D15"/>
      <c r="E15"/>
      <c r="F15"/>
      <c r="G15"/>
      <c r="H15"/>
      <c r="I15"/>
      <c r="J15"/>
    </row>
    <row r="16" spans="1:10">
      <c r="B16"/>
      <c r="C16"/>
      <c r="D16"/>
      <c r="E16"/>
      <c r="F16"/>
      <c r="G16"/>
      <c r="H16"/>
      <c r="I16"/>
      <c r="J16"/>
    </row>
  </sheetData>
  <autoFilter ref="A6:J7" xr:uid="{00000000-0001-0000-0000-000000000000}"/>
  <mergeCells count="8">
    <mergeCell ref="C1:J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9"/>
  <sheetViews>
    <sheetView tabSelected="1" zoomScale="85" zoomScaleNormal="85" workbookViewId="0">
      <selection activeCell="L21" sqref="L21"/>
    </sheetView>
  </sheetViews>
  <sheetFormatPr defaultRowHeight="15.75"/>
  <cols>
    <col min="1" max="1" width="3.42578125" style="1" customWidth="1"/>
    <col min="2" max="2" width="5.7109375" style="1" customWidth="1"/>
    <col min="3" max="3" width="9.42578125" style="25" customWidth="1"/>
    <col min="4" max="4" width="20.7109375" style="1" customWidth="1"/>
    <col min="5" max="5" width="23" style="3" customWidth="1"/>
    <col min="6" max="6" width="15.28515625" style="4" customWidth="1"/>
    <col min="7" max="7" width="14.7109375" style="12"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9" customWidth="1"/>
    <col min="14" max="16384" width="9.140625" style="1"/>
  </cols>
  <sheetData>
    <row r="1" spans="1:17">
      <c r="D1" s="69" t="s">
        <v>24</v>
      </c>
      <c r="E1" s="69"/>
      <c r="F1" s="69"/>
      <c r="G1" s="69"/>
      <c r="H1" s="69"/>
      <c r="I1" s="69"/>
      <c r="J1" s="69"/>
      <c r="K1" s="69"/>
      <c r="L1" s="69"/>
      <c r="M1" s="38"/>
    </row>
    <row r="2" spans="1:17">
      <c r="D2" s="70" t="s">
        <v>15</v>
      </c>
      <c r="E2" s="70"/>
      <c r="F2" s="70"/>
      <c r="G2" s="70"/>
      <c r="H2" s="70"/>
      <c r="I2" s="70"/>
      <c r="J2" s="70"/>
      <c r="K2" s="10"/>
    </row>
    <row r="3" spans="1:17">
      <c r="B3" s="71" t="s">
        <v>34</v>
      </c>
      <c r="C3" s="71"/>
      <c r="D3" s="71"/>
      <c r="E3" s="72" t="s">
        <v>44</v>
      </c>
      <c r="F3" s="72"/>
      <c r="G3" s="72"/>
      <c r="H3" s="72"/>
      <c r="I3" s="72"/>
      <c r="K3" s="1" t="s">
        <v>8</v>
      </c>
      <c r="L3" s="1" t="s">
        <v>10</v>
      </c>
    </row>
    <row r="4" spans="1:17" s="3" customFormat="1" ht="31.5">
      <c r="A4" s="2"/>
      <c r="B4" s="73" t="s">
        <v>35</v>
      </c>
      <c r="C4" s="73"/>
      <c r="D4" s="73"/>
      <c r="E4" s="66" t="s">
        <v>36</v>
      </c>
      <c r="F4" s="66"/>
      <c r="G4" s="66"/>
      <c r="H4" s="66"/>
      <c r="I4" s="66"/>
      <c r="J4" s="66"/>
      <c r="K4" s="17" t="s">
        <v>9</v>
      </c>
      <c r="L4" s="17" t="s">
        <v>11</v>
      </c>
      <c r="M4" s="40"/>
    </row>
    <row r="5" spans="1:17">
      <c r="A5" s="2"/>
      <c r="E5" s="67"/>
      <c r="F5" s="67"/>
      <c r="G5" s="67"/>
      <c r="H5" s="67"/>
      <c r="I5" s="67"/>
      <c r="J5" s="16"/>
      <c r="K5" s="16"/>
      <c r="L5" s="16"/>
      <c r="M5" s="41"/>
    </row>
    <row r="6" spans="1:17" ht="47.25">
      <c r="A6" s="2"/>
      <c r="B6" s="21" t="s">
        <v>2</v>
      </c>
      <c r="C6" s="26" t="s">
        <v>0</v>
      </c>
      <c r="D6" s="21" t="s">
        <v>1</v>
      </c>
      <c r="E6" s="21" t="s">
        <v>3</v>
      </c>
      <c r="F6" s="21" t="s">
        <v>16</v>
      </c>
      <c r="G6" s="11" t="s">
        <v>17</v>
      </c>
      <c r="H6" s="21" t="s">
        <v>18</v>
      </c>
      <c r="I6" s="21" t="s">
        <v>19</v>
      </c>
      <c r="J6" s="21" t="s">
        <v>20</v>
      </c>
      <c r="K6" s="21" t="s">
        <v>21</v>
      </c>
      <c r="L6" s="21" t="s">
        <v>22</v>
      </c>
      <c r="M6" s="42" t="s">
        <v>27</v>
      </c>
    </row>
    <row r="7" spans="1:17">
      <c r="A7" s="2"/>
      <c r="B7" s="21">
        <v>1</v>
      </c>
      <c r="C7" s="68">
        <v>2</v>
      </c>
      <c r="D7" s="68"/>
      <c r="E7" s="68"/>
      <c r="F7" s="21">
        <v>3</v>
      </c>
      <c r="G7" s="11">
        <v>4</v>
      </c>
      <c r="H7" s="21">
        <v>5</v>
      </c>
      <c r="I7" s="21">
        <v>6</v>
      </c>
      <c r="J7" s="21">
        <v>7</v>
      </c>
      <c r="K7" s="21">
        <v>8</v>
      </c>
      <c r="L7" s="15">
        <v>9</v>
      </c>
      <c r="M7" s="43"/>
    </row>
    <row r="8" spans="1:17" ht="60">
      <c r="A8" s="2"/>
      <c r="B8" s="20" t="s">
        <v>30</v>
      </c>
      <c r="C8" s="30">
        <v>1</v>
      </c>
      <c r="D8" s="33" t="s">
        <v>32</v>
      </c>
      <c r="E8" s="33" t="s">
        <v>32</v>
      </c>
      <c r="F8" s="33" t="s">
        <v>29</v>
      </c>
      <c r="G8" s="37">
        <v>102600</v>
      </c>
      <c r="H8" s="34"/>
      <c r="I8" s="34"/>
      <c r="J8" s="35">
        <f t="shared" ref="J8" si="0">H8*G8</f>
        <v>0</v>
      </c>
      <c r="K8" s="35">
        <f t="shared" ref="K8" si="1">I8*G8</f>
        <v>0</v>
      </c>
      <c r="L8" s="36" t="s">
        <v>41</v>
      </c>
      <c r="M8" s="59" t="s">
        <v>42</v>
      </c>
    </row>
    <row r="9" spans="1:17" ht="60">
      <c r="A9" s="2"/>
      <c r="B9" s="20" t="s">
        <v>30</v>
      </c>
      <c r="C9" s="58">
        <v>2</v>
      </c>
      <c r="D9" s="33" t="s">
        <v>37</v>
      </c>
      <c r="E9" s="37" t="s">
        <v>37</v>
      </c>
      <c r="F9" s="33" t="s">
        <v>29</v>
      </c>
      <c r="G9" s="37">
        <v>8000</v>
      </c>
      <c r="H9" s="58"/>
      <c r="I9" s="58"/>
      <c r="J9" s="58"/>
      <c r="K9" s="58"/>
      <c r="L9" s="36" t="s">
        <v>41</v>
      </c>
      <c r="M9" s="59" t="s">
        <v>43</v>
      </c>
    </row>
    <row r="10" spans="1:17" ht="60">
      <c r="B10" s="20" t="s">
        <v>30</v>
      </c>
      <c r="C10" s="58">
        <v>3</v>
      </c>
      <c r="D10" s="33" t="s">
        <v>39</v>
      </c>
      <c r="E10" s="37" t="s">
        <v>39</v>
      </c>
      <c r="F10" s="33" t="s">
        <v>29</v>
      </c>
      <c r="G10" s="37">
        <v>6000</v>
      </c>
      <c r="H10" s="58"/>
      <c r="I10" s="58"/>
      <c r="J10" s="58"/>
      <c r="K10" s="58"/>
      <c r="L10" s="36" t="s">
        <v>41</v>
      </c>
      <c r="M10" s="59">
        <v>19200</v>
      </c>
    </row>
    <row r="11" spans="1:17">
      <c r="F11" s="27"/>
      <c r="G11" s="28" t="s">
        <v>31</v>
      </c>
      <c r="H11" s="29"/>
      <c r="I11" s="29"/>
      <c r="J11" s="44">
        <f>SUM(J8:J8)</f>
        <v>0</v>
      </c>
      <c r="K11" s="44">
        <f>SUM(K8:K8)</f>
        <v>0</v>
      </c>
      <c r="L11" s="29"/>
      <c r="M11" s="45">
        <f>SUM(M8:M8)</f>
        <v>0</v>
      </c>
    </row>
    <row r="13" spans="1:17">
      <c r="C13" s="1"/>
      <c r="E13" s="4"/>
      <c r="F13" s="1"/>
      <c r="G13" s="1"/>
      <c r="M13" s="1"/>
    </row>
    <row r="14" spans="1:17">
      <c r="C14" s="1"/>
      <c r="E14" s="4"/>
      <c r="F14" s="1"/>
      <c r="G14" s="1"/>
      <c r="M14" s="1"/>
    </row>
    <row r="15" spans="1:17" ht="20.25">
      <c r="C15" s="6" t="s">
        <v>13</v>
      </c>
      <c r="D15" s="6"/>
      <c r="E15" s="6"/>
      <c r="F15" s="6"/>
      <c r="G15" s="6"/>
      <c r="H15" s="6"/>
      <c r="I15" s="6"/>
      <c r="J15" s="6"/>
      <c r="K15" s="6"/>
      <c r="L15" s="6"/>
      <c r="M15" s="6"/>
      <c r="N15" s="6"/>
      <c r="O15" s="6"/>
      <c r="P15" s="6"/>
      <c r="Q15" s="6"/>
    </row>
    <row r="16" spans="1:17" ht="20.25">
      <c r="C16" s="6"/>
      <c r="D16" s="6"/>
      <c r="E16" s="6"/>
      <c r="F16" s="6"/>
      <c r="G16" s="6"/>
      <c r="H16" s="6"/>
      <c r="I16" s="6"/>
      <c r="J16" s="6"/>
      <c r="K16" s="6"/>
      <c r="L16" s="6"/>
      <c r="M16" s="6"/>
      <c r="N16" s="6"/>
      <c r="O16" s="6"/>
      <c r="P16" s="6"/>
      <c r="Q16" s="6"/>
    </row>
    <row r="17" spans="3:17" ht="20.25">
      <c r="C17" s="6" t="s">
        <v>14</v>
      </c>
      <c r="D17" s="6"/>
      <c r="E17" s="6"/>
      <c r="F17" s="6"/>
      <c r="G17" s="6"/>
      <c r="H17" s="6"/>
      <c r="I17" s="6"/>
      <c r="J17" s="6"/>
      <c r="K17" s="6"/>
      <c r="L17" s="6"/>
      <c r="M17" s="6"/>
      <c r="N17" s="6"/>
      <c r="O17" s="6"/>
      <c r="P17" s="6"/>
      <c r="Q17" s="6"/>
    </row>
    <row r="18" spans="3:17">
      <c r="C18"/>
      <c r="D18"/>
      <c r="E18"/>
      <c r="F18"/>
      <c r="G18"/>
      <c r="H18"/>
      <c r="I18"/>
      <c r="J18"/>
      <c r="K18"/>
      <c r="L18"/>
      <c r="M18"/>
      <c r="N18"/>
      <c r="O18"/>
      <c r="P18"/>
      <c r="Q18"/>
    </row>
    <row r="19" spans="3:17">
      <c r="C19"/>
      <c r="D19"/>
      <c r="E19"/>
      <c r="F19"/>
      <c r="G19"/>
      <c r="H19"/>
      <c r="I19"/>
      <c r="J19"/>
      <c r="K19"/>
      <c r="L19"/>
      <c r="M19"/>
      <c r="N19"/>
      <c r="O19"/>
      <c r="P19"/>
      <c r="Q19"/>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74" t="s">
        <v>23</v>
      </c>
      <c r="I12" s="74"/>
      <c r="J12" s="5" t="e">
        <f>SUM(#REF!)</f>
        <v>#REF!</v>
      </c>
      <c r="K12" s="5" t="e">
        <f>SUM(#REF!)</f>
        <v>#REF!</v>
      </c>
      <c r="L12" s="7"/>
    </row>
    <row r="13" spans="2:12" s="1" customFormat="1" ht="15.75">
      <c r="F13" s="4"/>
    </row>
    <row r="14" spans="2:12" s="1" customFormat="1" ht="15.75">
      <c r="F14" s="4"/>
    </row>
    <row r="15" spans="2:12" s="6" customFormat="1" ht="20.25">
      <c r="D15" s="6" t="s">
        <v>13</v>
      </c>
    </row>
    <row r="16" spans="2:12" s="6" customFormat="1" ht="20.25"/>
    <row r="17" spans="4:4" s="6" customFormat="1" ht="20.25">
      <c r="D17" s="6" t="s">
        <v>14</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2026-06-26T08:54:19Z</dcterms:modified>
</cp:coreProperties>
</file>