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C:\Users\user\Desktop\2023\Licitație\Flori anuale\"/>
    </mc:Choice>
  </mc:AlternateContent>
  <xr:revisionPtr revIDLastSave="0" documentId="13_ncr:1_{32BF98CD-E6E4-428C-BC00-D6EF272EA7C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2" sheetId="2" r:id="rId1"/>
  </sheets>
  <definedNames>
    <definedName name="_xlnm.Print_Area" localSheetId="0">Sheet2!$A$1:$D$99</definedName>
  </definedNames>
  <calcPr calcId="191029"/>
</workbook>
</file>

<file path=xl/calcChain.xml><?xml version="1.0" encoding="utf-8"?>
<calcChain xmlns="http://schemas.openxmlformats.org/spreadsheetml/2006/main">
  <c r="D15" i="2" l="1"/>
  <c r="D59" i="2" l="1"/>
  <c r="D50" i="2"/>
  <c r="D45" i="2"/>
  <c r="D38" i="2"/>
  <c r="D25" i="2"/>
  <c r="D99" i="2" s="1"/>
  <c r="D21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Пользователь</author>
  </authors>
  <commentList>
    <comment ref="D47" authorId="0" shapeId="0" xr:uid="{DF97A711-16BA-4D84-8D25-2816353CCD18}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2000
red-1000
</t>
        </r>
      </text>
    </comment>
    <comment ref="D48" authorId="0" shapeId="0" xr:uid="{9B7CDBDE-BE02-4FDE-B215-D66147C89101}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500</t>
        </r>
      </text>
    </comment>
    <comment ref="D49" authorId="0" shapeId="0" xr:uid="{901C45F2-5AC9-4459-816D-E3901390D050}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1500
</t>
        </r>
      </text>
    </comment>
    <comment ref="D56" authorId="0" shapeId="0" xr:uid="{02A550D4-069C-42BF-AE1C-2EBC07F07D39}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se simte bine la seceta</t>
        </r>
      </text>
    </comment>
  </commentList>
</comments>
</file>

<file path=xl/sharedStrings.xml><?xml version="1.0" encoding="utf-8"?>
<sst xmlns="http://schemas.openxmlformats.org/spreadsheetml/2006/main" count="101" uniqueCount="95">
  <si>
    <t>Foto</t>
  </si>
  <si>
    <t>Specia</t>
  </si>
  <si>
    <t>Ageratorum houstoniamum olaha blue</t>
  </si>
  <si>
    <t>Alternatera</t>
  </si>
  <si>
    <t>Alisum maritima shorecristals</t>
  </si>
  <si>
    <t>Begonia benoriensis big deep rose with bronze leaf</t>
  </si>
  <si>
    <t>Begonia benoriensis big pinc with bronze leaf </t>
  </si>
  <si>
    <t>Begonia benoriensis big pink with green leaf green leaf</t>
  </si>
  <si>
    <t>Begonia benoriensis big red with green leaf </t>
  </si>
  <si>
    <t>Begonia simperforens nighteife pink</t>
  </si>
  <si>
    <t>Begonia simperforens nighteife white</t>
  </si>
  <si>
    <t>Begonia simperforens sprint plus blush</t>
  </si>
  <si>
    <t>Begonia simperforens nighteife red</t>
  </si>
  <si>
    <t>Coleus solenostteman wizord red</t>
  </si>
  <si>
    <t>Coleus solenostteman kong empire mix</t>
  </si>
  <si>
    <t>Pelargonium Big Eze Fuchsia Blue</t>
  </si>
  <si>
    <t>Pelargonium Big Eze Red</t>
  </si>
  <si>
    <t>Pelargonium Big Eze White</t>
  </si>
  <si>
    <t>Pelargonium Big Eze Weactermelon</t>
  </si>
  <si>
    <t>Salvie spendcns covergil</t>
  </si>
  <si>
    <t>Pelargonium Ville de paris Red</t>
  </si>
  <si>
    <t>Pelargonium Ville de paris Pink</t>
  </si>
  <si>
    <t>Pelargonium Ville de paris White</t>
  </si>
  <si>
    <t>Brasica F1 pink</t>
  </si>
  <si>
    <t>Brasica attraction F1 Red</t>
  </si>
  <si>
    <t>Brasica attraction F1 White</t>
  </si>
  <si>
    <t>Osteospermum mix</t>
  </si>
  <si>
    <t>Cineraria maritimă</t>
  </si>
  <si>
    <t>Vinca roseus pacifica ex. Dark red</t>
  </si>
  <si>
    <t>Viola cornuta floral formula smesi</t>
  </si>
  <si>
    <t>Gazania kiss F1 Frosty Mioced</t>
  </si>
  <si>
    <t>Cosmos sonata mix</t>
  </si>
  <si>
    <t xml:space="preserve">Verbena </t>
  </si>
  <si>
    <t>Portulac</t>
  </si>
  <si>
    <t>Matthiola vari colori</t>
  </si>
  <si>
    <t>Pelargonium Surseivor Rosalinda</t>
  </si>
  <si>
    <t>Ierezine</t>
  </si>
  <si>
    <t>Stachys byzantina</t>
  </si>
  <si>
    <t>Sedum acre</t>
  </si>
  <si>
    <t>Sedum varietati</t>
  </si>
  <si>
    <t>Alchemilla mollis</t>
  </si>
  <si>
    <t>Achillea millefolium</t>
  </si>
  <si>
    <t>Ajuga reptaus</t>
  </si>
  <si>
    <t>Aubrieta x colturom</t>
  </si>
  <si>
    <t>Hosta</t>
  </si>
  <si>
    <t>Iberis sempervireus</t>
  </si>
  <si>
    <t>Phlox subulota</t>
  </si>
  <si>
    <t>Sagina subolata</t>
  </si>
  <si>
    <t>Nr.do</t>
  </si>
  <si>
    <t>Cantitatea, buc.</t>
  </si>
  <si>
    <t>Total</t>
  </si>
  <si>
    <t>Antirinum (gura leului)</t>
  </si>
  <si>
    <t>Lot 1 Ageratorum</t>
  </si>
  <si>
    <t>Lot 2 Alternatera</t>
  </si>
  <si>
    <t>Lot 3 Alisum maritima</t>
  </si>
  <si>
    <t>Lot 4 Begonia big</t>
  </si>
  <si>
    <t>Lot 5 Begonia simperforens</t>
  </si>
  <si>
    <t>Lot 6 Coleus</t>
  </si>
  <si>
    <t xml:space="preserve">Lot 7 Verbena </t>
  </si>
  <si>
    <t>Lot 8 Portulac</t>
  </si>
  <si>
    <t>Lot 9 Matthiola</t>
  </si>
  <si>
    <t>Lot 10 Pelargonium (zonală)</t>
  </si>
  <si>
    <t>Lot 11 Salvie</t>
  </si>
  <si>
    <t>Lot 12 Pelargonium (curgătoare)</t>
  </si>
  <si>
    <t>Lot 13 Brasica</t>
  </si>
  <si>
    <t>Lot 14 Osteospermum</t>
  </si>
  <si>
    <t>Lot 15 Cineraria</t>
  </si>
  <si>
    <t>Lot 16 Vinca</t>
  </si>
  <si>
    <t>Lot 17 Viola</t>
  </si>
  <si>
    <t>Lot 18 Gazania</t>
  </si>
  <si>
    <t>Lot 19 Cosmos</t>
  </si>
  <si>
    <t>Lot 20 Ierezine</t>
  </si>
  <si>
    <t>Lot 21 Antirinum (gura leului)</t>
  </si>
  <si>
    <t>Lot 22 Stachys byzantina</t>
  </si>
  <si>
    <t>Lot 23 Sedum acre</t>
  </si>
  <si>
    <t>Lot 24 Sedum varietati</t>
  </si>
  <si>
    <t>Lot 25 Alchemilla mollis</t>
  </si>
  <si>
    <t>Lot 26 Achillea millefolium</t>
  </si>
  <si>
    <t>Lot 27 Ajuga reptaus</t>
  </si>
  <si>
    <t>Lot 28 Aubrieta x colturom</t>
  </si>
  <si>
    <t>Lot 29 Hosta</t>
  </si>
  <si>
    <t>Lot 30 Iberis sempervireus</t>
  </si>
  <si>
    <t>Vinca (catarantus) roseus pacifica ex. Palcodat</t>
  </si>
  <si>
    <t>Vinca roseus victory cormine</t>
  </si>
  <si>
    <t>Lot 31 Phlox subulota</t>
  </si>
  <si>
    <t>Festuca gautieri</t>
  </si>
  <si>
    <t>Pennisetum alopecuroides 'Moudry'</t>
  </si>
  <si>
    <t xml:space="preserve">Carex testacea </t>
  </si>
  <si>
    <t>Lot 32 Sagina subolata</t>
  </si>
  <si>
    <t>Lot 33 Festuca gautieri</t>
  </si>
  <si>
    <t>Lot 34 Pennisetum alopecuroides 'Moudry'</t>
  </si>
  <si>
    <t xml:space="preserve">Lot 35 Carex testacea </t>
  </si>
  <si>
    <t>Plante multianuale-se livreaza în luna septembrie-octombrie</t>
  </si>
  <si>
    <t>Caiet de sarcini</t>
  </si>
  <si>
    <t>Plante anuale -  livrarea nu mai tîrziu de 28 aprilie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</si>
</sst>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name val="Calibri"/>
      <scheme val="minor"/>
    </font>
    <font>
      <sz val="11"/>
      <name val="Calibri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i/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4" fontId="5" fillId="0" borderId="7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4" fontId="0" fillId="0" borderId="0" xfId="0" applyNumberFormat="1"/>
    <xf numFmtId="0" fontId="10" fillId="0" borderId="0" xfId="0" applyFont="1"/>
    <xf numFmtId="0" fontId="13" fillId="0" borderId="1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png"/><Relationship Id="rId8" Type="http://schemas.openxmlformats.org/officeDocument/2006/relationships/image" Target="../media/image8.jpg"/><Relationship Id="rId51" Type="http://schemas.openxmlformats.org/officeDocument/2006/relationships/image" Target="../media/image51.pn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e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390525</xdr:colOff>
      <xdr:row>4</xdr:row>
      <xdr:rowOff>76200</xdr:rowOff>
    </xdr:from>
    <xdr:ext cx="1381125" cy="1381125"/>
    <xdr:pic>
      <xdr:nvPicPr>
        <xdr:cNvPr id="2" name="image40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66950" y="1028700"/>
          <a:ext cx="1381125" cy="13811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390525</xdr:colOff>
      <xdr:row>8</xdr:row>
      <xdr:rowOff>85725</xdr:rowOff>
    </xdr:from>
    <xdr:ext cx="1438275" cy="1362075"/>
    <xdr:pic>
      <xdr:nvPicPr>
        <xdr:cNvPr id="3" name="image41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6300" y="3724275"/>
          <a:ext cx="1438275" cy="1362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371476</xdr:colOff>
      <xdr:row>10</xdr:row>
      <xdr:rowOff>95250</xdr:rowOff>
    </xdr:from>
    <xdr:ext cx="1504950" cy="1400175"/>
    <xdr:pic>
      <xdr:nvPicPr>
        <xdr:cNvPr id="4" name="image42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1" y="5286375"/>
          <a:ext cx="1504950" cy="1400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295276</xdr:colOff>
      <xdr:row>11</xdr:row>
      <xdr:rowOff>133350</xdr:rowOff>
    </xdr:from>
    <xdr:ext cx="1562100" cy="1543050"/>
    <xdr:pic>
      <xdr:nvPicPr>
        <xdr:cNvPr id="5" name="image43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71701" y="7172325"/>
          <a:ext cx="1562100" cy="15430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295275</xdr:colOff>
      <xdr:row>12</xdr:row>
      <xdr:rowOff>57150</xdr:rowOff>
    </xdr:from>
    <xdr:ext cx="1600200" cy="1600200"/>
    <xdr:pic>
      <xdr:nvPicPr>
        <xdr:cNvPr id="6" name="image44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171700" y="8924925"/>
          <a:ext cx="1600200" cy="1600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13</xdr:row>
      <xdr:rowOff>123825</xdr:rowOff>
    </xdr:from>
    <xdr:ext cx="1533525" cy="1600200"/>
    <xdr:pic>
      <xdr:nvPicPr>
        <xdr:cNvPr id="7" name="image45.jp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43125" y="10791825"/>
          <a:ext cx="1533525" cy="1600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16</xdr:row>
      <xdr:rowOff>57150</xdr:rowOff>
    </xdr:from>
    <xdr:ext cx="1514475" cy="1514475"/>
    <xdr:pic>
      <xdr:nvPicPr>
        <xdr:cNvPr id="8" name="image46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17</xdr:row>
      <xdr:rowOff>66675</xdr:rowOff>
    </xdr:from>
    <xdr:ext cx="1485900" cy="1628775"/>
    <xdr:pic>
      <xdr:nvPicPr>
        <xdr:cNvPr id="9" name="image47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18</xdr:row>
      <xdr:rowOff>57150</xdr:rowOff>
    </xdr:from>
    <xdr:ext cx="1466850" cy="1466850"/>
    <xdr:pic>
      <xdr:nvPicPr>
        <xdr:cNvPr id="10" name="image48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19</xdr:row>
      <xdr:rowOff>171450</xdr:rowOff>
    </xdr:from>
    <xdr:ext cx="1666875" cy="1028700"/>
    <xdr:pic>
      <xdr:nvPicPr>
        <xdr:cNvPr id="11" name="image49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22</xdr:row>
      <xdr:rowOff>76200</xdr:rowOff>
    </xdr:from>
    <xdr:ext cx="1552575" cy="1552575"/>
    <xdr:pic>
      <xdr:nvPicPr>
        <xdr:cNvPr id="12" name="image50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23</xdr:row>
      <xdr:rowOff>209550</xdr:rowOff>
    </xdr:from>
    <xdr:ext cx="1552575" cy="1238250"/>
    <xdr:pic>
      <xdr:nvPicPr>
        <xdr:cNvPr id="13" name="image51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32</xdr:row>
      <xdr:rowOff>76200</xdr:rowOff>
    </xdr:from>
    <xdr:ext cx="1428750" cy="1428750"/>
    <xdr:pic>
      <xdr:nvPicPr>
        <xdr:cNvPr id="14" name="image52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33</xdr:row>
      <xdr:rowOff>76200</xdr:rowOff>
    </xdr:from>
    <xdr:ext cx="1638300" cy="1333500"/>
    <xdr:pic>
      <xdr:nvPicPr>
        <xdr:cNvPr id="15" name="image53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34</xdr:row>
      <xdr:rowOff>114300</xdr:rowOff>
    </xdr:from>
    <xdr:ext cx="1628775" cy="1476375"/>
    <xdr:pic>
      <xdr:nvPicPr>
        <xdr:cNvPr id="16" name="image54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257175</xdr:colOff>
      <xdr:row>35</xdr:row>
      <xdr:rowOff>209550</xdr:rowOff>
    </xdr:from>
    <xdr:ext cx="1514475" cy="1514475"/>
    <xdr:pic>
      <xdr:nvPicPr>
        <xdr:cNvPr id="17" name="image55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36</xdr:row>
      <xdr:rowOff>85725</xdr:rowOff>
    </xdr:from>
    <xdr:ext cx="1438275" cy="1438275"/>
    <xdr:pic>
      <xdr:nvPicPr>
        <xdr:cNvPr id="18" name="image56.jp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447675</xdr:colOff>
      <xdr:row>39</xdr:row>
      <xdr:rowOff>85725</xdr:rowOff>
    </xdr:from>
    <xdr:ext cx="1209675" cy="1438275"/>
    <xdr:pic>
      <xdr:nvPicPr>
        <xdr:cNvPr id="19" name="image57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295275</xdr:colOff>
      <xdr:row>41</xdr:row>
      <xdr:rowOff>200025</xdr:rowOff>
    </xdr:from>
    <xdr:ext cx="1409700" cy="1409700"/>
    <xdr:pic>
      <xdr:nvPicPr>
        <xdr:cNvPr id="20" name="image58.jp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257175</xdr:colOff>
      <xdr:row>42</xdr:row>
      <xdr:rowOff>142875</xdr:rowOff>
    </xdr:from>
    <xdr:ext cx="1457325" cy="1457325"/>
    <xdr:pic>
      <xdr:nvPicPr>
        <xdr:cNvPr id="21" name="image59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43</xdr:row>
      <xdr:rowOff>142875</xdr:rowOff>
    </xdr:from>
    <xdr:ext cx="1533525" cy="1428750"/>
    <xdr:pic>
      <xdr:nvPicPr>
        <xdr:cNvPr id="22" name="image60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47</xdr:row>
      <xdr:rowOff>76200</xdr:rowOff>
    </xdr:from>
    <xdr:ext cx="1581150" cy="1400175"/>
    <xdr:pic>
      <xdr:nvPicPr>
        <xdr:cNvPr id="23" name="image61.jp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066925" y="46043850"/>
          <a:ext cx="1581150" cy="1400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48</xdr:row>
      <xdr:rowOff>95250</xdr:rowOff>
    </xdr:from>
    <xdr:ext cx="1543050" cy="1543050"/>
    <xdr:pic>
      <xdr:nvPicPr>
        <xdr:cNvPr id="24" name="image62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51</xdr:row>
      <xdr:rowOff>152401</xdr:rowOff>
    </xdr:from>
    <xdr:ext cx="1552575" cy="1352550"/>
    <xdr:pic>
      <xdr:nvPicPr>
        <xdr:cNvPr id="25" name="image63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095500" y="51987451"/>
          <a:ext cx="1552575" cy="13525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228599</xdr:colOff>
      <xdr:row>62</xdr:row>
      <xdr:rowOff>47625</xdr:rowOff>
    </xdr:from>
    <xdr:ext cx="1628775" cy="1485900"/>
    <xdr:pic>
      <xdr:nvPicPr>
        <xdr:cNvPr id="26" name="image64.jp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105024" y="62588775"/>
          <a:ext cx="1628775" cy="14859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60</xdr:row>
      <xdr:rowOff>152400</xdr:rowOff>
    </xdr:from>
    <xdr:ext cx="1619250" cy="1390650"/>
    <xdr:pic>
      <xdr:nvPicPr>
        <xdr:cNvPr id="27" name="image65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105025" y="60836175"/>
          <a:ext cx="1619250" cy="1390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190499</xdr:colOff>
      <xdr:row>55</xdr:row>
      <xdr:rowOff>123826</xdr:rowOff>
    </xdr:from>
    <xdr:ext cx="1666875" cy="1343024"/>
    <xdr:pic>
      <xdr:nvPicPr>
        <xdr:cNvPr id="28" name="image66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066924" y="55616476"/>
          <a:ext cx="1666875" cy="1343024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66</xdr:row>
      <xdr:rowOff>123824</xdr:rowOff>
    </xdr:from>
    <xdr:ext cx="1685925" cy="1076325"/>
    <xdr:pic>
      <xdr:nvPicPr>
        <xdr:cNvPr id="30" name="image68.jp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028825" y="66332099"/>
          <a:ext cx="1685925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26</xdr:row>
      <xdr:rowOff>47625</xdr:rowOff>
    </xdr:from>
    <xdr:ext cx="1524000" cy="1524000"/>
    <xdr:pic>
      <xdr:nvPicPr>
        <xdr:cNvPr id="31" name="image69.jp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28</xdr:row>
      <xdr:rowOff>142875</xdr:rowOff>
    </xdr:from>
    <xdr:ext cx="1733550" cy="1304925"/>
    <xdr:pic>
      <xdr:nvPicPr>
        <xdr:cNvPr id="32" name="image70.jp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30</xdr:row>
      <xdr:rowOff>161925</xdr:rowOff>
    </xdr:from>
    <xdr:ext cx="1676400" cy="1343025"/>
    <xdr:pic>
      <xdr:nvPicPr>
        <xdr:cNvPr id="33" name="image71.jp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75</xdr:row>
      <xdr:rowOff>76200</xdr:rowOff>
    </xdr:from>
    <xdr:ext cx="1733550" cy="1409700"/>
    <xdr:pic>
      <xdr:nvPicPr>
        <xdr:cNvPr id="34" name="image72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123826</xdr:colOff>
      <xdr:row>77</xdr:row>
      <xdr:rowOff>66675</xdr:rowOff>
    </xdr:from>
    <xdr:ext cx="1733550" cy="1066800"/>
    <xdr:pic>
      <xdr:nvPicPr>
        <xdr:cNvPr id="35" name="image73.jp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09601" y="65579625"/>
          <a:ext cx="1733550" cy="10668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114301</xdr:colOff>
      <xdr:row>79</xdr:row>
      <xdr:rowOff>47625</xdr:rowOff>
    </xdr:from>
    <xdr:ext cx="1790700" cy="1009650"/>
    <xdr:pic>
      <xdr:nvPicPr>
        <xdr:cNvPr id="36" name="image74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990726" y="75618975"/>
          <a:ext cx="1790700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180976</xdr:colOff>
      <xdr:row>81</xdr:row>
      <xdr:rowOff>95251</xdr:rowOff>
    </xdr:from>
    <xdr:ext cx="1657350" cy="1104900"/>
    <xdr:pic>
      <xdr:nvPicPr>
        <xdr:cNvPr id="37" name="image75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057401" y="77028676"/>
          <a:ext cx="165735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257175</xdr:colOff>
      <xdr:row>83</xdr:row>
      <xdr:rowOff>57150</xdr:rowOff>
    </xdr:from>
    <xdr:ext cx="1571625" cy="1238250"/>
    <xdr:pic>
      <xdr:nvPicPr>
        <xdr:cNvPr id="38" name="image76.jp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85</xdr:row>
      <xdr:rowOff>76200</xdr:rowOff>
    </xdr:from>
    <xdr:ext cx="1571625" cy="1143000"/>
    <xdr:pic>
      <xdr:nvPicPr>
        <xdr:cNvPr id="39" name="image77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23900" y="70656450"/>
          <a:ext cx="1571625" cy="1143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87</xdr:row>
      <xdr:rowOff>76200</xdr:rowOff>
    </xdr:from>
    <xdr:ext cx="1619250" cy="1438275"/>
    <xdr:pic>
      <xdr:nvPicPr>
        <xdr:cNvPr id="40" name="image78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085975" y="81591150"/>
          <a:ext cx="1619250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438150</xdr:colOff>
      <xdr:row>6</xdr:row>
      <xdr:rowOff>95250</xdr:rowOff>
    </xdr:from>
    <xdr:ext cx="1381125" cy="1343025"/>
    <xdr:pic>
      <xdr:nvPicPr>
        <xdr:cNvPr id="41" name="image79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23925" y="2171700"/>
          <a:ext cx="1381125" cy="1343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46</xdr:row>
      <xdr:rowOff>76199</xdr:rowOff>
    </xdr:from>
    <xdr:ext cx="1514475" cy="1476375"/>
    <xdr:pic>
      <xdr:nvPicPr>
        <xdr:cNvPr id="42" name="image80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2095500" y="44405549"/>
          <a:ext cx="1514475" cy="14763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53</xdr:row>
      <xdr:rowOff>76201</xdr:rowOff>
    </xdr:from>
    <xdr:ext cx="1619249" cy="1428750"/>
    <xdr:pic>
      <xdr:nvPicPr>
        <xdr:cNvPr id="43" name="image81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114550" y="53730526"/>
          <a:ext cx="1619249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228599</xdr:colOff>
      <xdr:row>64</xdr:row>
      <xdr:rowOff>104774</xdr:rowOff>
    </xdr:from>
    <xdr:ext cx="1609725" cy="1381125"/>
    <xdr:pic>
      <xdr:nvPicPr>
        <xdr:cNvPr id="44" name="image82.jp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105024" y="64484249"/>
          <a:ext cx="1609725" cy="13811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71</xdr:row>
      <xdr:rowOff>66676</xdr:rowOff>
    </xdr:from>
    <xdr:ext cx="1733550" cy="1066800"/>
    <xdr:pic>
      <xdr:nvPicPr>
        <xdr:cNvPr id="45" name="image83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990725" y="69599176"/>
          <a:ext cx="1733550" cy="10668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104776</xdr:colOff>
      <xdr:row>73</xdr:row>
      <xdr:rowOff>47624</xdr:rowOff>
    </xdr:from>
    <xdr:ext cx="1752600" cy="1171575"/>
    <xdr:pic>
      <xdr:nvPicPr>
        <xdr:cNvPr id="46" name="image84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981201" y="70951724"/>
          <a:ext cx="1752600" cy="11715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89</xdr:row>
      <xdr:rowOff>76200</xdr:rowOff>
    </xdr:from>
    <xdr:ext cx="1676400" cy="1162050"/>
    <xdr:pic>
      <xdr:nvPicPr>
        <xdr:cNvPr id="47" name="image85.jp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047875" y="83334225"/>
          <a:ext cx="1676400" cy="11620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91</xdr:row>
      <xdr:rowOff>85724</xdr:rowOff>
    </xdr:from>
    <xdr:ext cx="1638300" cy="1381125"/>
    <xdr:pic>
      <xdr:nvPicPr>
        <xdr:cNvPr id="48" name="image86.jp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114550" y="84877274"/>
          <a:ext cx="1638300" cy="13811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56</xdr:row>
      <xdr:rowOff>38100</xdr:rowOff>
    </xdr:from>
    <xdr:ext cx="1638300" cy="1438275"/>
    <xdr:pic>
      <xdr:nvPicPr>
        <xdr:cNvPr id="49" name="image23.jpg">
          <a:extLst>
            <a:ext uri="{FF2B5EF4-FFF2-40B4-BE49-F238E27FC236}">
              <a16:creationId xmlns:a16="http://schemas.microsoft.com/office/drawing/2014/main" id="{A8C70EE1-6CF4-4976-9CAF-61E984CBB986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105025" y="57130950"/>
          <a:ext cx="1638300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57</xdr:row>
      <xdr:rowOff>95250</xdr:rowOff>
    </xdr:from>
    <xdr:ext cx="1714499" cy="1343024"/>
    <xdr:pic>
      <xdr:nvPicPr>
        <xdr:cNvPr id="50" name="image25.jpg">
          <a:extLst>
            <a:ext uri="{FF2B5EF4-FFF2-40B4-BE49-F238E27FC236}">
              <a16:creationId xmlns:a16="http://schemas.microsoft.com/office/drawing/2014/main" id="{84A15AA4-446A-4B53-A474-9ABEEBFFFF15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009775" y="58788300"/>
          <a:ext cx="1714499" cy="134302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390525</xdr:colOff>
      <xdr:row>4</xdr:row>
      <xdr:rowOff>76200</xdr:rowOff>
    </xdr:from>
    <xdr:to>
      <xdr:col>2</xdr:col>
      <xdr:colOff>1771650</xdr:colOff>
      <xdr:row>4</xdr:row>
      <xdr:rowOff>1457325</xdr:rowOff>
    </xdr:to>
    <xdr:pic>
      <xdr:nvPicPr>
        <xdr:cNvPr id="1031" name="image40.jpg">
          <a:extLst>
            <a:ext uri="{FF2B5EF4-FFF2-40B4-BE49-F238E27FC236}">
              <a16:creationId xmlns:a16="http://schemas.microsoft.com/office/drawing/2014/main" id="{CDF11BE6-E257-E273-02AC-E27CD37613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028700"/>
          <a:ext cx="138112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2</xdr:col>
      <xdr:colOff>390525</xdr:colOff>
      <xdr:row>8</xdr:row>
      <xdr:rowOff>85725</xdr:rowOff>
    </xdr:from>
    <xdr:to>
      <xdr:col>2</xdr:col>
      <xdr:colOff>1828800</xdr:colOff>
      <xdr:row>8</xdr:row>
      <xdr:rowOff>1447800</xdr:rowOff>
    </xdr:to>
    <xdr:pic>
      <xdr:nvPicPr>
        <xdr:cNvPr id="1032" name="image41.jpg">
          <a:extLst>
            <a:ext uri="{FF2B5EF4-FFF2-40B4-BE49-F238E27FC236}">
              <a16:creationId xmlns:a16="http://schemas.microsoft.com/office/drawing/2014/main" id="{78FBCC3C-6C88-373D-B770-4AE2205F84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4533900"/>
          <a:ext cx="1438275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2</xdr:col>
      <xdr:colOff>371475</xdr:colOff>
      <xdr:row>10</xdr:row>
      <xdr:rowOff>95250</xdr:rowOff>
    </xdr:from>
    <xdr:to>
      <xdr:col>2</xdr:col>
      <xdr:colOff>1876425</xdr:colOff>
      <xdr:row>10</xdr:row>
      <xdr:rowOff>1495425</xdr:rowOff>
    </xdr:to>
    <xdr:pic>
      <xdr:nvPicPr>
        <xdr:cNvPr id="1033" name="image42.jpg">
          <a:extLst>
            <a:ext uri="{FF2B5EF4-FFF2-40B4-BE49-F238E27FC236}">
              <a16:creationId xmlns:a16="http://schemas.microsoft.com/office/drawing/2014/main" id="{6764AADF-9A0B-0E61-5ABA-4459D795BC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6334125"/>
          <a:ext cx="1504950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2</xdr:col>
      <xdr:colOff>295275</xdr:colOff>
      <xdr:row>11</xdr:row>
      <xdr:rowOff>133350</xdr:rowOff>
    </xdr:from>
    <xdr:to>
      <xdr:col>2</xdr:col>
      <xdr:colOff>1857375</xdr:colOff>
      <xdr:row>11</xdr:row>
      <xdr:rowOff>1676400</xdr:rowOff>
    </xdr:to>
    <xdr:pic>
      <xdr:nvPicPr>
        <xdr:cNvPr id="1034" name="image43.jpg">
          <a:extLst>
            <a:ext uri="{FF2B5EF4-FFF2-40B4-BE49-F238E27FC236}">
              <a16:creationId xmlns:a16="http://schemas.microsoft.com/office/drawing/2014/main" id="{AD21749E-E70D-30D0-1B02-B3566D2EAF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8020050"/>
          <a:ext cx="1562100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2</xdr:col>
      <xdr:colOff>295275</xdr:colOff>
      <xdr:row>12</xdr:row>
      <xdr:rowOff>57150</xdr:rowOff>
    </xdr:from>
    <xdr:to>
      <xdr:col>2</xdr:col>
      <xdr:colOff>1895475</xdr:colOff>
      <xdr:row>12</xdr:row>
      <xdr:rowOff>1657350</xdr:rowOff>
    </xdr:to>
    <xdr:pic>
      <xdr:nvPicPr>
        <xdr:cNvPr id="1035" name="image44.jpg">
          <a:extLst>
            <a:ext uri="{FF2B5EF4-FFF2-40B4-BE49-F238E27FC236}">
              <a16:creationId xmlns:a16="http://schemas.microsoft.com/office/drawing/2014/main" id="{539CB632-4821-9242-2DCB-5A6B2C0197D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9772650"/>
          <a:ext cx="1600200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2</xdr:col>
      <xdr:colOff>266700</xdr:colOff>
      <xdr:row>13</xdr:row>
      <xdr:rowOff>123825</xdr:rowOff>
    </xdr:from>
    <xdr:to>
      <xdr:col>2</xdr:col>
      <xdr:colOff>1800225</xdr:colOff>
      <xdr:row>13</xdr:row>
      <xdr:rowOff>1724025</xdr:rowOff>
    </xdr:to>
    <xdr:pic>
      <xdr:nvPicPr>
        <xdr:cNvPr id="1036" name="image45.jpg">
          <a:extLst>
            <a:ext uri="{FF2B5EF4-FFF2-40B4-BE49-F238E27FC236}">
              <a16:creationId xmlns:a16="http://schemas.microsoft.com/office/drawing/2014/main" id="{7933A222-26F3-AB60-54EA-3F6C154EC20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11639550"/>
          <a:ext cx="153352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2</xdr:col>
      <xdr:colOff>200025</xdr:colOff>
      <xdr:row>16</xdr:row>
      <xdr:rowOff>57150</xdr:rowOff>
    </xdr:from>
    <xdr:to>
      <xdr:col>2</xdr:col>
      <xdr:colOff>1714500</xdr:colOff>
      <xdr:row>16</xdr:row>
      <xdr:rowOff>1571625</xdr:rowOff>
    </xdr:to>
    <xdr:pic>
      <xdr:nvPicPr>
        <xdr:cNvPr id="1037" name="image46.jpg">
          <a:extLst>
            <a:ext uri="{FF2B5EF4-FFF2-40B4-BE49-F238E27FC236}">
              <a16:creationId xmlns:a16="http://schemas.microsoft.com/office/drawing/2014/main" id="{522FF7F1-6437-C3FD-CDEA-95D94E7473D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13820775"/>
          <a:ext cx="1514475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2</xdr:col>
      <xdr:colOff>390525</xdr:colOff>
      <xdr:row>4</xdr:row>
      <xdr:rowOff>76200</xdr:rowOff>
    </xdr:from>
    <xdr:to>
      <xdr:col>2</xdr:col>
      <xdr:colOff>1771650</xdr:colOff>
      <xdr:row>4</xdr:row>
      <xdr:rowOff>1457325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94FEB4EA-8C25-6ED2-FE58-6F9983FE7A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028700"/>
          <a:ext cx="138112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2</xdr:col>
      <xdr:colOff>390525</xdr:colOff>
      <xdr:row>8</xdr:row>
      <xdr:rowOff>85725</xdr:rowOff>
    </xdr:from>
    <xdr:to>
      <xdr:col>2</xdr:col>
      <xdr:colOff>1828800</xdr:colOff>
      <xdr:row>8</xdr:row>
      <xdr:rowOff>1447800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95702B0D-BBC8-E169-4629-88937F0AEB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4533900"/>
          <a:ext cx="1438275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2</xdr:col>
      <xdr:colOff>371475</xdr:colOff>
      <xdr:row>10</xdr:row>
      <xdr:rowOff>95250</xdr:rowOff>
    </xdr:from>
    <xdr:to>
      <xdr:col>2</xdr:col>
      <xdr:colOff>1876425</xdr:colOff>
      <xdr:row>10</xdr:row>
      <xdr:rowOff>1495425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3968A2D6-7C5D-B5D7-4C65-5B7052F367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6334125"/>
          <a:ext cx="1504950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2</xdr:col>
      <xdr:colOff>295275</xdr:colOff>
      <xdr:row>11</xdr:row>
      <xdr:rowOff>133350</xdr:rowOff>
    </xdr:from>
    <xdr:to>
      <xdr:col>2</xdr:col>
      <xdr:colOff>1857375</xdr:colOff>
      <xdr:row>11</xdr:row>
      <xdr:rowOff>1676400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C96E383B-9CE1-39D0-C04E-533EDA8C03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8020050"/>
          <a:ext cx="1562100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2</xdr:col>
      <xdr:colOff>295275</xdr:colOff>
      <xdr:row>12</xdr:row>
      <xdr:rowOff>57150</xdr:rowOff>
    </xdr:from>
    <xdr:to>
      <xdr:col>2</xdr:col>
      <xdr:colOff>1895475</xdr:colOff>
      <xdr:row>12</xdr:row>
      <xdr:rowOff>1657350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A5BE03BE-8911-44D1-2B2F-F4E1DB5FFE9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9772650"/>
          <a:ext cx="1600200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2</xdr:col>
      <xdr:colOff>266700</xdr:colOff>
      <xdr:row>13</xdr:row>
      <xdr:rowOff>123825</xdr:rowOff>
    </xdr:from>
    <xdr:to>
      <xdr:col>2</xdr:col>
      <xdr:colOff>1800225</xdr:colOff>
      <xdr:row>13</xdr:row>
      <xdr:rowOff>1724025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65C2E094-FE5E-6C9E-6A3B-7A40785F62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11639550"/>
          <a:ext cx="153352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2</xdr:col>
      <xdr:colOff>200025</xdr:colOff>
      <xdr:row>16</xdr:row>
      <xdr:rowOff>57150</xdr:rowOff>
    </xdr:from>
    <xdr:to>
      <xdr:col>2</xdr:col>
      <xdr:colOff>1714500</xdr:colOff>
      <xdr:row>16</xdr:row>
      <xdr:rowOff>1571625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7B2C3E63-87B6-A924-18CA-959E02B04E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13820775"/>
          <a:ext cx="1514475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2</xdr:col>
      <xdr:colOff>161925</xdr:colOff>
      <xdr:row>93</xdr:row>
      <xdr:rowOff>123825</xdr:rowOff>
    </xdr:from>
    <xdr:to>
      <xdr:col>2</xdr:col>
      <xdr:colOff>1971675</xdr:colOff>
      <xdr:row>93</xdr:row>
      <xdr:rowOff>1476375</xdr:rowOff>
    </xdr:to>
    <xdr:pic>
      <xdr:nvPicPr>
        <xdr:cNvPr id="51" name="image15.png">
          <a:extLst>
            <a:ext uri="{FF2B5EF4-FFF2-40B4-BE49-F238E27FC236}">
              <a16:creationId xmlns:a16="http://schemas.microsoft.com/office/drawing/2014/main" id="{BE0034BE-D43F-459D-B47D-6F2280B51B76}"/>
            </a:ext>
          </a:extLst>
        </xdr:cNvPr>
        <xdr:cNvPicPr/>
      </xdr:nvPicPr>
      <xdr:blipFill>
        <a:blip xmlns:r="http://schemas.openxmlformats.org/officeDocument/2006/relationships" r:embed="rId56"/>
        <a:srcRect/>
        <a:stretch>
          <a:fillRect/>
        </a:stretch>
      </xdr:blipFill>
      <xdr:spPr>
        <a:xfrm>
          <a:off x="2038350" y="86648925"/>
          <a:ext cx="1809750" cy="1352550"/>
        </a:xfrm>
        <a:prstGeom prst="rect">
          <a:avLst/>
        </a:prstGeom>
        <a:ln/>
      </xdr:spPr>
    </xdr:pic>
    <xdr:clientData/>
  </xdr:twoCellAnchor>
  <xdr:twoCellAnchor editAs="oneCell">
    <xdr:from>
      <xdr:col>2</xdr:col>
      <xdr:colOff>190500</xdr:colOff>
      <xdr:row>95</xdr:row>
      <xdr:rowOff>47625</xdr:rowOff>
    </xdr:from>
    <xdr:to>
      <xdr:col>2</xdr:col>
      <xdr:colOff>2032001</xdr:colOff>
      <xdr:row>95</xdr:row>
      <xdr:rowOff>1465792</xdr:rowOff>
    </xdr:to>
    <xdr:pic>
      <xdr:nvPicPr>
        <xdr:cNvPr id="52" name="image32.png">
          <a:extLst>
            <a:ext uri="{FF2B5EF4-FFF2-40B4-BE49-F238E27FC236}">
              <a16:creationId xmlns:a16="http://schemas.microsoft.com/office/drawing/2014/main" id="{67B1EF4F-6BB8-46E5-AF61-5D85D4E02C2C}"/>
            </a:ext>
          </a:extLst>
        </xdr:cNvPr>
        <xdr:cNvPicPr/>
      </xdr:nvPicPr>
      <xdr:blipFill>
        <a:blip xmlns:r="http://schemas.openxmlformats.org/officeDocument/2006/relationships" r:embed="rId57"/>
        <a:srcRect/>
        <a:stretch>
          <a:fillRect/>
        </a:stretch>
      </xdr:blipFill>
      <xdr:spPr>
        <a:xfrm>
          <a:off x="2752725" y="88715850"/>
          <a:ext cx="1841501" cy="1418167"/>
        </a:xfrm>
        <a:prstGeom prst="rect">
          <a:avLst/>
        </a:prstGeom>
        <a:ln/>
      </xdr:spPr>
    </xdr:pic>
    <xdr:clientData/>
  </xdr:twoCellAnchor>
  <xdr:twoCellAnchor editAs="oneCell">
    <xdr:from>
      <xdr:col>2</xdr:col>
      <xdr:colOff>133350</xdr:colOff>
      <xdr:row>97</xdr:row>
      <xdr:rowOff>85725</xdr:rowOff>
    </xdr:from>
    <xdr:to>
      <xdr:col>2</xdr:col>
      <xdr:colOff>2070100</xdr:colOff>
      <xdr:row>97</xdr:row>
      <xdr:rowOff>1345141</xdr:rowOff>
    </xdr:to>
    <xdr:pic>
      <xdr:nvPicPr>
        <xdr:cNvPr id="53" name="image8.png">
          <a:extLst>
            <a:ext uri="{FF2B5EF4-FFF2-40B4-BE49-F238E27FC236}">
              <a16:creationId xmlns:a16="http://schemas.microsoft.com/office/drawing/2014/main" id="{D629EF9C-199E-437F-A69A-1108AF79235B}"/>
            </a:ext>
          </a:extLst>
        </xdr:cNvPr>
        <xdr:cNvPicPr/>
      </xdr:nvPicPr>
      <xdr:blipFill>
        <a:blip xmlns:r="http://schemas.openxmlformats.org/officeDocument/2006/relationships" r:embed="rId58"/>
        <a:srcRect l="4885" t="-980" r="16928" b="10763"/>
        <a:stretch>
          <a:fillRect/>
        </a:stretch>
      </xdr:blipFill>
      <xdr:spPr>
        <a:xfrm>
          <a:off x="2695575" y="90773250"/>
          <a:ext cx="1936750" cy="1259416"/>
        </a:xfrm>
        <a:prstGeom prst="rect">
          <a:avLst/>
        </a:prstGeom>
        <a:ln/>
      </xdr:spPr>
    </xdr:pic>
    <xdr:clientData/>
  </xdr:twoCellAnchor>
  <xdr:twoCellAnchor editAs="oneCell">
    <xdr:from>
      <xdr:col>2</xdr:col>
      <xdr:colOff>190500</xdr:colOff>
      <xdr:row>68</xdr:row>
      <xdr:rowOff>104775</xdr:rowOff>
    </xdr:from>
    <xdr:to>
      <xdr:col>2</xdr:col>
      <xdr:colOff>1838326</xdr:colOff>
      <xdr:row>68</xdr:row>
      <xdr:rowOff>1392470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963C5BC6-8B87-4BF6-828A-942459387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8151375"/>
          <a:ext cx="1647826" cy="1287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29"/>
  <sheetViews>
    <sheetView tabSelected="1" zoomScaleNormal="100" workbookViewId="0">
      <selection activeCell="A3" sqref="A3:D3"/>
    </sheetView>
  </sheetViews>
  <sheetFormatPr defaultColWidth="14.42578125" defaultRowHeight="15" customHeight="1" x14ac:dyDescent="0.25"/>
  <cols>
    <col min="1" max="1" width="7.28515625" style="24" customWidth="1"/>
    <col min="2" max="2" width="31.140625" style="6" customWidth="1"/>
    <col min="3" max="3" width="32" customWidth="1"/>
    <col min="4" max="4" width="17.28515625" style="8" customWidth="1"/>
    <col min="5" max="5" width="15" customWidth="1"/>
    <col min="6" max="8" width="8.7109375" customWidth="1"/>
  </cols>
  <sheetData>
    <row r="1" spans="1:7" ht="51" customHeight="1" thickBot="1" x14ac:dyDescent="0.3">
      <c r="C1" s="34" t="s">
        <v>93</v>
      </c>
      <c r="D1" s="34"/>
    </row>
    <row r="2" spans="1:7" s="6" customFormat="1" ht="16.5" thickBot="1" x14ac:dyDescent="0.3">
      <c r="A2" s="14" t="s">
        <v>48</v>
      </c>
      <c r="B2" s="16" t="s">
        <v>1</v>
      </c>
      <c r="C2" s="15" t="s">
        <v>0</v>
      </c>
      <c r="D2" s="16" t="s">
        <v>49</v>
      </c>
    </row>
    <row r="3" spans="1:7" s="6" customFormat="1" ht="15.75" thickBot="1" x14ac:dyDescent="0.3">
      <c r="A3" s="44" t="s">
        <v>94</v>
      </c>
      <c r="B3" s="45"/>
      <c r="C3" s="45"/>
      <c r="D3" s="45"/>
    </row>
    <row r="4" spans="1:7" s="6" customFormat="1" ht="15.75" customHeight="1" x14ac:dyDescent="0.25">
      <c r="A4" s="46" t="s">
        <v>52</v>
      </c>
      <c r="B4" s="47"/>
      <c r="C4" s="47"/>
      <c r="D4" s="47"/>
    </row>
    <row r="5" spans="1:7" ht="120.75" customHeight="1" thickBot="1" x14ac:dyDescent="0.3">
      <c r="A5" s="25">
        <v>1</v>
      </c>
      <c r="B5" s="26" t="s">
        <v>2</v>
      </c>
      <c r="C5" s="27"/>
      <c r="D5" s="28">
        <v>4500</v>
      </c>
      <c r="G5" s="32"/>
    </row>
    <row r="6" spans="1:7" ht="15.75" customHeight="1" x14ac:dyDescent="0.25">
      <c r="A6" s="48" t="s">
        <v>53</v>
      </c>
      <c r="B6" s="49"/>
      <c r="C6" s="49"/>
      <c r="D6" s="49"/>
    </row>
    <row r="7" spans="1:7" ht="123" customHeight="1" x14ac:dyDescent="0.25">
      <c r="A7" s="10">
        <v>1</v>
      </c>
      <c r="B7" s="2" t="s">
        <v>3</v>
      </c>
      <c r="C7" s="7"/>
      <c r="D7" s="2">
        <v>2000</v>
      </c>
    </row>
    <row r="8" spans="1:7" ht="15.75" customHeight="1" x14ac:dyDescent="0.25">
      <c r="A8" s="37" t="s">
        <v>54</v>
      </c>
      <c r="B8" s="38"/>
      <c r="C8" s="38"/>
      <c r="D8" s="38"/>
    </row>
    <row r="9" spans="1:7" ht="122.25" customHeight="1" x14ac:dyDescent="0.25">
      <c r="A9" s="10">
        <v>1</v>
      </c>
      <c r="B9" s="3" t="s">
        <v>4</v>
      </c>
      <c r="C9" s="7"/>
      <c r="D9" s="2">
        <v>9000</v>
      </c>
    </row>
    <row r="10" spans="1:7" ht="18.75" customHeight="1" x14ac:dyDescent="0.25">
      <c r="A10" s="37" t="s">
        <v>55</v>
      </c>
      <c r="B10" s="38"/>
      <c r="C10" s="38"/>
      <c r="D10" s="38"/>
    </row>
    <row r="11" spans="1:7" ht="129.75" customHeight="1" x14ac:dyDescent="0.25">
      <c r="A11" s="10">
        <v>1</v>
      </c>
      <c r="B11" s="3" t="s">
        <v>5</v>
      </c>
      <c r="C11" s="5"/>
      <c r="D11" s="2">
        <v>1000</v>
      </c>
    </row>
    <row r="12" spans="1:7" ht="144" customHeight="1" x14ac:dyDescent="0.25">
      <c r="A12" s="10">
        <v>2</v>
      </c>
      <c r="B12" s="3" t="s">
        <v>6</v>
      </c>
      <c r="C12" s="5"/>
      <c r="D12" s="2">
        <v>1000</v>
      </c>
    </row>
    <row r="13" spans="1:7" ht="141.75" customHeight="1" x14ac:dyDescent="0.25">
      <c r="A13" s="10">
        <v>3</v>
      </c>
      <c r="B13" s="3" t="s">
        <v>7</v>
      </c>
      <c r="C13" s="5"/>
      <c r="D13" s="2">
        <v>1000</v>
      </c>
    </row>
    <row r="14" spans="1:7" ht="145.5" customHeight="1" x14ac:dyDescent="0.25">
      <c r="A14" s="10">
        <v>4</v>
      </c>
      <c r="B14" s="3" t="s">
        <v>8</v>
      </c>
      <c r="C14" s="5"/>
      <c r="D14" s="2">
        <v>1000</v>
      </c>
    </row>
    <row r="15" spans="1:7" ht="15.75" x14ac:dyDescent="0.25">
      <c r="A15" s="10"/>
      <c r="B15" s="30" t="s">
        <v>50</v>
      </c>
      <c r="C15" s="5"/>
      <c r="D15" s="31">
        <f>D11+D12+D13+D14</f>
        <v>4000</v>
      </c>
    </row>
    <row r="16" spans="1:7" ht="15.75" customHeight="1" x14ac:dyDescent="0.25">
      <c r="A16" s="37" t="s">
        <v>56</v>
      </c>
      <c r="B16" s="38"/>
      <c r="C16" s="38"/>
      <c r="D16" s="38"/>
    </row>
    <row r="17" spans="1:5" ht="129" customHeight="1" x14ac:dyDescent="0.25">
      <c r="A17" s="10">
        <v>1</v>
      </c>
      <c r="B17" s="3" t="s">
        <v>9</v>
      </c>
      <c r="C17" s="7"/>
      <c r="D17" s="2">
        <v>3000</v>
      </c>
    </row>
    <row r="18" spans="1:5" ht="140.25" customHeight="1" x14ac:dyDescent="0.25">
      <c r="A18" s="10">
        <v>2</v>
      </c>
      <c r="B18" s="3" t="s">
        <v>10</v>
      </c>
      <c r="C18" s="7"/>
      <c r="D18" s="2">
        <v>3000</v>
      </c>
    </row>
    <row r="19" spans="1:5" ht="129" customHeight="1" x14ac:dyDescent="0.25">
      <c r="A19" s="10">
        <v>3</v>
      </c>
      <c r="B19" s="3" t="s">
        <v>11</v>
      </c>
      <c r="C19" s="7"/>
      <c r="D19" s="2">
        <v>3000</v>
      </c>
    </row>
    <row r="20" spans="1:5" ht="112.5" customHeight="1" x14ac:dyDescent="0.25">
      <c r="A20" s="10">
        <v>4</v>
      </c>
      <c r="B20" s="3" t="s">
        <v>12</v>
      </c>
      <c r="C20" s="7"/>
      <c r="D20" s="2">
        <v>3000</v>
      </c>
    </row>
    <row r="21" spans="1:5" ht="15.75" x14ac:dyDescent="0.25">
      <c r="A21" s="10"/>
      <c r="B21" s="3"/>
      <c r="C21" s="7" t="s">
        <v>50</v>
      </c>
      <c r="D21" s="2">
        <f>SUM(D17:D20)</f>
        <v>12000</v>
      </c>
    </row>
    <row r="22" spans="1:5" ht="15.75" customHeight="1" x14ac:dyDescent="0.25">
      <c r="A22" s="37" t="s">
        <v>57</v>
      </c>
      <c r="B22" s="38"/>
      <c r="C22" s="38"/>
      <c r="D22" s="38"/>
    </row>
    <row r="23" spans="1:5" ht="134.25" customHeight="1" x14ac:dyDescent="0.25">
      <c r="A23" s="10">
        <v>1</v>
      </c>
      <c r="B23" s="3" t="s">
        <v>13</v>
      </c>
      <c r="C23" s="7"/>
      <c r="D23" s="2">
        <v>3000</v>
      </c>
    </row>
    <row r="24" spans="1:5" ht="129.75" customHeight="1" x14ac:dyDescent="0.25">
      <c r="A24" s="10">
        <v>2</v>
      </c>
      <c r="B24" s="3" t="s">
        <v>14</v>
      </c>
      <c r="C24" s="7"/>
      <c r="D24" s="2">
        <v>2000</v>
      </c>
    </row>
    <row r="25" spans="1:5" ht="15.75" x14ac:dyDescent="0.25">
      <c r="A25" s="10"/>
      <c r="B25" s="3" t="s">
        <v>50</v>
      </c>
      <c r="C25" s="7"/>
      <c r="D25" s="2">
        <f>SUM(D23:D24)</f>
        <v>5000</v>
      </c>
    </row>
    <row r="26" spans="1:5" ht="15.75" customHeight="1" x14ac:dyDescent="0.25">
      <c r="A26" s="37" t="s">
        <v>58</v>
      </c>
      <c r="B26" s="38"/>
      <c r="C26" s="38"/>
      <c r="D26" s="38"/>
    </row>
    <row r="27" spans="1:5" ht="129" customHeight="1" x14ac:dyDescent="0.25">
      <c r="A27" s="10">
        <v>1</v>
      </c>
      <c r="B27" s="2" t="s">
        <v>32</v>
      </c>
      <c r="C27" s="7"/>
      <c r="D27" s="2">
        <v>5000</v>
      </c>
      <c r="E27" s="18"/>
    </row>
    <row r="28" spans="1:5" ht="15.75" customHeight="1" x14ac:dyDescent="0.25">
      <c r="A28" s="37" t="s">
        <v>59</v>
      </c>
      <c r="B28" s="38"/>
      <c r="C28" s="38"/>
      <c r="D28" s="38"/>
      <c r="E28" s="18"/>
    </row>
    <row r="29" spans="1:5" ht="138.75" customHeight="1" x14ac:dyDescent="0.25">
      <c r="A29" s="10">
        <v>1</v>
      </c>
      <c r="B29" s="2" t="s">
        <v>33</v>
      </c>
      <c r="C29" s="7"/>
      <c r="D29" s="2">
        <v>5000</v>
      </c>
    </row>
    <row r="30" spans="1:5" ht="15.75" customHeight="1" x14ac:dyDescent="0.25">
      <c r="A30" s="37" t="s">
        <v>60</v>
      </c>
      <c r="B30" s="38"/>
      <c r="C30" s="38"/>
      <c r="D30" s="38"/>
    </row>
    <row r="31" spans="1:5" ht="138.75" customHeight="1" x14ac:dyDescent="0.25">
      <c r="A31" s="10">
        <v>1</v>
      </c>
      <c r="B31" s="2" t="s">
        <v>34</v>
      </c>
      <c r="C31" s="7"/>
      <c r="D31" s="2">
        <v>5000</v>
      </c>
      <c r="E31" s="18"/>
    </row>
    <row r="32" spans="1:5" ht="26.25" customHeight="1" x14ac:dyDescent="0.25">
      <c r="A32" s="37" t="s">
        <v>61</v>
      </c>
      <c r="B32" s="38"/>
      <c r="C32" s="38"/>
      <c r="D32" s="38"/>
      <c r="E32" s="18"/>
    </row>
    <row r="33" spans="1:4" ht="129" customHeight="1" x14ac:dyDescent="0.25">
      <c r="A33" s="10">
        <v>1</v>
      </c>
      <c r="B33" s="3" t="s">
        <v>15</v>
      </c>
      <c r="C33" s="7"/>
      <c r="D33" s="2">
        <v>300</v>
      </c>
    </row>
    <row r="34" spans="1:4" ht="131.25" customHeight="1" x14ac:dyDescent="0.25">
      <c r="A34" s="10">
        <v>2</v>
      </c>
      <c r="B34" s="3" t="s">
        <v>16</v>
      </c>
      <c r="C34" s="7"/>
      <c r="D34" s="2">
        <v>1500</v>
      </c>
    </row>
    <row r="35" spans="1:4" ht="131.25" customHeight="1" x14ac:dyDescent="0.25">
      <c r="A35" s="10">
        <v>3</v>
      </c>
      <c r="B35" s="3" t="s">
        <v>17</v>
      </c>
      <c r="C35" s="7"/>
      <c r="D35" s="2">
        <v>300</v>
      </c>
    </row>
    <row r="36" spans="1:4" ht="147" customHeight="1" x14ac:dyDescent="0.25">
      <c r="A36" s="10">
        <v>4</v>
      </c>
      <c r="B36" s="3" t="s">
        <v>18</v>
      </c>
      <c r="C36" s="7"/>
      <c r="D36" s="2">
        <v>300</v>
      </c>
    </row>
    <row r="37" spans="1:4" ht="126.75" customHeight="1" x14ac:dyDescent="0.25">
      <c r="A37" s="10">
        <v>5</v>
      </c>
      <c r="B37" s="3" t="s">
        <v>35</v>
      </c>
      <c r="C37" s="7"/>
      <c r="D37" s="2">
        <v>500</v>
      </c>
    </row>
    <row r="38" spans="1:4" ht="15.75" x14ac:dyDescent="0.25">
      <c r="A38" s="10"/>
      <c r="B38" s="3"/>
      <c r="C38" s="7" t="s">
        <v>50</v>
      </c>
      <c r="D38" s="2">
        <f>SUM(D33:D37)</f>
        <v>2900</v>
      </c>
    </row>
    <row r="39" spans="1:4" x14ac:dyDescent="0.25">
      <c r="A39" s="37" t="s">
        <v>62</v>
      </c>
      <c r="B39" s="38"/>
      <c r="C39" s="38"/>
      <c r="D39" s="38"/>
    </row>
    <row r="40" spans="1:4" ht="126" customHeight="1" x14ac:dyDescent="0.25">
      <c r="A40" s="10">
        <v>1</v>
      </c>
      <c r="B40" s="3" t="s">
        <v>19</v>
      </c>
      <c r="C40" s="7"/>
      <c r="D40" s="2">
        <v>7000</v>
      </c>
    </row>
    <row r="41" spans="1:4" ht="32.25" customHeight="1" x14ac:dyDescent="0.25">
      <c r="A41" s="37" t="s">
        <v>63</v>
      </c>
      <c r="B41" s="38"/>
      <c r="C41" s="38"/>
      <c r="D41" s="38"/>
    </row>
    <row r="42" spans="1:4" ht="130.5" customHeight="1" x14ac:dyDescent="0.25">
      <c r="A42" s="10">
        <v>1</v>
      </c>
      <c r="B42" s="3" t="s">
        <v>20</v>
      </c>
      <c r="C42" s="7"/>
      <c r="D42" s="2">
        <v>250</v>
      </c>
    </row>
    <row r="43" spans="1:4" ht="132.75" customHeight="1" x14ac:dyDescent="0.25">
      <c r="A43" s="10">
        <v>2</v>
      </c>
      <c r="B43" s="3" t="s">
        <v>21</v>
      </c>
      <c r="C43" s="7"/>
      <c r="D43" s="2">
        <v>250</v>
      </c>
    </row>
    <row r="44" spans="1:4" ht="129.75" customHeight="1" x14ac:dyDescent="0.25">
      <c r="A44" s="10">
        <v>3</v>
      </c>
      <c r="B44" s="3" t="s">
        <v>22</v>
      </c>
      <c r="C44" s="7"/>
      <c r="D44" s="2">
        <v>250</v>
      </c>
    </row>
    <row r="45" spans="1:4" ht="15.75" x14ac:dyDescent="0.25">
      <c r="A45" s="10"/>
      <c r="B45" s="3"/>
      <c r="C45" s="22" t="s">
        <v>50</v>
      </c>
      <c r="D45" s="31">
        <f>SUM(D42:D44)</f>
        <v>750</v>
      </c>
    </row>
    <row r="46" spans="1:4" x14ac:dyDescent="0.25">
      <c r="A46" s="37" t="s">
        <v>64</v>
      </c>
      <c r="B46" s="38"/>
      <c r="C46" s="38"/>
      <c r="D46" s="38"/>
    </row>
    <row r="47" spans="1:4" ht="129" customHeight="1" x14ac:dyDescent="0.25">
      <c r="A47" s="10">
        <v>1</v>
      </c>
      <c r="B47" s="2" t="s">
        <v>23</v>
      </c>
      <c r="C47" s="7"/>
      <c r="D47" s="2">
        <v>1500</v>
      </c>
    </row>
    <row r="48" spans="1:4" ht="129" customHeight="1" x14ac:dyDescent="0.25">
      <c r="A48" s="10">
        <v>2</v>
      </c>
      <c r="B48" s="3" t="s">
        <v>24</v>
      </c>
      <c r="C48" s="7"/>
      <c r="D48" s="2">
        <v>1500</v>
      </c>
    </row>
    <row r="49" spans="1:5" ht="129" customHeight="1" x14ac:dyDescent="0.25">
      <c r="A49" s="10">
        <v>3</v>
      </c>
      <c r="B49" s="3" t="s">
        <v>25</v>
      </c>
      <c r="C49" s="7"/>
      <c r="D49" s="2">
        <v>1500</v>
      </c>
    </row>
    <row r="50" spans="1:5" ht="15.75" x14ac:dyDescent="0.25">
      <c r="A50" s="10"/>
      <c r="B50" s="3"/>
      <c r="C50" s="7"/>
      <c r="D50" s="31">
        <f>SUM(D47:D49)</f>
        <v>4500</v>
      </c>
    </row>
    <row r="51" spans="1:5" x14ac:dyDescent="0.25">
      <c r="A51" s="37" t="s">
        <v>65</v>
      </c>
      <c r="B51" s="38"/>
      <c r="C51" s="38"/>
      <c r="D51" s="38"/>
    </row>
    <row r="52" spans="1:5" ht="128.25" customHeight="1" x14ac:dyDescent="0.25">
      <c r="A52" s="10">
        <v>1</v>
      </c>
      <c r="B52" s="2" t="s">
        <v>26</v>
      </c>
      <c r="C52" s="7"/>
      <c r="D52" s="2">
        <v>6500</v>
      </c>
    </row>
    <row r="53" spans="1:5" x14ac:dyDescent="0.25">
      <c r="A53" s="37" t="s">
        <v>66</v>
      </c>
      <c r="B53" s="38"/>
      <c r="C53" s="38"/>
      <c r="D53" s="38"/>
    </row>
    <row r="54" spans="1:5" ht="129.75" customHeight="1" x14ac:dyDescent="0.25">
      <c r="A54" s="10">
        <v>30</v>
      </c>
      <c r="B54" s="2" t="s">
        <v>27</v>
      </c>
      <c r="C54" s="7"/>
      <c r="D54" s="2">
        <v>3000</v>
      </c>
    </row>
    <row r="55" spans="1:5" x14ac:dyDescent="0.25">
      <c r="A55" s="37" t="s">
        <v>67</v>
      </c>
      <c r="B55" s="38"/>
      <c r="C55" s="38"/>
      <c r="D55" s="38"/>
    </row>
    <row r="56" spans="1:5" ht="126" customHeight="1" x14ac:dyDescent="0.25">
      <c r="A56" s="10">
        <v>1</v>
      </c>
      <c r="B56" s="3" t="s">
        <v>28</v>
      </c>
      <c r="C56" s="7"/>
      <c r="D56" s="2">
        <v>5000</v>
      </c>
      <c r="E56" s="20"/>
    </row>
    <row r="57" spans="1:5" ht="126" customHeight="1" x14ac:dyDescent="0.25">
      <c r="A57" s="10">
        <v>2</v>
      </c>
      <c r="B57" s="3" t="s">
        <v>82</v>
      </c>
      <c r="C57" s="7"/>
      <c r="D57" s="2">
        <v>5000</v>
      </c>
      <c r="E57" s="20"/>
    </row>
    <row r="58" spans="1:5" ht="126" customHeight="1" x14ac:dyDescent="0.25">
      <c r="A58" s="10">
        <v>3</v>
      </c>
      <c r="B58" s="3" t="s">
        <v>83</v>
      </c>
      <c r="C58" s="7"/>
      <c r="D58" s="2">
        <v>5000</v>
      </c>
      <c r="E58" s="20"/>
    </row>
    <row r="59" spans="1:5" ht="15.75" x14ac:dyDescent="0.25">
      <c r="A59" s="10"/>
      <c r="B59" s="3"/>
      <c r="C59" s="22" t="s">
        <v>50</v>
      </c>
      <c r="D59" s="31">
        <f>SUM(D56:D58)</f>
        <v>15000</v>
      </c>
      <c r="E59" s="20"/>
    </row>
    <row r="60" spans="1:5" x14ac:dyDescent="0.25">
      <c r="A60" s="37" t="s">
        <v>68</v>
      </c>
      <c r="B60" s="38"/>
      <c r="C60" s="38"/>
      <c r="D60" s="38"/>
    </row>
    <row r="61" spans="1:5" ht="131.25" customHeight="1" x14ac:dyDescent="0.25">
      <c r="A61" s="10">
        <v>1</v>
      </c>
      <c r="B61" s="3" t="s">
        <v>29</v>
      </c>
      <c r="C61" s="7"/>
      <c r="D61" s="2">
        <v>4000</v>
      </c>
    </row>
    <row r="62" spans="1:5" x14ac:dyDescent="0.25">
      <c r="A62" s="37" t="s">
        <v>69</v>
      </c>
      <c r="B62" s="38"/>
      <c r="C62" s="38"/>
      <c r="D62" s="38"/>
    </row>
    <row r="63" spans="1:5" ht="129.75" customHeight="1" x14ac:dyDescent="0.25">
      <c r="A63" s="10">
        <v>1</v>
      </c>
      <c r="B63" s="3" t="s">
        <v>30</v>
      </c>
      <c r="C63" s="7"/>
      <c r="D63" s="2">
        <v>3000</v>
      </c>
    </row>
    <row r="64" spans="1:5" x14ac:dyDescent="0.25">
      <c r="A64" s="37" t="s">
        <v>70</v>
      </c>
      <c r="B64" s="38"/>
      <c r="C64" s="38"/>
      <c r="D64" s="38"/>
    </row>
    <row r="65" spans="1:8" s="6" customFormat="1" ht="129" customHeight="1" x14ac:dyDescent="0.25">
      <c r="A65" s="10">
        <v>1</v>
      </c>
      <c r="B65" s="2" t="s">
        <v>31</v>
      </c>
      <c r="C65" s="7"/>
      <c r="D65" s="2">
        <v>4000</v>
      </c>
    </row>
    <row r="66" spans="1:8" x14ac:dyDescent="0.25">
      <c r="A66" s="39" t="s">
        <v>71</v>
      </c>
      <c r="B66" s="40"/>
      <c r="C66" s="40"/>
      <c r="D66" s="40"/>
    </row>
    <row r="67" spans="1:8" ht="105" customHeight="1" x14ac:dyDescent="0.25">
      <c r="A67" s="10">
        <v>1</v>
      </c>
      <c r="B67" s="5" t="s">
        <v>36</v>
      </c>
      <c r="C67" s="4"/>
      <c r="D67" s="2">
        <v>1200</v>
      </c>
    </row>
    <row r="68" spans="1:8" ht="15.75" customHeight="1" x14ac:dyDescent="0.25">
      <c r="A68" s="39" t="s">
        <v>72</v>
      </c>
      <c r="B68" s="40"/>
      <c r="C68" s="40"/>
      <c r="D68" s="40"/>
    </row>
    <row r="69" spans="1:8" ht="111" customHeight="1" x14ac:dyDescent="0.25">
      <c r="A69" s="10">
        <v>1</v>
      </c>
      <c r="B69" s="5" t="s">
        <v>51</v>
      </c>
      <c r="C69" s="21"/>
      <c r="D69" s="2">
        <v>4000</v>
      </c>
    </row>
    <row r="70" spans="1:8" x14ac:dyDescent="0.25">
      <c r="A70" s="42" t="s">
        <v>92</v>
      </c>
      <c r="B70" s="43"/>
      <c r="C70" s="43"/>
      <c r="D70" s="43"/>
      <c r="F70" s="41"/>
      <c r="G70" s="41"/>
      <c r="H70" s="41"/>
    </row>
    <row r="71" spans="1:8" x14ac:dyDescent="0.25">
      <c r="A71" s="42" t="s">
        <v>73</v>
      </c>
      <c r="B71" s="43"/>
      <c r="C71" s="43"/>
      <c r="D71" s="43"/>
    </row>
    <row r="72" spans="1:8" s="6" customFormat="1" ht="92.25" customHeight="1" x14ac:dyDescent="0.25">
      <c r="A72" s="10">
        <v>1</v>
      </c>
      <c r="B72" s="7" t="s">
        <v>37</v>
      </c>
      <c r="C72" s="7"/>
      <c r="D72" s="2">
        <v>10000</v>
      </c>
      <c r="F72" s="20"/>
    </row>
    <row r="73" spans="1:8" s="6" customFormat="1" ht="15.75" customHeight="1" x14ac:dyDescent="0.25">
      <c r="A73" s="37" t="s">
        <v>74</v>
      </c>
      <c r="B73" s="38"/>
      <c r="C73" s="38"/>
      <c r="D73" s="38"/>
      <c r="F73" s="19"/>
    </row>
    <row r="74" spans="1:8" ht="100.5" customHeight="1" x14ac:dyDescent="0.25">
      <c r="A74" s="10">
        <v>1</v>
      </c>
      <c r="B74" s="7" t="s">
        <v>38</v>
      </c>
      <c r="C74" s="4"/>
      <c r="D74" s="7">
        <v>3000</v>
      </c>
      <c r="F74" s="33"/>
    </row>
    <row r="75" spans="1:8" x14ac:dyDescent="0.25">
      <c r="A75" s="37" t="s">
        <v>75</v>
      </c>
      <c r="B75" s="38"/>
      <c r="C75" s="38"/>
      <c r="D75" s="38"/>
    </row>
    <row r="76" spans="1:8" ht="124.5" customHeight="1" x14ac:dyDescent="0.25">
      <c r="A76" s="10">
        <v>1</v>
      </c>
      <c r="B76" s="7" t="s">
        <v>39</v>
      </c>
      <c r="C76" s="4"/>
      <c r="D76" s="7">
        <v>6000</v>
      </c>
    </row>
    <row r="77" spans="1:8" x14ac:dyDescent="0.25">
      <c r="A77" s="37" t="s">
        <v>76</v>
      </c>
      <c r="B77" s="38"/>
      <c r="C77" s="38"/>
      <c r="D77" s="38"/>
    </row>
    <row r="78" spans="1:8" ht="97.5" customHeight="1" x14ac:dyDescent="0.25">
      <c r="A78" s="10">
        <v>1</v>
      </c>
      <c r="B78" s="7" t="s">
        <v>40</v>
      </c>
      <c r="C78" s="4"/>
      <c r="D78" s="7">
        <v>2000</v>
      </c>
      <c r="F78" s="33"/>
    </row>
    <row r="79" spans="1:8" x14ac:dyDescent="0.25">
      <c r="A79" s="37" t="s">
        <v>77</v>
      </c>
      <c r="B79" s="38"/>
      <c r="C79" s="38"/>
      <c r="D79" s="38"/>
    </row>
    <row r="80" spans="1:8" ht="92.25" customHeight="1" x14ac:dyDescent="0.25">
      <c r="A80" s="10">
        <v>1</v>
      </c>
      <c r="B80" s="7" t="s">
        <v>41</v>
      </c>
      <c r="C80" s="4"/>
      <c r="D80" s="7">
        <v>1000</v>
      </c>
    </row>
    <row r="81" spans="1:4" x14ac:dyDescent="0.25">
      <c r="A81" s="37" t="s">
        <v>78</v>
      </c>
      <c r="B81" s="38"/>
      <c r="C81" s="38"/>
      <c r="D81" s="38"/>
    </row>
    <row r="82" spans="1:4" ht="103.5" customHeight="1" x14ac:dyDescent="0.25">
      <c r="A82" s="10">
        <v>1</v>
      </c>
      <c r="B82" s="7" t="s">
        <v>42</v>
      </c>
      <c r="C82" s="4"/>
      <c r="D82" s="7">
        <v>2000</v>
      </c>
    </row>
    <row r="83" spans="1:4" x14ac:dyDescent="0.25">
      <c r="A83" s="37" t="s">
        <v>79</v>
      </c>
      <c r="B83" s="38"/>
      <c r="C83" s="38"/>
      <c r="D83" s="38"/>
    </row>
    <row r="84" spans="1:4" ht="105.75" customHeight="1" x14ac:dyDescent="0.25">
      <c r="A84" s="10">
        <v>1</v>
      </c>
      <c r="B84" s="7" t="s">
        <v>43</v>
      </c>
      <c r="C84" s="4"/>
      <c r="D84" s="7">
        <v>2000</v>
      </c>
    </row>
    <row r="85" spans="1:4" x14ac:dyDescent="0.25">
      <c r="A85" s="37" t="s">
        <v>80</v>
      </c>
      <c r="B85" s="38"/>
      <c r="C85" s="38"/>
      <c r="D85" s="38"/>
    </row>
    <row r="86" spans="1:4" ht="106.5" customHeight="1" x14ac:dyDescent="0.25">
      <c r="A86" s="10">
        <v>1</v>
      </c>
      <c r="B86" s="7" t="s">
        <v>44</v>
      </c>
      <c r="C86" s="4"/>
      <c r="D86" s="7">
        <v>1000</v>
      </c>
    </row>
    <row r="87" spans="1:4" x14ac:dyDescent="0.25">
      <c r="A87" s="37" t="s">
        <v>81</v>
      </c>
      <c r="B87" s="38"/>
      <c r="C87" s="38"/>
      <c r="D87" s="38"/>
    </row>
    <row r="88" spans="1:4" ht="122.25" customHeight="1" x14ac:dyDescent="0.25">
      <c r="A88" s="10">
        <v>1</v>
      </c>
      <c r="B88" s="7" t="s">
        <v>45</v>
      </c>
      <c r="C88" s="4"/>
      <c r="D88" s="7">
        <v>2000</v>
      </c>
    </row>
    <row r="89" spans="1:4" x14ac:dyDescent="0.25">
      <c r="A89" s="37" t="s">
        <v>84</v>
      </c>
      <c r="B89" s="38"/>
      <c r="C89" s="38"/>
      <c r="D89" s="38"/>
    </row>
    <row r="90" spans="1:4" ht="105.75" customHeight="1" x14ac:dyDescent="0.25">
      <c r="A90" s="10">
        <v>1</v>
      </c>
      <c r="B90" s="7" t="s">
        <v>46</v>
      </c>
      <c r="C90" s="4"/>
      <c r="D90" s="7">
        <v>2000</v>
      </c>
    </row>
    <row r="91" spans="1:4" x14ac:dyDescent="0.25">
      <c r="A91" s="37" t="s">
        <v>88</v>
      </c>
      <c r="B91" s="38"/>
      <c r="C91" s="38"/>
      <c r="D91" s="38"/>
    </row>
    <row r="92" spans="1:4" ht="121.5" customHeight="1" x14ac:dyDescent="0.25">
      <c r="A92" s="10">
        <v>1</v>
      </c>
      <c r="B92" s="7" t="s">
        <v>47</v>
      </c>
      <c r="C92" s="4"/>
      <c r="D92" s="7">
        <v>200</v>
      </c>
    </row>
    <row r="93" spans="1:4" x14ac:dyDescent="0.25">
      <c r="A93" s="35" t="s">
        <v>89</v>
      </c>
      <c r="B93" s="36"/>
      <c r="C93" s="36"/>
      <c r="D93" s="36"/>
    </row>
    <row r="94" spans="1:4" ht="121.5" customHeight="1" x14ac:dyDescent="0.25">
      <c r="A94" s="10">
        <v>1</v>
      </c>
      <c r="B94" s="7" t="s">
        <v>85</v>
      </c>
      <c r="C94" s="4"/>
      <c r="D94" s="7">
        <v>500</v>
      </c>
    </row>
    <row r="95" spans="1:4" ht="35.25" customHeight="1" x14ac:dyDescent="0.25">
      <c r="A95" s="35" t="s">
        <v>90</v>
      </c>
      <c r="B95" s="36"/>
      <c r="C95" s="36"/>
      <c r="D95" s="36"/>
    </row>
    <row r="96" spans="1:4" ht="116.25" customHeight="1" x14ac:dyDescent="0.25">
      <c r="A96" s="10">
        <v>1</v>
      </c>
      <c r="B96" s="7" t="s">
        <v>86</v>
      </c>
      <c r="C96" s="4"/>
      <c r="D96" s="7">
        <v>400</v>
      </c>
    </row>
    <row r="97" spans="1:5" ht="42.75" customHeight="1" x14ac:dyDescent="0.25">
      <c r="A97" s="35" t="s">
        <v>91</v>
      </c>
      <c r="B97" s="36"/>
      <c r="C97" s="36"/>
      <c r="D97" s="36"/>
    </row>
    <row r="98" spans="1:5" ht="118.5" customHeight="1" thickBot="1" x14ac:dyDescent="0.3">
      <c r="A98" s="23">
        <v>1</v>
      </c>
      <c r="B98" s="12" t="s">
        <v>87</v>
      </c>
      <c r="C98" s="11"/>
      <c r="D98" s="12">
        <v>300</v>
      </c>
    </row>
    <row r="99" spans="1:5" ht="15.75" thickBot="1" x14ac:dyDescent="0.3">
      <c r="A99" s="14"/>
      <c r="B99" s="13"/>
      <c r="C99" s="17" t="s">
        <v>50</v>
      </c>
      <c r="D99" s="29">
        <f>SUM(D5:D98)-D15-D25-D38-D45-D50-D59-D21</f>
        <v>139750</v>
      </c>
      <c r="E99" s="32"/>
    </row>
    <row r="100" spans="1:5" ht="15.75" customHeight="1" x14ac:dyDescent="0.25">
      <c r="B100" s="9"/>
      <c r="C100" s="1"/>
    </row>
    <row r="101" spans="1:5" ht="15.75" customHeight="1" x14ac:dyDescent="0.25">
      <c r="B101" s="9"/>
      <c r="C101" s="1"/>
    </row>
    <row r="102" spans="1:5" ht="15.75" customHeight="1" x14ac:dyDescent="0.25">
      <c r="B102" s="9"/>
      <c r="C102" s="1"/>
    </row>
    <row r="103" spans="1:5" ht="15.75" customHeight="1" x14ac:dyDescent="0.25">
      <c r="B103" s="9"/>
      <c r="C103" s="1"/>
    </row>
    <row r="104" spans="1:5" ht="15.75" customHeight="1" x14ac:dyDescent="0.25">
      <c r="B104" s="9"/>
      <c r="C104" s="1"/>
    </row>
    <row r="105" spans="1:5" ht="15.75" customHeight="1" x14ac:dyDescent="0.25">
      <c r="B105" s="9"/>
      <c r="C105" s="1"/>
    </row>
    <row r="106" spans="1:5" ht="15.75" customHeight="1" x14ac:dyDescent="0.25">
      <c r="B106" s="9"/>
      <c r="C106" s="1"/>
    </row>
    <row r="107" spans="1:5" ht="15.75" customHeight="1" x14ac:dyDescent="0.25">
      <c r="B107" s="9"/>
      <c r="C107" s="1"/>
    </row>
    <row r="108" spans="1:5" ht="15.75" customHeight="1" x14ac:dyDescent="0.25">
      <c r="B108" s="9"/>
      <c r="C108" s="1"/>
    </row>
    <row r="109" spans="1:5" ht="15.75" customHeight="1" x14ac:dyDescent="0.25">
      <c r="B109" s="9"/>
      <c r="C109" s="1"/>
    </row>
    <row r="110" spans="1:5" ht="15.75" customHeight="1" x14ac:dyDescent="0.25">
      <c r="B110" s="9"/>
      <c r="C110" s="1"/>
    </row>
    <row r="111" spans="1:5" ht="15.75" customHeight="1" x14ac:dyDescent="0.25">
      <c r="B111" s="9"/>
      <c r="C111" s="1"/>
    </row>
    <row r="112" spans="1:5" ht="15.75" customHeight="1" x14ac:dyDescent="0.25">
      <c r="B112" s="9"/>
      <c r="C112" s="1"/>
    </row>
    <row r="113" spans="2:3" ht="15.75" customHeight="1" x14ac:dyDescent="0.25">
      <c r="B113" s="9"/>
      <c r="C113" s="1"/>
    </row>
    <row r="114" spans="2:3" ht="15.75" customHeight="1" x14ac:dyDescent="0.25">
      <c r="B114" s="9"/>
      <c r="C114" s="1"/>
    </row>
    <row r="115" spans="2:3" ht="15.75" customHeight="1" x14ac:dyDescent="0.25">
      <c r="B115" s="9"/>
      <c r="C115" s="1"/>
    </row>
    <row r="116" spans="2:3" ht="15.75" customHeight="1" x14ac:dyDescent="0.25">
      <c r="B116" s="9"/>
      <c r="C116" s="1"/>
    </row>
    <row r="117" spans="2:3" ht="15.75" customHeight="1" x14ac:dyDescent="0.25">
      <c r="B117" s="9"/>
      <c r="C117" s="1"/>
    </row>
    <row r="118" spans="2:3" ht="15.75" customHeight="1" x14ac:dyDescent="0.25">
      <c r="B118" s="9"/>
      <c r="C118" s="1"/>
    </row>
    <row r="119" spans="2:3" ht="15.75" customHeight="1" x14ac:dyDescent="0.25">
      <c r="B119" s="9"/>
      <c r="C119" s="1"/>
    </row>
    <row r="120" spans="2:3" ht="15.75" customHeight="1" x14ac:dyDescent="0.25">
      <c r="B120" s="9"/>
      <c r="C120" s="1"/>
    </row>
    <row r="121" spans="2:3" ht="15.75" customHeight="1" x14ac:dyDescent="0.25">
      <c r="B121" s="9"/>
      <c r="C121" s="1"/>
    </row>
    <row r="122" spans="2:3" ht="15.75" customHeight="1" x14ac:dyDescent="0.25">
      <c r="B122" s="9"/>
      <c r="C122" s="1"/>
    </row>
    <row r="123" spans="2:3" ht="15.75" customHeight="1" x14ac:dyDescent="0.25">
      <c r="B123" s="9"/>
      <c r="C123" s="1"/>
    </row>
    <row r="124" spans="2:3" ht="15.75" customHeight="1" x14ac:dyDescent="0.25">
      <c r="B124" s="9"/>
      <c r="C124" s="1"/>
    </row>
    <row r="125" spans="2:3" ht="15.75" customHeight="1" x14ac:dyDescent="0.25">
      <c r="B125" s="9"/>
      <c r="C125" s="1"/>
    </row>
    <row r="126" spans="2:3" ht="15.75" customHeight="1" x14ac:dyDescent="0.25">
      <c r="B126" s="9"/>
      <c r="C126" s="1"/>
    </row>
    <row r="127" spans="2:3" ht="15.75" customHeight="1" x14ac:dyDescent="0.25">
      <c r="B127" s="9"/>
      <c r="C127" s="1"/>
    </row>
    <row r="128" spans="2:3" ht="15.75" customHeight="1" x14ac:dyDescent="0.25">
      <c r="B128" s="9"/>
      <c r="C128" s="1"/>
    </row>
    <row r="129" spans="2:3" ht="15.75" customHeight="1" x14ac:dyDescent="0.25">
      <c r="B129" s="9"/>
      <c r="C129" s="1"/>
    </row>
  </sheetData>
  <mergeCells count="39">
    <mergeCell ref="A85:D85"/>
    <mergeCell ref="A87:D87"/>
    <mergeCell ref="A89:D89"/>
    <mergeCell ref="A91:D91"/>
    <mergeCell ref="A3:D3"/>
    <mergeCell ref="A77:D77"/>
    <mergeCell ref="A79:D79"/>
    <mergeCell ref="A81:D81"/>
    <mergeCell ref="A83:D83"/>
    <mergeCell ref="A71:D71"/>
    <mergeCell ref="A4:D4"/>
    <mergeCell ref="A6:D6"/>
    <mergeCell ref="A8:D8"/>
    <mergeCell ref="A26:D26"/>
    <mergeCell ref="A28:D28"/>
    <mergeCell ref="A62:D62"/>
    <mergeCell ref="A55:D55"/>
    <mergeCell ref="A60:D60"/>
    <mergeCell ref="F70:H70"/>
    <mergeCell ref="A73:D73"/>
    <mergeCell ref="A75:D75"/>
    <mergeCell ref="A68:D68"/>
    <mergeCell ref="A70:D70"/>
    <mergeCell ref="C1:D1"/>
    <mergeCell ref="A93:D93"/>
    <mergeCell ref="A95:D95"/>
    <mergeCell ref="A97:D97"/>
    <mergeCell ref="A10:D10"/>
    <mergeCell ref="A22:D22"/>
    <mergeCell ref="A16:D16"/>
    <mergeCell ref="A32:D32"/>
    <mergeCell ref="A30:D30"/>
    <mergeCell ref="A64:D64"/>
    <mergeCell ref="A66:D66"/>
    <mergeCell ref="A39:D39"/>
    <mergeCell ref="A53:D53"/>
    <mergeCell ref="A41:D41"/>
    <mergeCell ref="A46:D46"/>
    <mergeCell ref="A51:D51"/>
  </mergeCells>
  <pageMargins left="0.70866141732283472" right="0.70866141732283472" top="0.74803149606299213" bottom="0.74803149606299213" header="0" footer="0"/>
  <pageSetup paperSize="9" scale="55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Sheet2</vt:lpstr>
      <vt:lpstr>Sheet2!Область_печати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Пользователь</cp:lastModifiedBy>
  <cp:lastPrinted>2023-02-23T15:07:05Z</cp:lastPrinted>
  <dcterms:created xsi:type="dcterms:W3CDTF">2023-01-06T07:32:17Z</dcterms:created>
  <dcterms:modified xsi:type="dcterms:W3CDTF">2023-03-02T15:00:38Z</dcterms:modified>
</cp:coreProperties>
</file>