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931"/>
  <workbookPr/>
  <bookViews>
    <workbookView xWindow="2640" yWindow="195" windowWidth="16560" windowHeight="15255" activeTab="0"/>
  </bookViews>
  <sheets>
    <sheet name="Specificaţii tehnice         " sheetId="4" r:id="rId1"/>
    <sheet name="Specificaţii de preț        " sheetId="5" r:id="rId2"/>
    <sheet name="Sheet2" sheetId="7" r:id="rId3"/>
  </sheets>
  <definedNames/>
  <calcPr calcId="181029"/>
  <extLst/>
</workbook>
</file>

<file path=xl/sharedStrings.xml><?xml version="1.0" encoding="utf-8"?>
<sst xmlns="http://schemas.openxmlformats.org/spreadsheetml/2006/main" count="75" uniqueCount="42">
  <si>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</si>
  <si>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</si>
  <si>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</si>
  <si>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</si>
  <si>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</si>
  <si>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</si>
  <si>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</si>
  <si>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</si>
  <si>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</si>
  <si>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</si>
  <si>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</si>
  <si>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</si>
  <si>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</si>
  <si>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</si>
  <si>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</si>
  <si>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</si>
  <si>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</si>
  <si>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</si>
  <si>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</si>
  <si>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</si>
  <si>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</si>
  <si>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</si>
  <si>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</si>
  <si>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</si>
  <si>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</si>
  <si>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</si>
  <si>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</si>
  <si>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</si>
  <si>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</si>
  <si>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</si>
  <si>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buc</t>
  </si>
  <si>
    <t>Valoarea estimată</t>
  </si>
  <si>
    <t>Beneficiar</t>
  </si>
  <si>
    <t xml:space="preserve">Dispozitivelor medicale, conform necesităților IMSP AMT Botanica și IMSP Spitalul Clinic de  Trautomatologie și Ortopedie pentru anul 2022 
(listă suplimentară 3)
</t>
  </si>
  <si>
    <t>Sistem radiologic digital</t>
  </si>
  <si>
    <t>Stației de producere a oxigenului medical</t>
  </si>
  <si>
    <t>Specificația tehnică propusă de operatprul economic</t>
  </si>
  <si>
    <t xml:space="preserve">1. Generator având următoarele caracteristici:
generator de înalta frecvență: min. 400 kHz
putere maxima: min. 90 kW(+/- 10 kW)
Domeniu tensiune minimă : min. 40 kV, reglabil în trepte a cîte 1 kV
Domeniu tensiune maximă (kV) : min 150 kV, reglabil în trepte a cîte 1 kV
Domeniu curent minim: min. 10mA 
Domeniu curent maxim: min. 1000mA
Diapazon mAs: min. 1000mAs
Selectare automată a vitezei de rotire a anodei în concordanță cu randamentul oferit, procedeu ce va mări timpul de viață a anodei.
Declanșator de viteză înaltă a anodei inclus. 
Viteza maximală de pornire a anodei  min. 9500 rot/ min
Control automat de expoziție
Posibilitate de lucru autonom fără sincronizare cu detectorul
2. Tub Rx având următoarele caracteristici:
Număr focusuri: min. 2 
Dimensiune focus mic : max. 0,6 mm
Dimensiune focus mare : max. 1,2 mm
Putere focus mic 40 kW ±10KW
Putere focus mare 100 kW±20KW
Capacitate de stocare termica anod: min. 600 kHU
DAP metru , doza măsurată va fi înregistrată automat în raport și va avea posibilitate de transmitere prin intermediul DICOM
3. Colimator
Tip colimator: motorizat
Manivele pentru reglarea cîmpului de expozitie
Ecran tactil tip LCD diagonală min 5 inch 
Monitorizare ecran: 
- distanta focala
- grade de inclinare tub
- tip filtru
- dimensiune cimp
- regim de lucru
Buton activare lumină
Lumina tip:LED
Intensitatea, timpul actiunii luminii ajustabila
Centrare tip: lazer
Echivalentul de atenuare AL max. 1.5 mm
4. Detector digital plat având următoarele caracteristici:
construcţie dintr-o singura piesa din siliciu amorf
suprafaţa activa a detectorului: min. 43 cm x 43 cm 
dimensiune pixel: max. 140 microni
matrice detector : min. 3072 x 3072 pixel 
rezoluţie achiziţie : min. 16 bit
Nu necisită sistem de răcire
Transmitere date: WIFI
Baterii incluse min 2 buc
Încărcător inclus
Autonomie min 7 ore
Prezența minimă a 2 detectoare unul sub masa motorizată și unul în standul vertical
5. Masa radiografica având următoarele caracteristici:
Mișcare motorizată
masa cu blat flotant in 4 direcţii
dimensiune blat masa : min. 220 x 80   cm
deplasare longitudinala blat masa : min. 100 cm
deplasare laterala blat masa : min. 26 cm
înaltime masa maximală : ≤90  cm, reglabilă
înaltime masa minimală : ≤58  cm, reglabilă
deplasare detector : ≥ 40 cm
greutate maxima admisa pentru pacient : min. 250 kg
frâne electromagnetice
echivalent Aluminiu de absorbţie Rx a Matului mesei: max. 0.5 mm Al
Toate mișcările vor fi activate de la control intenționat, iar în stare de repaus vor fi dezactivate
Posibilitate de urmărire automată a tubului
Posibilitate de focusare automată în timpul mișcării a mesei și menținerea aceeași distanței focale
AEC – 3 camere
Alimentare integrată în bucky  pentru detector
6. Coloana suport pentru tub Rx având următoarele caracteristici:
Tip motorizat DA
Ecran LCD indică:
- SID
- Unghi
- Statut
coloana tub -suport montat pe podea,  contrabalansat
cursa longitudinala : min. 1950 - 2100 mm
cursa verticala : min. 1500 mm 
distanta min SID: max. 418 mm;
distanta max SID : min. 2000 mm;
rotaţie coloana dreapta, stânga : min. +90/-90 grade;
posibilitate inclinare tub;
rotaţie tub in jurul axei orizontale: min. +135/- 135 grade;
Toate mișcările vor fi activate de la control intenționat, iar în stare de repaus vor fi dezactivate;
Funcție de urmărie Tub-detector automată care va funcționa și pentru proiecțiile oblice;
7. Stand vertical având următoarele caracteristici:
cursa verticala : min. 1800 mm;
contrabalansat;
Funcție de urmărie Tub-detector automată care va funcționa și în cazurile de investigații pediatrice și în proiecții oblice;
Toate mișcările vor fi activate de la control intenționat, iar în stare de repaus vor fi dezactivate;
Trebuie să fie echipat cu sistem de prevenire anticoliziune;
AEC - 3 camere
Alimentare integrată în bucky  pentru detector
8. Consola de achiziţie 
Consola de operare integrata (aceeaşi consola de comanda pentru toate componentele echipamentului inclusiv detector). Acelaşi monitor este utilizat pentru setarea parametrilor expunerii si pentru afişarea imaginii.
Posibilitate de stocare a parametrii finali de expoziție a generatorului în format dicom.
Dimensiune monitor de tip LCD: min. 23.5",
Contrast : ≥ 1000:1,
Luminozitate: ≥ 250 cd/m^2;
Rezoluție: min 2 MP
RAM: min. 2x8 GB;
Frecvența min. 3200MHz
CPU: min. 6 nuclee
Thred-uri min. 12
Arhitectura 7 mm
Cache L3 min. 32 MB
Frecvența min. 3,6 MHz
VGA card min. 6 GB
BUS memory min. 192 bit
Gaming BUST min. 1530MHz
SSD min.250GB
Rata de transfer/citire min. 3500 MB/s
Rata de transfer/scriere min. 2300 MB/s 
Bloc alimentare min. 650W
CD-ROM inclus
O.S. Windows 10 licențiat
UPS 1 buc
Tip conectare la rețea de informații: Gigabit;
Posprocesare în Timp Real;
Existența preseturilor tipice pentru toate zonele corpului;
Capacitate de stocare imagini: min. 125 000 imagini;
Interval de timp pentru afişare preview imagine : max. 7 sec;
Afişare min. Următoarele funcţii imagine : contrast si strălucire, inversie imagine, zoom si roam, rotaţie imagine, mişcare sus-jos, dreapta-stanga, adnotori la scara min 1:1.
Pachet complet DICOM;
Posibilitate de importare prin intermediul DICOM imagini de la alte sisteme pentru comparația ulterioară;
Posibilitate Service software de la distanță;
Prezența protocolului de transfer a datelor la distanță de tip RIS
9. Staţie arhivare si procesare imagine - 1 buc
RAM; min. 2x8 GB;
Frecvența(XMP) min. 3600 MHz
SSD: min. 250 GB;
Rata de transfer/citire min. 3500 MB/s
Rata de transfer/scriere min. 2300 MB/s 
HDD min. 2 TB
Viteza de rotație min.7200 rpm
Buffer min. 256 MB
CPU: min. 8 nuclee;
Thread-uri min. 16
Arhitectura 7mm
Cache L3 min. 32 MB
Frecvența  min. 3,6 GHz
VGA Card min. 6 GB
BUS memory min. 192 bit
Gaming Bust min. 1530 MHz
Bloc de alimentare min. 750 W
CD-ROM inclus
UPS 1 buc
O.S. Windows 10 licențiat
Rețeaua de transmitere a datelor: ≥ 1 GB/s;
Monitor de diagnostic medical de înaltă rezoluție: ≥ 1200x1600  - 1 buc.
Contrast : ≥ 1400:1,
Luminozitate: ≥ 800 cd/m^2;
Timp de răspuns: min 20 ms.
- Pachet de transfer a datelor DICOM;
Limba de adminsitrare:  romînă sau rusă;
Prelucrare imagine:
Afişare imagine;
Rotire imagine;
Afişare multipla a imaginilor pe ecran;
Inversie imagine;
Adnotare imagine;
Măsurare distanta si unghi.
Export imagine:
CD/DVD/USB;
Posibilitate de transmitere prin poșta electronică a imaginilor în format DICIM sau JPEG automat;
Posibilitate de exportare a fișierului video cu măsurările efectuate ulterior;
Printare DICOM;
Scriere CD/DVD in format DICOM;
Pinter alb/negru - inclus
10. Panou electric pentru alimentarea echipamentului 
11. Să efectueze suportul informaţional a reprezentanţilor Beneficiarului: În mod urgent: să răspundă la telefon la întrebările privind exploatarea, deservirea tehnică, controlul şi orice altă deservire a Complexului
12. Mijloace de radioprotecție individuale: 
Colier pentru tiroidă, maturi – 1 buc
Colier pentru tiroidă, copii – 1 buc
Șorț pentru copii 6-10 ani – 1 buc
Șorț pentru maturi – 1 buc
13. Imprimantă digitală radiologică compatibilă cu dispozitivul radiologic. Minim 4 marimi de filme aplicabile. 1 set de pelicule radiologice 14”x17” inclus, 1 set pelicule radiologice 8”x10” inclus.
14. Termenul de garanție – 24 luni cu deservirea tehnică și mentenanța periodică și corectivă gratuită oferită de către operatorul economic în conformitate cu manualul tehnic a sistemului solicitat.
15.  Termenul de prezentare a proiectului de amenajare și instalare a dispozitivului în cabinetul radiologic conform caracteristicelor tehnice a sistenului – 20 zile din data aprobării contractului de achiziție la CAPCS.
17. Instalarea, montarea şi reglarea utilajului şi instruire gratuită a personalului Instituţiei, care va deservi şi exploata aparatajul (2-6 persoane)
18. La livrare utilajul trebuie să fie însoţit de paşaportul tehnic original cu ştampila producătorului și manual de utilizare în limba de stat sau rusă
19. Certificat de calitate CE și Certificat ISO 9001 și ISO 13485 a producătorului.
20. Certificat de instruire a specialistului companiei privind  reparația și mentenanța dispozitivului radiologic.
21.  Autorizatie pentru dispozitivul oferit eliberata agentului economic de catre ANRANR al RM.
</t>
  </si>
  <si>
    <t>până la 75 zile de la înregistrarea contractului de CAPCS, și instalarea/darea în exploatare în termen de 15 zile din momentul livrării (pentru cele care necesită instalarea)</t>
  </si>
  <si>
    <t>IMPS AMT Botanica</t>
  </si>
  <si>
    <t>IMSP SCTO</t>
  </si>
  <si>
    <t xml:space="preserve">Să se indice modelul statie de oxigen oferite modelul oferit
Metoda de obținere a oxigenului Pressure Swing Adsorbtion (PSA)
Puritatea oxigen 93%-95 %
Debit de oxigen la concentratia de 93% 17 mc/ora (± 3%)
Reductor presiune la ieșire din rezervorul de oxigen min.  6,0 bar
Alimentarea electrică 220/ 50 V / Hz
Presiune intrare aer comprimat aproximativ 7 bar da
Instalația să nu afecteze mediul înconjurător și stratul de ozon da
Temperatura de funcționare, cu valorile cuprinse între +5°C -  +45°C
Panou central de comandă cu display  Min.10” (+/- 2”)
Monitorizarea continuă a presiunii de intrare a aerului comprimat în generatorul de oxigen da
Monitorizarea continuă a presiunii de ieșire a oxigenului din generatrul de oxigen da
Monitorizarea permanentă a purității oxigenului produs de generator – afișare dublă da, prin intermediul unui senzor
 paramagnetic / zirconium
Monitorizarea temperaturii aerului la intrarea în generator da
Monitorizarea continuă a presiunii de încărcare a tancurilor de separare da
Monitorizarea de la distanță prin interfață TCP / IP a parametrilor de bază da
Soft PC inclus pentru monitorizare de la distanță prin interfața TCP/IP, cu licență nelimitată da
Monitorizarea permanentă a debitului instantaneu de oxigen în rețea (litri/minut sau m3/oră) da
Monitorizarea permanentă a presiunii oxigenului în reațeaua spitalului da
Monitorizarea permanentă a timpului de funcționare a generatorului da
Alarmare acustică și vizuală la scăderea purității oxigenului sub limita de 90% da
Alarma acustică și vizuală la scăderea presiunii de intrare a aerului comprimat în generator da
Alarmarea acustică la creșterea peste limita admisă a temperaturii în interiorul generatorului da
Memorarea internă a datelor și parametrilor de funcționare da
Memorarea internă  a alarmelor cu data și ora care s-au produs da
Port USB/SD pentru colectarea datelor și parametrilor de funcționare și stocarea lor în PC da
Senzor de presiune la întrare și la ieșire da
 „Certificat de Calitate ISO 13485, CE, Declaratie de Conformitate sau Declaratia de Conformitate 93/42 EEC”.
 da
Montat prealabil în container cu inaltimea de maxim 2,3 metri da
2.        REZERVOR DE OXIGEN MEDICAL 1 buc.
Sa se indice modelul oferit modelul oferit
Capacitatea Min. 1000 litri
Rezervor special destinat pentru oxigen,Galvanizat interior/exterior, acoperit cu 
VITROFLEX pe interior, Vopsit pe exterior cu indicator de Oxigen da
Presiunea de lucru suportată de vas, min. 16 bar
Supapă de siguranță și manometru de presiune da
Marcaj de conformitate tip CE da
Montat prealabil în container cu inaltimea max.  2,3 metri da
Produs conform Directivei Europene 2014/68/UE PED.
3.     SISTEM FILTRARE OXIGEN MEDICAL 1 set.
Filtru de înaltă eficiență pentru particole, sa se indice modelul  oferit da, modelul oferit
Debit filtrare oxigen min. 7 bar ≥ 4,5 m3/min.
Presiune de lucru maximal min. 11 bar
Filtru reținere particule solide Până la 0,01 μm
Manometru indicator colmatare da
Montat prealabil în container sau să fie montat pe loc la beneficiar o construcție din panouri tip sandwich da
Marcaj de conformitate tip CE da
4.        SISTEM AER COMPRIMAT 1 buc.
Compresor profesional da, modelul oferit
Calitatea aerului comprimat să corespundă standartelor ISO 1217 sau ISO 8573 – 1:2010 – 1.4.1
Presiune de lucru, maximă / Min. 10 bari 
Debit ≥ 3,5 m3/min.
Alimentare electrică 380 / 50 V / Hz
Clasa izolare / grad protecție motor F / IP 55
Eficienta motor electric Min. IE4 sau IE4 premium
Putere motor min. 20KW- max 50 KW
Tip motor Electric Standard sau VSD ( cuinvertor electric)
Nivel de zgomot conform ISO 2151 69 dB (A) (-/+3dB)
Temperatura mediului ambiant +5°C - +45°C
Senzor de temperatură da
Control al rotației (protejat la inversarea de faze) da
Termostat electronic/mecanic a circuitului de Ulei da
Elemente de siguranță pentru supraîncălzire compresor – motor, alarmă la 105°C, oprire la 110°C da
Sistem repornire automată în caz de cădere de curent da
Sistem comandă electronic cu display da, ecran min. 3 inch
Panoul de comanda sa fie dotat cu Ventilator electronic da
Panoul de comanda cu capacitate de a arată orele de functionare pîna la înlocuire a: Filtre, Rulmenti, chiturile de supape, uleiul. da
Ungerea rulmentilor la motoarele de ventilare și antrenare, după graficul afișat de calculator. da
Ventilator pentru racirea optima a compresorului da
Sistem intern de autodiagnosticare și afișare erori da
Card USB/SD pentru colectarea datelor și parametrilor de funcționare și stocarea lor în PC da
Indicatori pentru: presiune și temperatură da
Contor pentru: număr total de ore de oprerare și pentru număr total de ore pe faza de încărcare da
Separator de condens Ciclonic  cu purja automata incorporate in interiorul compresorului. da
Robinet sferic da
Compresor cu transmisie directa, fara curea si fara furtunuri de ulei. da
Montat prealabil în container cu inaltimea max.  2,3 metri da
Marcaj de conformitate tip CE da
5.        SISTEM USCARE AER COMPRIMAT 1 buc.
Uscator de aer cu refrigerare,  racit cu aer da, modelul oferit
Presiunea normala de lucru min. 7 bar
Presiune de lucru suportată de vas min. 14 bar
Caderea de presiune pe uscator max 0,15 bar
Capacitate de uscare, minimă la 7 bar, min. 4.0 m3/min.””.
Agent  frigorific Ecologic
Punct de rouă garantat  ≤+3 C 
Senzor pentru măsurarea punctului de rouă da
Alarmarea  în momentul depășirii punctului de rouă da
Alimentare electrică 220 / 50 V / Hz
Tip motor  Electric standard sau VSD ( cu invertor)
Temperatura mediului ambiant ≥ +1 - +50°C
Temperatura de intrare a aerului ≥ +35 - +70°C
Uscatorul să lucreaze automat, controlat de un sistem electronic cu  display da
Separator de condens cu purjare automată da
Uscătorul să funcționeze în regim continuu da
Panou de comandă da
    Montat prealabil în container  cu inaltimea max. 2,3 metri da
Marcaj de conformitate tip CE da
6.        REZERVOR DE AER COMPRIMAT 2 buc.
Rezervor galvanizat, sa se indice modelul oferit da, modelul oferit
Rezervor de aer tip galvanizat  da
Capacitatea 1000 litri
Presiunea maximă de lucru suportată de vas min. 16 bar
Supapă de siguranță și manometru de presiune da
Separator de condens cu purjare automată da, modelul oferit
Marcaj de conformitate tip CE da
Galvanizare fierbinte da
Montat prealabil în container cu inalțimea de maxim 2,3 metri da
Produs conform Directivei Europene 2014/68/EU PED
7.        SISTEM FILTRARE AER COMPRIMAT 1 set.
1. Filtru grosier, sa se indice modelul oferit / Filtrare, debit la 7 bar, capacitate min. 4,0 mc/min.”
Cantitate max. de ulei remanent 0,1 mg/m3
Presiune de lucru min. 16 bar
Filtru reținere particule solide Până la 1 μm
Manometru indicator colmatare da
Purja de condens (model) da, modelul oferit
2 Filtru de înaltă eficiență / Filtrare, debit la 7 bar, minim min. 4,0 mc/min.”.
 Presiune de lucru min. 16 bar
Reţinere particule solide, pînă la 0,01 µm
Cantitate max. de ulei remanent 0,01 mg/m3
Manometru indicator colmatare da
3. Turn de carbon pentru vapori de ulei si mirosuri / Filtrare, debit la 7 bar, minim min. 4,0 mc/min.”. da, modelul oferit
Presiune de Presiune de lucru, maximă min. 12 bar
Cantitate max. de ulei remanent  cu indicator de ulei rezidual inclus. max. 0,003 mg/m3
4. Filtru iesire din turn de carbine / Filtrare, debit la 7 bar, minim min. 4,0 mc/min.”.
Eficienta filtrare 99,99%
Montat prealabil în container cu inaltimea maxim 2,3 metri da
Marcaj de conformitate tip CE da
8. Filtru medical steril la iesirea din rezervorul de oxigen. da, modelul oferit
9. Priza pentru Oxigen medical instalata pe perete cu protectie impotriva factorilor externi . 29 buc
Umedificator autoclavabil cu debitmetru O2 24 buc.
10. Bloc de inchidere fortuita si monitorizare cu 2 ramuri pentru gaze medicale O2, AER cu alarme pentru presiune slaba (Inclusiv montare). 5 buc
11. Teava de cupru medical conformă cu EN 13348 sau Teava de inox AISI 304 2mm,;  etichetate cu simbolul gazului si sensul de curgere:
Diametrul  minim 22 = 310 metri liniari
Diametrul minim 18= 100 metri liniari
Diamterul minim 12= 465 metri liniari
*Imbinarile de tevi de inox nu trebuie sa contina cauciuc
*Imbinarile de tevi de cupru se va face cu aliaj de argint. 
*Pentru trecerile de la container la clădiri vor fi instalați piloni de suport la 2,5 m înnălțime și  min 4 m la traversările de drum pe întreg traseu. 
Modificările de traseu și suplimentul de țeavă dacă va fnecesar v fi compensated e agentul economic, dar nu mai mult de 100 m. da
Montarea traseului extern și intern a țăviilor da
12. Containerul  trebui sa fie dotat cu usa de acces pentru personal, cu aeresire, plafoniere LED, Carcasa si pardoseala izolată termic, minim 6 cm. da
Totate sistemele în ansamblu (1-8) să fie montate în container. da
Sistem de climatizare calculat astfel încît, să mențină temperatura optimă în interiorul containerului strict în conformitate cu recomandărilor prevăzute de producător. da
Condiționer tip iarnă/vară) instalat în container de minim 12000BTU pentru păstrarea mediului ambiant ( cu invertor de tensiune) 1 buc
Containerul va fi instalat sub cerul liber, se va ține cont de hidroizolare și termoizolare da
Panou cu automate pentru conectarea cablului de tensiune trifazat și monofazat pîna la echipamente. da
CERINȚE FAȚĂ DE INSTALAȚIA DE OXIGEN 
Să fie incluse toate conductele necesare pentru conectarea, instalarea și buna utilizare a stației de oxigen. da
Toate aprobările și autorizările necesare pentru instalare și punerea în exploatare a stației de oxigen sunt efectuate  cu suportul si la recomandarile agentului economic. da
Echipamentele trebuie să fie în totalitate conforme cu standardele naționale și internaționale purtătoare de marcaj CE (Prezentat la livrare). Pentru toate modulele stației sunt necesare prezentarea cerificatelor de calitate CE si/sau Declaratie de conforitate. da
Termen de garanție Min. 24 luni
Timpul de intervenție în caz de avariere (max.  30 minute la telefon și max. 3 ore la fața locului) da
Termen de livrare; Inclusiv Declaratie de la producator pentru asigurarea termenului de livrare a componentelor (1-8). max. 75 zile
Toate componentele sistemului să fie noi (neutilizate), anul producerii 2021 da
Instruirea unui bioinginer în procesul de utilizare tehnica a sitemului, cît si de efectuarea lucrarilor de mentenanța preventiva si corectiva. După instalarea stației agentul economic este obligat să predee si/sau: cheile de acces, cardurile, pin codurile, parolele și manulele de utilizare în limba română. da, obligatoriu
Suport tehnic din partea companiei ciștigatoare pentru procesul de utilizare sitemului cît si de efectuarea lucrarilor de mentenanta preventiva și corectiva Min. 24 luni
Sa fie inclus toate consumabilele (ulei, filtre, etc.) pentru buna functionare a sistemului în decurs de 1 an de funcționare a echipamentelor da
Certificatul de training pentru generator și compresor privind personalul de specialitate atestat propus pentru îndeplinirea contractului propus, direct de la producător da
Certificat de diriginte de șantier atestat în RepublicaMoldova pentru instalații tehnologice (la solicitare) da
Proiect avizat  si stampilat de proiectant autorizat si act de darea în explotare a utilajului. da
Certificat pentru sudor (la solicitare) da
Containerul va fi înpămîntat conform normativelor RM cu prezentarea rapoartelor de verificare de către instituție aurotizată da
Stația în ansamblu va fi dată în expluatare cu avizul de racordare și actul de recepție întocmit de electrician autorizat da
Experienta similara in ultimele 24 luni da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*Pentru  dispozitivele medicale care nu sunt înregistrate în Registrul de Stat al Dispozitivelor Medicale a AMED se vor prezenta Certificatele „Certificat de Calitate ISO 13485, CE, Declaratie de Conformitate sau Declaratia de Conformitate 93/42 EEC”.confirmată prin aplicarea semnăturii electronice de către administratorul companiei indicat  în Extrasul Registrului de Stat al persoanelor juridice sau de către persoana împuternicită atât și în cazul delegării sau împuternicirii persoanei,  la ofertă se anexează actul/documentul de împuternicire;  
Calitatea aerului comprimat să corespundă standartelor ISO 1217 și ISO 8573 – 1:2010 – 1.4.1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</si>
</sst>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6">
    <border>
      <left/>
      <right/>
      <top/>
      <bottom/>
      <diagonal/>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6">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2" fillId="0" borderId="2" xfId="20" applyFont="1" applyBorder="1" applyProtection="1">
      <alignment/>
      <protection locked="0"/>
    </xf>
    <xf numFmtId="0" fontId="3" fillId="2" borderId="1" xfId="20" applyFont="1" applyFill="1" applyBorder="1" applyAlignment="1" applyProtection="1">
      <alignment horizontal="center" vertical="center" wrapText="1"/>
      <protection/>
    </xf>
    <xf numFmtId="4" fontId="11" fillId="0" borderId="0" xfId="0" applyNumberFormat="1" applyFont="1"/>
    <xf numFmtId="3" fontId="11" fillId="0" borderId="0" xfId="0" applyNumberFormat="1" applyFont="1"/>
    <xf numFmtId="0" fontId="10" fillId="0" borderId="1" xfId="0" applyFont="1" applyBorder="1" applyAlignment="1" applyProtection="1">
      <alignment horizontal="center"/>
      <protection locked="0"/>
    </xf>
    <xf numFmtId="0" fontId="6" fillId="0" borderId="1" xfId="0" applyFont="1" applyBorder="1" applyAlignment="1" applyProtection="1">
      <alignment horizontal="center" wrapText="1"/>
      <protection/>
    </xf>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vertical="center"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6" fillId="3" borderId="1" xfId="0" applyFont="1" applyFill="1" applyBorder="1" applyAlignment="1" applyProtection="1">
      <alignment horizontal="left" vertical="center" wrapText="1"/>
      <protection/>
    </xf>
    <xf numFmtId="4" fontId="2" fillId="0" borderId="0" xfId="20" applyNumberFormat="1" applyFont="1" applyProtection="1">
      <alignment/>
      <protection locked="0"/>
    </xf>
    <xf numFmtId="0" fontId="4" fillId="0" borderId="1" xfId="20" applyFont="1" applyBorder="1" applyAlignment="1" applyProtection="1">
      <alignment horizontal="left" vertical="top" wrapText="1"/>
      <protection locked="0"/>
    </xf>
    <xf numFmtId="0" fontId="4" fillId="3" borderId="0" xfId="20" applyFont="1" applyFill="1" applyBorder="1" applyAlignment="1" applyProtection="1">
      <alignment horizontal="left" vertical="top" wrapText="1"/>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6" fillId="3"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left" vertical="top" wrapText="1"/>
      <protection/>
    </xf>
    <xf numFmtId="0" fontId="4" fillId="2" borderId="1" xfId="2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4" fontId="2" fillId="0" borderId="1" xfId="20" applyNumberFormat="1"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7" fillId="0" borderId="0" xfId="20" applyFont="1" applyAlignment="1" applyProtection="1">
      <alignment horizontal="center"/>
      <protection locked="0"/>
    </xf>
    <xf numFmtId="0" fontId="3" fillId="2" borderId="1" xfId="2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top" wrapText="1"/>
      <protection/>
    </xf>
    <xf numFmtId="4" fontId="2" fillId="0" borderId="1" xfId="20" applyNumberFormat="1" applyFont="1" applyBorder="1" applyAlignment="1" applyProtection="1">
      <alignment horizontal="center"/>
      <protection locked="0"/>
    </xf>
    <xf numFmtId="4" fontId="2" fillId="0" borderId="1" xfId="20" applyNumberFormat="1" applyFont="1" applyBorder="1" applyAlignment="1" applyProtection="1">
      <alignment horizontal="center" wrapText="1"/>
      <protection locked="0"/>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0" fontId="10" fillId="0" borderId="1" xfId="0" applyFont="1" applyBorder="1" applyAlignment="1" applyProtection="1">
      <alignment horizontal="center" vertical="center"/>
      <protection locked="0"/>
    </xf>
    <xf numFmtId="0" fontId="4" fillId="0" borderId="0" xfId="20" applyFont="1" applyFill="1" applyBorder="1" applyAlignment="1" applyProtection="1">
      <alignment vertical="top" wrapText="1"/>
      <protection locked="0"/>
    </xf>
    <xf numFmtId="0" fontId="3" fillId="3" borderId="0"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3"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12"/>
  <sheetViews>
    <sheetView tabSelected="1" workbookViewId="0" topLeftCell="A9">
      <selection activeCell="E9" sqref="E9"/>
    </sheetView>
  </sheetViews>
  <sheetFormatPr defaultColWidth="9.140625" defaultRowHeight="12.75"/>
  <cols>
    <col min="1" max="1" width="5.7109375" style="14" customWidth="1"/>
    <col min="2" max="2" width="5.57421875" style="61" customWidth="1"/>
    <col min="3" max="3" width="14.421875" style="14" bestFit="1" customWidth="1"/>
    <col min="4" max="4" width="19.140625" style="26" bestFit="1" customWidth="1"/>
    <col min="5" max="5" width="10.57421875" style="14" customWidth="1"/>
    <col min="6" max="6" width="11.28125" style="14" customWidth="1"/>
    <col min="7" max="7" width="7.57421875" style="14" bestFit="1" customWidth="1"/>
    <col min="8" max="9" width="60.421875" style="14" customWidth="1"/>
    <col min="10" max="10" width="16.00390625" style="14" customWidth="1"/>
    <col min="11" max="11" width="30.00390625" style="26" customWidth="1"/>
    <col min="12" max="12" width="1.7109375" style="14" customWidth="1"/>
    <col min="13" max="16384" width="9.140625" style="14" customWidth="1"/>
  </cols>
  <sheetData>
    <row r="1" spans="3:12" ht="12.75">
      <c r="C1" s="68" t="s">
        <v>29</v>
      </c>
      <c r="D1" s="68"/>
      <c r="E1" s="68"/>
      <c r="F1" s="68"/>
      <c r="G1" s="68"/>
      <c r="H1" s="68"/>
      <c r="I1" s="68"/>
      <c r="J1" s="68"/>
      <c r="K1" s="68"/>
      <c r="L1" s="68"/>
    </row>
    <row r="2" spans="4:9" ht="12.75">
      <c r="D2" s="71" t="s">
        <v>14</v>
      </c>
      <c r="E2" s="71"/>
      <c r="F2" s="71"/>
      <c r="G2" s="71"/>
      <c r="H2" s="71"/>
      <c r="I2" s="46"/>
    </row>
    <row r="3" spans="1:11" ht="12.75">
      <c r="A3" s="72" t="s">
        <v>9</v>
      </c>
      <c r="B3" s="72"/>
      <c r="C3" s="72"/>
      <c r="D3" s="73" t="s">
        <v>27</v>
      </c>
      <c r="E3" s="73"/>
      <c r="F3" s="73"/>
      <c r="G3" s="73"/>
      <c r="H3" s="73"/>
      <c r="I3" s="47"/>
      <c r="J3" s="14" t="s">
        <v>10</v>
      </c>
      <c r="K3" s="26" t="s">
        <v>12</v>
      </c>
    </row>
    <row r="4" spans="1:12" s="22" customFormat="1" ht="63" customHeight="1">
      <c r="A4" s="74" t="s">
        <v>8</v>
      </c>
      <c r="B4" s="74"/>
      <c r="C4" s="74"/>
      <c r="D4" s="75" t="s">
        <v>33</v>
      </c>
      <c r="E4" s="76"/>
      <c r="F4" s="76"/>
      <c r="G4" s="76"/>
      <c r="H4" s="76"/>
      <c r="I4" s="77"/>
      <c r="J4" s="20" t="s">
        <v>11</v>
      </c>
      <c r="K4" s="20" t="s">
        <v>13</v>
      </c>
      <c r="L4" s="21"/>
    </row>
    <row r="5" spans="2:12" s="23" customFormat="1" ht="12.75">
      <c r="B5" s="62"/>
      <c r="D5" s="69"/>
      <c r="E5" s="69"/>
      <c r="F5" s="69"/>
      <c r="G5" s="69"/>
      <c r="H5" s="69"/>
      <c r="I5" s="45"/>
      <c r="J5" s="69"/>
      <c r="K5" s="69"/>
      <c r="L5" s="21"/>
    </row>
    <row r="6" spans="1:12" ht="31.5">
      <c r="A6" s="49" t="s">
        <v>2</v>
      </c>
      <c r="B6" s="63" t="s">
        <v>0</v>
      </c>
      <c r="C6" s="49" t="s">
        <v>1</v>
      </c>
      <c r="D6" s="49" t="s">
        <v>3</v>
      </c>
      <c r="E6" s="49" t="s">
        <v>4</v>
      </c>
      <c r="F6" s="49" t="s">
        <v>5</v>
      </c>
      <c r="G6" s="49" t="s">
        <v>6</v>
      </c>
      <c r="H6" s="49" t="s">
        <v>7</v>
      </c>
      <c r="I6" s="58" t="s">
        <v>36</v>
      </c>
      <c r="J6" s="50" t="s">
        <v>31</v>
      </c>
      <c r="K6" s="49" t="s">
        <v>32</v>
      </c>
      <c r="L6" s="13"/>
    </row>
    <row r="7" spans="1:12" ht="12.75">
      <c r="A7" s="49">
        <v>1</v>
      </c>
      <c r="B7" s="70">
        <v>2</v>
      </c>
      <c r="C7" s="70"/>
      <c r="D7" s="70"/>
      <c r="E7" s="49">
        <v>3</v>
      </c>
      <c r="F7" s="49">
        <v>4</v>
      </c>
      <c r="G7" s="49">
        <v>5</v>
      </c>
      <c r="H7" s="49">
        <v>6</v>
      </c>
      <c r="I7" s="51"/>
      <c r="J7" s="50"/>
      <c r="K7" s="49">
        <v>8</v>
      </c>
      <c r="L7" s="13"/>
    </row>
    <row r="8" spans="1:11" ht="409.5">
      <c r="A8" s="52" t="s">
        <v>26</v>
      </c>
      <c r="B8" s="64">
        <v>1</v>
      </c>
      <c r="C8" s="36" t="s">
        <v>34</v>
      </c>
      <c r="D8" s="36" t="s">
        <v>34</v>
      </c>
      <c r="E8" s="48"/>
      <c r="F8" s="48"/>
      <c r="G8" s="53"/>
      <c r="H8" s="35" t="s">
        <v>37</v>
      </c>
      <c r="I8" s="35"/>
      <c r="J8" s="54"/>
      <c r="K8" s="55"/>
    </row>
    <row r="9" spans="1:11" ht="409.5">
      <c r="A9" s="52" t="s">
        <v>26</v>
      </c>
      <c r="B9" s="65">
        <v>2</v>
      </c>
      <c r="C9" s="39" t="s">
        <v>35</v>
      </c>
      <c r="D9" s="39" t="s">
        <v>35</v>
      </c>
      <c r="E9" s="48"/>
      <c r="F9" s="48"/>
      <c r="G9" s="53"/>
      <c r="H9" s="35" t="s">
        <v>41</v>
      </c>
      <c r="I9" s="35"/>
      <c r="J9" s="54"/>
      <c r="K9" s="55"/>
    </row>
    <row r="10" spans="1:11" ht="33.75" customHeight="1">
      <c r="A10" s="52" t="s">
        <v>26</v>
      </c>
      <c r="B10" s="65"/>
      <c r="C10" s="9" t="s">
        <v>15</v>
      </c>
      <c r="D10" s="9"/>
      <c r="E10" s="9"/>
      <c r="F10" s="9"/>
      <c r="G10" s="9"/>
      <c r="H10" s="9"/>
      <c r="I10" s="9"/>
      <c r="J10" s="9"/>
      <c r="K10" s="55"/>
    </row>
    <row r="11" spans="1:11" ht="23.25" customHeight="1">
      <c r="A11" s="52" t="s">
        <v>26</v>
      </c>
      <c r="B11" s="64"/>
      <c r="C11" s="9"/>
      <c r="D11" s="9"/>
      <c r="E11" s="9"/>
      <c r="F11" s="9"/>
      <c r="G11" s="9"/>
      <c r="H11" s="9"/>
      <c r="I11" s="9"/>
      <c r="J11" s="9"/>
      <c r="K11" s="55"/>
    </row>
    <row r="12" spans="1:11" ht="34.5" customHeight="1">
      <c r="A12" s="52" t="s">
        <v>26</v>
      </c>
      <c r="C12" s="9" t="s">
        <v>16</v>
      </c>
      <c r="D12" s="9"/>
      <c r="E12" s="9"/>
      <c r="F12" s="9"/>
      <c r="G12" s="9"/>
      <c r="H12" s="9"/>
      <c r="I12" s="9"/>
      <c r="J12" s="9"/>
      <c r="K12" s="55"/>
    </row>
  </sheetData>
  <mergeCells count="9">
    <mergeCell ref="C1:L1"/>
    <mergeCell ref="D5:H5"/>
    <mergeCell ref="J5:K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7"/>
  <sheetViews>
    <sheetView workbookViewId="0" topLeftCell="A1">
      <selection activeCell="E9" sqref="E9"/>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8.00390625" style="27" customWidth="1"/>
    <col min="6" max="6" width="15.28125" style="7" customWidth="1"/>
    <col min="7" max="7" width="14.7109375" style="18" customWidth="1"/>
    <col min="8" max="8" width="18.28125" style="2" customWidth="1"/>
    <col min="9" max="9" width="20.57421875" style="2" customWidth="1"/>
    <col min="10" max="10" width="19.28125" style="2" customWidth="1"/>
    <col min="11" max="11" width="17.00390625" style="2" customWidth="1"/>
    <col min="12" max="13" width="30.00390625" style="2" customWidth="1"/>
    <col min="14" max="14" width="22.140625" style="2" customWidth="1"/>
    <col min="15" max="16384" width="9.140625" style="2" customWidth="1"/>
  </cols>
  <sheetData>
    <row r="1" spans="4:13" ht="12.75">
      <c r="D1" s="68" t="s">
        <v>28</v>
      </c>
      <c r="E1" s="68"/>
      <c r="F1" s="68"/>
      <c r="G1" s="68"/>
      <c r="H1" s="68"/>
      <c r="I1" s="68"/>
      <c r="J1" s="68"/>
      <c r="K1" s="68"/>
      <c r="L1" s="68"/>
      <c r="M1" s="56"/>
    </row>
    <row r="2" spans="4:11" ht="12.75">
      <c r="D2" s="81" t="s">
        <v>17</v>
      </c>
      <c r="E2" s="81"/>
      <c r="F2" s="81"/>
      <c r="G2" s="81"/>
      <c r="H2" s="81"/>
      <c r="I2" s="81"/>
      <c r="J2" s="81"/>
      <c r="K2" s="16"/>
    </row>
    <row r="3" spans="2:12" ht="12.75">
      <c r="B3" s="82" t="s">
        <v>9</v>
      </c>
      <c r="C3" s="82"/>
      <c r="D3" s="82"/>
      <c r="E3" s="83" t="s">
        <v>27</v>
      </c>
      <c r="F3" s="83"/>
      <c r="G3" s="83"/>
      <c r="H3" s="83"/>
      <c r="I3" s="83"/>
      <c r="K3" s="2" t="s">
        <v>10</v>
      </c>
      <c r="L3" s="2" t="s">
        <v>12</v>
      </c>
    </row>
    <row r="4" spans="1:14" s="4" customFormat="1" ht="32.25" customHeight="1">
      <c r="A4" s="3"/>
      <c r="B4" s="84" t="s">
        <v>8</v>
      </c>
      <c r="C4" s="84"/>
      <c r="D4" s="84"/>
      <c r="E4" s="85" t="s">
        <v>33</v>
      </c>
      <c r="F4" s="85"/>
      <c r="G4" s="85"/>
      <c r="H4" s="85"/>
      <c r="I4" s="85"/>
      <c r="J4" s="85"/>
      <c r="K4" s="44" t="s">
        <v>11</v>
      </c>
      <c r="L4" s="44" t="s">
        <v>13</v>
      </c>
      <c r="M4" s="66"/>
      <c r="N4" s="3"/>
    </row>
    <row r="5" spans="1:14" s="5" customFormat="1" ht="20.1" customHeight="1">
      <c r="A5" s="3"/>
      <c r="E5" s="79"/>
      <c r="F5" s="79"/>
      <c r="G5" s="79"/>
      <c r="H5" s="79"/>
      <c r="I5" s="79"/>
      <c r="J5" s="43"/>
      <c r="K5" s="43"/>
      <c r="L5" s="43"/>
      <c r="M5" s="67"/>
      <c r="N5" s="42"/>
    </row>
    <row r="6" spans="1:14" ht="31.5">
      <c r="A6" s="6"/>
      <c r="B6" s="1" t="s">
        <v>2</v>
      </c>
      <c r="C6" s="1" t="s">
        <v>0</v>
      </c>
      <c r="D6" s="1" t="s">
        <v>1</v>
      </c>
      <c r="E6" s="25" t="s">
        <v>3</v>
      </c>
      <c r="F6" s="19" t="s">
        <v>18</v>
      </c>
      <c r="G6" s="17" t="s">
        <v>19</v>
      </c>
      <c r="H6" s="19" t="s">
        <v>20</v>
      </c>
      <c r="I6" s="30" t="s">
        <v>21</v>
      </c>
      <c r="J6" s="30" t="s">
        <v>22</v>
      </c>
      <c r="K6" s="30" t="s">
        <v>23</v>
      </c>
      <c r="L6" s="30" t="s">
        <v>24</v>
      </c>
      <c r="M6" s="57" t="s">
        <v>32</v>
      </c>
      <c r="N6" s="28" t="s">
        <v>31</v>
      </c>
    </row>
    <row r="7" spans="1:14" ht="12.75">
      <c r="A7" s="6"/>
      <c r="B7" s="19">
        <v>1</v>
      </c>
      <c r="C7" s="80">
        <v>2</v>
      </c>
      <c r="D7" s="80"/>
      <c r="E7" s="80"/>
      <c r="F7" s="19">
        <v>3</v>
      </c>
      <c r="G7" s="17">
        <v>4</v>
      </c>
      <c r="H7" s="19">
        <v>5</v>
      </c>
      <c r="I7" s="19">
        <v>6</v>
      </c>
      <c r="J7" s="19">
        <v>7</v>
      </c>
      <c r="K7" s="19">
        <v>8</v>
      </c>
      <c r="L7" s="28">
        <v>9</v>
      </c>
      <c r="M7" s="28"/>
      <c r="N7" s="28"/>
    </row>
    <row r="8" spans="1:15" ht="94.5">
      <c r="A8" s="15"/>
      <c r="B8" s="24" t="s">
        <v>26</v>
      </c>
      <c r="C8" s="34">
        <v>1</v>
      </c>
      <c r="D8" s="36" t="s">
        <v>34</v>
      </c>
      <c r="E8" s="36" t="s">
        <v>34</v>
      </c>
      <c r="F8" s="37" t="s">
        <v>30</v>
      </c>
      <c r="G8" s="37">
        <v>2</v>
      </c>
      <c r="H8" s="38"/>
      <c r="I8" s="15"/>
      <c r="J8" s="15"/>
      <c r="K8" s="15"/>
      <c r="L8" s="41" t="s">
        <v>38</v>
      </c>
      <c r="M8" s="41" t="s">
        <v>39</v>
      </c>
      <c r="N8" s="59">
        <v>4166600</v>
      </c>
      <c r="O8" s="31"/>
    </row>
    <row r="9" spans="1:15" ht="94.5">
      <c r="A9" s="29"/>
      <c r="B9" s="24" t="s">
        <v>26</v>
      </c>
      <c r="C9" s="33">
        <v>2</v>
      </c>
      <c r="D9" s="39" t="s">
        <v>35</v>
      </c>
      <c r="E9" s="39" t="s">
        <v>35</v>
      </c>
      <c r="F9" s="37" t="s">
        <v>30</v>
      </c>
      <c r="G9" s="37">
        <v>1</v>
      </c>
      <c r="H9" s="38"/>
      <c r="I9" s="15"/>
      <c r="J9" s="15"/>
      <c r="K9" s="15"/>
      <c r="L9" s="41" t="s">
        <v>38</v>
      </c>
      <c r="M9" s="41" t="s">
        <v>40</v>
      </c>
      <c r="N9" s="60">
        <v>2300000</v>
      </c>
      <c r="O9" s="32"/>
    </row>
    <row r="10" ht="12.75">
      <c r="N10" s="40">
        <f>N8+N9</f>
        <v>6466600</v>
      </c>
    </row>
    <row r="11" spans="5:15" ht="12.75">
      <c r="E11" s="10"/>
      <c r="F11" s="10"/>
      <c r="G11" s="10"/>
      <c r="H11" s="78" t="s">
        <v>25</v>
      </c>
      <c r="I11" s="78"/>
      <c r="J11" s="8">
        <f>SUM(J8:J9)</f>
        <v>0</v>
      </c>
      <c r="K11" s="8">
        <f>SUM(K8:K9)</f>
        <v>0</v>
      </c>
      <c r="L11" s="10"/>
      <c r="M11" s="10"/>
      <c r="N11" s="10"/>
      <c r="O11" s="10"/>
    </row>
    <row r="12" spans="5:8" ht="12.75">
      <c r="E12" s="2"/>
      <c r="F12" s="2"/>
      <c r="G12" s="2"/>
      <c r="H12" s="7"/>
    </row>
    <row r="13" spans="5:8" ht="12.75">
      <c r="E13" s="2"/>
      <c r="F13" s="2"/>
      <c r="G13" s="2"/>
      <c r="H13" s="7"/>
    </row>
    <row r="14" spans="5:27" ht="20.25">
      <c r="E14" s="9"/>
      <c r="F14" s="9" t="s">
        <v>15</v>
      </c>
      <c r="G14" s="9"/>
      <c r="H14" s="9"/>
      <c r="I14" s="9"/>
      <c r="J14" s="9"/>
      <c r="K14" s="9"/>
      <c r="L14" s="9"/>
      <c r="M14" s="9"/>
      <c r="N14" s="9"/>
      <c r="O14" s="9"/>
      <c r="P14" s="9"/>
      <c r="Q14" s="9"/>
      <c r="R14" s="9"/>
      <c r="S14" s="9"/>
      <c r="T14" s="9"/>
      <c r="U14" s="9"/>
      <c r="V14" s="9"/>
      <c r="W14" s="9"/>
      <c r="X14" s="9"/>
      <c r="Y14" s="9"/>
      <c r="Z14" s="9"/>
      <c r="AA14" s="9"/>
    </row>
    <row r="15" spans="5:27" ht="20.25">
      <c r="E15" s="9"/>
      <c r="F15" s="9"/>
      <c r="G15" s="9"/>
      <c r="H15" s="9"/>
      <c r="I15" s="9"/>
      <c r="J15" s="9"/>
      <c r="K15" s="9"/>
      <c r="L15" s="9"/>
      <c r="M15" s="9"/>
      <c r="N15" s="9"/>
      <c r="O15" s="9"/>
      <c r="P15" s="9"/>
      <c r="Q15" s="9"/>
      <c r="R15" s="9"/>
      <c r="S15" s="9"/>
      <c r="T15" s="9"/>
      <c r="U15" s="9"/>
      <c r="V15" s="9"/>
      <c r="W15" s="9"/>
      <c r="X15" s="9"/>
      <c r="Y15" s="9"/>
      <c r="Z15" s="9"/>
      <c r="AA15" s="9"/>
    </row>
    <row r="16" spans="5:27" ht="20.25">
      <c r="E16" s="9"/>
      <c r="F16" s="9" t="s">
        <v>16</v>
      </c>
      <c r="G16" s="9"/>
      <c r="H16" s="9"/>
      <c r="I16" s="9"/>
      <c r="J16" s="9"/>
      <c r="K16" s="9"/>
      <c r="L16" s="9"/>
      <c r="M16" s="9"/>
      <c r="N16" s="9"/>
      <c r="O16" s="9"/>
      <c r="P16" s="9"/>
      <c r="Q16" s="9"/>
      <c r="R16" s="9"/>
      <c r="S16" s="9"/>
      <c r="T16" s="9"/>
      <c r="U16" s="9"/>
      <c r="V16" s="9"/>
      <c r="W16" s="9"/>
      <c r="X16" s="9"/>
      <c r="Y16" s="9"/>
      <c r="Z16" s="9"/>
      <c r="AA16" s="9"/>
    </row>
    <row r="17" spans="5:27" ht="12.75">
      <c r="E17"/>
      <c r="F17"/>
      <c r="G17"/>
      <c r="H17"/>
      <c r="I17"/>
      <c r="J17"/>
      <c r="K17"/>
      <c r="L17"/>
      <c r="M17"/>
      <c r="N17"/>
      <c r="O17"/>
      <c r="P17"/>
      <c r="Q17"/>
      <c r="R17"/>
      <c r="S17"/>
      <c r="T17"/>
      <c r="U17"/>
      <c r="V17"/>
      <c r="W17"/>
      <c r="X17"/>
      <c r="Y17"/>
      <c r="Z17"/>
      <c r="AA17"/>
    </row>
  </sheetData>
  <mergeCells count="9">
    <mergeCell ref="H11:I11"/>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1" sqref="C11:X18"/>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78" t="s">
        <v>25</v>
      </c>
      <c r="I12" s="78"/>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2022-03-16T09:16:50Z</dcterms:modified>
  <cp:category/>
  <cp:version/>
  <cp:contentType/>
  <cp:contentStatus/>
</cp:coreProperties>
</file>