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192.168.110.2\Dispozitive\+LP ADM 2026\+DISPOZITIVE MEDICALE\21663680 Mobilier  4\modificari  xxxx\"/>
    </mc:Choice>
  </mc:AlternateContent>
  <xr:revisionPtr revIDLastSave="0" documentId="13_ncr:1_{32E1031D-FB0F-427D-BB76-F48956880552}" xr6:coauthVersionLast="47" xr6:coauthVersionMax="47" xr10:uidLastSave="{00000000-0000-0000-0000-000000000000}"/>
  <bookViews>
    <workbookView xWindow="-108" yWindow="-108" windowWidth="23256" windowHeight="12576"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'!$B$6:$M$37</definedName>
    <definedName name="_xlnm._FilterDatabase" localSheetId="0" hidden="1">'Specificaţii tehnice         '!$A$6:$J$23</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M58" i="5" s="1"/>
  <c r="M9" i="5"/>
  <c r="K12" i="7"/>
  <c r="J12" i="7"/>
</calcChain>
</file>

<file path=xl/sharedStrings.xml><?xml version="1.0" encoding="utf-8"?>
<sst xmlns="http://schemas.openxmlformats.org/spreadsheetml/2006/main" count="476" uniqueCount="135">
  <si>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</si>
  <si>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</si>
  <si>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</si>
  <si>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</si>
  <si>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</si>
  <si>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</si>
  <si>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</si>
  <si>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</si>
  <si>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</si>
  <si>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</si>
  <si>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</si>
  <si>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</si>
  <si>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</si>
  <si>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</si>
  <si>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</si>
  <si>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</si>
  <si>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</si>
  <si>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</si>
  <si>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</si>
  <si>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</si>
  <si>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</si>
  <si>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</si>
  <si>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</si>
  <si>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</si>
  <si>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</si>
  <si>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</si>
  <si>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</si>
  <si>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</si>
  <si>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</si>
  <si>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</si>
  <si>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33192000-2</t>
  </si>
  <si>
    <t>39100000-3</t>
  </si>
  <si>
    <t>Achiziționarea mobilierului pentru sistemul medical conform necesităților instituțiilor medico-sanitare publice  pentru anul 2026  Suplimentar 4</t>
  </si>
  <si>
    <t>11. Termenul de livrare/prestare/executare/instalare și dare în exploatare: DDP - Franco destinație vămuit, Incoterms 2020, până la 90 zile de la data înregistrării  contractului</t>
  </si>
  <si>
    <t>Cușetă medicală cu reglarea  secțiunii capului</t>
  </si>
  <si>
    <t xml:space="preserve">Brancardă medicală </t>
  </si>
  <si>
    <t xml:space="preserve">Bancheta </t>
  </si>
  <si>
    <t>Masa pentru infasat cu saltea,  900x800x700</t>
  </si>
  <si>
    <t>Suport pentru perfuzie</t>
  </si>
  <si>
    <t>Masă medicală cu trei sertare și lacată</t>
  </si>
  <si>
    <t>Dulapuri de laborator</t>
  </si>
  <si>
    <t>Masa pentru masaj</t>
  </si>
  <si>
    <t>Carucior 650x400x900, AISI 304</t>
  </si>
  <si>
    <t>Dulap 700x400x1850, AISI 304</t>
  </si>
  <si>
    <t>Canapea examinare medicala</t>
  </si>
  <si>
    <t>Dulap pentru gips, tip închis, 4 rafturi</t>
  </si>
  <si>
    <t>Masă de laborator</t>
  </si>
  <si>
    <t>Banchetă cu spetează moale</t>
  </si>
  <si>
    <t>Masa oftalmologică</t>
  </si>
  <si>
    <t>Canapea de examinare medicală, mobilă</t>
  </si>
  <si>
    <t>Brancardă medicală</t>
  </si>
  <si>
    <t>Stativ pentru perfuzii</t>
  </si>
  <si>
    <t>Paravan</t>
  </si>
  <si>
    <t>Cabină pentru audiometrie</t>
  </si>
  <si>
    <t>Fotoliu pentru colectarea sîngelui</t>
  </si>
  <si>
    <t>Masa de lucru instrumente medic</t>
  </si>
  <si>
    <t>Masa de productie din inox</t>
  </si>
  <si>
    <t>Canapea electromecanică ecografie</t>
  </si>
  <si>
    <t>Fotoliu terapeutic cu suport cefalic și cu poziționări avansate</t>
  </si>
  <si>
    <t>Pat multifuncțional 6-8 poziții caractaeristici avansate cu inclinare laterală</t>
  </si>
  <si>
    <t xml:space="preserve"> Masă ortopedică</t>
  </si>
  <si>
    <t>Șârmă (paravan) medical, 2 segmente</t>
  </si>
  <si>
    <t>Troleu multifuncțional</t>
  </si>
  <si>
    <t>Troleu multifuncțional (crashboard)</t>
  </si>
  <si>
    <t>Scaun cu rotile pentru transportare pacient Adult 200 kg</t>
  </si>
  <si>
    <t>Noptieră</t>
  </si>
  <si>
    <t>Cărucior de colectarea lengeriei</t>
  </si>
  <si>
    <t>Scaun cu rotile pentru sala de operații cu speteză</t>
  </si>
  <si>
    <t>Suport cu 2 boluri pentur deșeuri medicale</t>
  </si>
  <si>
    <t>Troleu de urgență</t>
  </si>
  <si>
    <t xml:space="preserve">Fotoliu oftalmoscopic </t>
  </si>
  <si>
    <t>Fotoliu hidraulic ORL</t>
  </si>
  <si>
    <t>Fotoliu pentru colectare material biologic</t>
  </si>
  <si>
    <t>Canapea репtru examinare</t>
  </si>
  <si>
    <t>Masă pentru masaj</t>
  </si>
  <si>
    <t xml:space="preserve">Masă de Manipulație </t>
  </si>
  <si>
    <t>Masă Troleu cu 2 saltare pe orizontal și un raft</t>
  </si>
  <si>
    <t>Scăriță medical</t>
  </si>
  <si>
    <t>Scaun toaletă</t>
  </si>
  <si>
    <t>Scaun toaletă multifuncțional 5-în-1</t>
  </si>
  <si>
    <t>Dulup de extracție demonstrativ cu chiuvetă și prize din PAL
 melaminat</t>
  </si>
  <si>
    <t>Paravan mobil de radioprotecție</t>
  </si>
  <si>
    <t>Fotoliu pentru procedure medicale (recoltarea sîngelui)</t>
  </si>
  <si>
    <t>Paturi medicale funcționale cu saltele</t>
  </si>
  <si>
    <t xml:space="preserve">Bucată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</si>
  <si>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6 buc.	
Culoarea  Bej	Berj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</si>
  <si>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</si>
  <si>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Bancheta			
Parametru		Specificație 	
Descriere	Bancheta (3 locuri) destinată spatiilor de asteptare		
Cadru metal cromat		da	
Șezut si speteaza cadru metal, placaj cu minim  15 mm cu spuma poliuretanica de minim 40 mm 		da	
Tapițat cu piele ecologica rezistentă și ușor de întreținut		da	
Dimensiuni:		140x60 cm, ±5 cm	
Termenul de garanție 	minim 2 ani echivalent la 24 luni		</t>
  </si>
  <si>
    <t>Masa pentru infasat cu saltea
Dimensiuni masă: 900x800x700
Saltea pentru masa de infasat - da, reutilizabilă
Termenul de garanție minim 2 ani echivalent la 24 luni</t>
  </si>
  <si>
    <t>Stativ perfuzii		
Cod	M600400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min 4, cel puțin 2 cu frână
Termenul de garanție		minim 4 ani echivalent la 48 luni</t>
  </si>
  <si>
    <t>Masă medicală cu 3 sertare si lacat		
Cod	M300018	
Descriere	concepute pentru depozitarea consumabilelor, medicamentelor și instrumentelor în sălile de operație și vestiarele instituțiilor medicale	
Parametru		Specificație
Tip material		oțel acoperit cu pulbere albă
		grosimea minim 1 mm
		rezisten la uzură și substanțe pentru dezinfectare chimică
Sertar partea de sus		3 unități, cu mâner
		minim un sertar cu lacăt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</si>
  <si>
    <t>Dulapuri de laborator		
Descriere	Dulapuri de laborator din PP / polipropilena rezistente la coroziune	
Parametru		Specificație
Tip material		 din PP / polipropilena rezistente la coroziune
Rafturi		minim  4, reglabile pe înălțime
Uși		2 uși
		încuiere uși cu lacăt incastrat
Picioare		4 picioare, reglabile
Dimensiuni		210 x 90 cm
Termenul de garanție		minim 4 ani echivalent la 48 luni</t>
  </si>
  <si>
    <t xml:space="preserve">Masa pentru masaj			
Masă cu 5 secțiuni		da	
Cap 		minim 25-60 grade	
spate/picioare 		minim 80 grade	
ajustare hidraulică, brațe 		minim 100 grade	
acționare mecanică		da	
cadru din metal 		vopsit electrostatic	
înălțime reglabilă		da	
electric în diapazon 		minim 48-90 cm	
saltea din spumă densă		da	
capacitate de suținere 		minim 160kg	
tapițerie din piele ecologică, lavabilă		da	
dimensiuni 		196x65x90 cm, ±5cm	
Destinat pentru reabilitare medicală 		da	
Termenul de garanție 		"minim 4 ani echivalent 
la 48 luni"	</t>
  </si>
  <si>
    <t>Carucior 650x400x900, AISI 304		
Parametru		Specificație
Tip material		oțel inoxidabil AISI 304 satin, grosimea minim 1 mm
		finisaj satin
		rezisten la uzură și substanțe pentru dezinfectare chimică
Sertar cu raft din partea de sus		da, cu mâner
Mânere pentru transportarea mesei		da, 2 unități
Raft din partea de jos		da, cu mărginile ridicate
Sarcina maximală		minim 25 kg
Rotile de cauciuc pivotante		da, min 4, cel puțin 2 cu frână
Dimensiune		70x45x85, ± 5 cm
Termenul de garanție		minim 4 ani echivalent la 48 luni</t>
  </si>
  <si>
    <t>Dulap 70x40x185, AISI 304		
Descriere	Dulap din oțel inoxidabil AISI 304 pentru stocarea obiectelor parafarmaceutice, medicamente	
Parametru		Specificație
Carcasa de bază		oțel inoxidabil  AISI 304, satin
		rezistent la dezinfectanți chimici
Rafturi din inox AISI 304		minim  4, reglabile pe înălțime
Ușă		1 ușă, fabricate din inox AISI 304 satin
		încuiere uși cu lacăt incastrat
Picioare		4 picioare, reglabile
Dimensiuni		"Lungime 70 cm,
Adâncime 40 cm, 
Înalțime 185 - 190 cm"
Termenul de garanție		minim 4 ani echivalent la 48 luni</t>
  </si>
  <si>
    <t xml:space="preserve">Canapea examinare medicala		
Descriere	Pat pentru examinarea pacienților in IMSP	
Parametru	Specificaţie	
Sectiuni	≥ 2	
Material carcasă	cadru din oţel / metal vopsit electrostatic	
Saltea	"obligatoriu, acoperite cu piele de vinil 
sau material echivalent"	
Dimensiune, cm	≥ 180x60x55 cm	
Greutate pacient maxim, kg	≥ 150	
Tetiera	reglabilă în intervalul minim 15°- 45°	
Suport rolă hartie	obligatoriu	
	hirtie ≥ 20 buc.	
Culoarea	gri deschis	
Termenul de garanție	minim 2 ani echivalent la 24 luni	</t>
  </si>
  <si>
    <t>Dulap pentru gips, tip închis, 4 rafturi		
Parametru		Specificație
Carcasa de bază		oțel inoxidabil AISI 304 satin
		rezistent la dezinfectanți chimici
Rafturi din inox AISI 304		minim  4, reglabile pe înălțime
Uși		2 uși, fabricate din inox AISI 304
		încuiere uși cu lacăt incastrat
Picioare		4 picioare, reglabile
Dimensiuni		"Lungime 97 cm,
Adâncime 47,5 cm,
Înalțime 250 cm"
Termenul de garanție		minim 4 ani echivalent la 48 luni</t>
  </si>
  <si>
    <t>Masă de laborator		
Descriere	Masă de laborator, masă rezistentă cu grile metalice fixate	
Parametru		Specificație
Tip material		 masă rezistentă cu grile metalice  fixate, vopsite electrostatic
Dimensiune		"lungimea 1200 mm ±10mm,
înălțime 780 - 800mm,
adâncime 700 mm ±10mm"
Durată lungă de viață și construcție robustă		da
"Blatul mesei rezistență la substanțe 
chimice, umiditate, șocuri termice."		da
Tumbă încorporată		un sertar partea de sus cu mâner
		partea de jos o usă cu mâner și un raft
Partea de jos, picioarele fixate prin bară pe 3 laturi		da
Termenul de garanție		"minim 2 ani echivalent la
 24 luni"</t>
  </si>
  <si>
    <t>Banchetă cu spetează moale	
Banchetă cu spetează	da
Carcasa rezistentă din metal vopsit rezistent la corozii	da
Speteaza și șezutul umplută cu spumă sau alte materiale analogice de grosime min. 20 mm și acoperită cu piele artificială de  culori deschise	da
Rezistent la soluție de curățare și spălări frecvente	da
Dimensiuni	
Lungimea	min. 1200 mm
Lățimea	min. 400 mm
Termenul de garanție	"minim 2 ani
 echivalent la 24 luni"</t>
  </si>
  <si>
    <t>Masa oftalmologică
Masă oftalmologică electrică pentru montarea și utilizarea dispozitivelor oftalmologice
"Masă medicală destinată montării și utilizării dispozitivelor oftalmologice (lampă
 cu fantă, autorefractokeratometru, keratometru etc.), cu reglaj electric al înălțimii și construcție ergonomică."
Specificații tehnice minime
"Compatibilitate: masa trebuie să fie certificată pentru instalarea și utilizarea 
dispozitivelor oftalmologice."
Reglaj înălțime: electric, interval minim 650–850 mm.
Capacitate de încărcare: ≥ 50 kg.
Suprafață: anti-zgâriere, rezistentă la dezinfectanți, dimensiuni minime 600 × 400 mm.
Siguranță: sistem de blocare pentru stabilitate în timpul examinării.
Mobilitate: opțional, roți cu sistem de frânare pentru deplasare ușoară.
Alimentare: 220–240 V, conform standardelor CE.
Construcție: cadru metalic stabil, finisaj rezistent la uzură.
Cerințe de calitate și conformitate
Marcaj CE și certificat de conformitate.
Conformitate cu standardele ISO aplicabile pentru mobilier medical.
Manual de utilizare în limba română.
Instalare: furnizorul are obligația să livreze masa și să o instaleze.
Obligațiile furnizorului
Asigurarea instalării și punerii în funcțiune la sediul beneficiarului.
Predarea documentației tehnice și a certificatului de garanție.
Garanția minim 2 ani echivalent la 24 luni</t>
  </si>
  <si>
    <t>Canapea de examinare medicală, mobilă
Canapea de examinare medicală, mobilă, cu două funcții (manuală + electrică)
"Canapea medicală destinată examinării pacienților și efectuării procedurilor 
ambulatorii, dotată cu sistem de reglaj manual pentru spătar și sistem electric pentru reglarea pe înălțime, cu mobilitate asigurată prin roți de 10 cm."
Specificații tehnice minime
Funcții:
1 funcție manuală – rabatarea spătarului.
1 funcție electrică – reglarea pe înălțime.
Mobilitate:
2 roți ascunse de minim 10 cm diametru.
2 roți universale pivotante de minim 10 cm diametru, dotate cu sistem de frânare.
Performanță:
Sistem pentru picioare din oțel inoxidabil, fără uzură după ≥ 5.000 cicluri.
Motor omologat CE.
Materiale și rezistență:
Tapițerie ignifugă, rezistentă la dezinfectanți, îndoire și uzură ≥ 100.000 cicluri.
Grosime tapițerie: ≥ 8 cm.
Spumă de înaltă densitate ≥ 30 kg/m³.
Culoare: alb sau gri. 
Accesorii:
Suport role de hârtie.
Dimensiuni:
Suprafață minimă: 1800 × 600 mm.
Interval înălțime reglabilă: minim 650–850 mm (adaptat pentru roți de 10 cm).
Capacitate de încărcare: ≥ 150 kg.
3. Cerințe de calitate și conformitate
Marcaj CE și certificat de conformitate.
Manual de utilizare în limba română.
Service post-vânzare: disponibil în Republica Moldova, timp de intervenție ≤ 72 ore.
Garanția minim 2 ani echivalent la 24 luni</t>
  </si>
  <si>
    <t xml:space="preserve">Brancardă medicală
Brancardă robustă pentru transport intern și intervenții, cu sistem de blocare și saltea 
Descriere generală
"Brancardă medicală destinată transportului pacienților în cadrul 
instituției și utilizării în intervenții de urgență. Construcție robustă, stabilă, cu saltea inclusă și sistem de blocare, adaptată pentru utilizare intensivă și sigură."
Cerințe tehnice minime
Cadru: metalic, rigid, rezistent la sarcini ≥ 200 kg.
Roți:
diametru ≥ 150 mm;
pivotante, cu rulare silențioasă;
cel puțin 2 roți prevăzute cu frâne sigure.
"Sistem de înclinare: reglabil pentru spătar acționat mecanic sau 
hidraulic."
"Saltea: inclusă, ergonomică, detașabilă, cu husă impermeabilă și 
rezistentă la dezinfectanți."
"Sistem de blocare: pentru fixarea brancardei în poziție stabilă în 
timpul procedurilor sau transportului."
Mânere: ergonomice, pentru manevrare facilă.
"Dimensiuni: standard pentru transportul pacienților adulți 
(lungime ≥ 190 cm, lățime 55–65 cm)."
Construcție și igienă
Finisaj rezistent la dezinfectanți și soluții de curățare.
Suprafețe netede, fără muchii ascuțite, ușor de igienizat.
Saltea detașabilă pentru curățare și înlocuire.
Siguranță și conformitate
Capacitate de încărcare minimă: 200 kg.
Certificare CE și declarație de conformitate.
"Respectarea standardelor ISO aplicabile pentru mobilier medical 
și dispozitive de transport pacienți."
Servicii asociate
Garanția minim 2 ani  echivalent la 24 luni
"Service post-vânzare: disponibil în Republica Moldova, timp de
 intervenție ≤ 72 ore."
Obligațiile furnizorului
Predarea documentației tehnice și a certificatului de garanție.
Dovada înregistrării dispozitivului ofertat în Registrul de Stat al Dispozitivelor Medicale - Vor fi atribuite doar Dispozitivelor Medicale înregistrate în Registrul de Stat al Dispozitivelor Medicale
</t>
  </si>
  <si>
    <t xml:space="preserve">Paravan
Executat din țeavă din inox cu 2 elemente (secțiuni).
Montat pe 2 roți, structură pliantă. 
Material de acoperire paravană: draperii din plastic lavabil sau alt  material echivalent.
Stabilitate bună în poziție deschisă;
Ușor de manevrat;
Permite curățare și dezinfecție completă;
Fără muchii ascuțite.
Garanția minim 24 luni
Dovada înregistrării dispozitivului ofertat în Registrul de Stat al Dispozitivelor Medicale - Vor fi atribuite doar Dispozitivelor Medicale înregistrate în Registrul de Stat al Dispozitivelor Medicale
</t>
  </si>
  <si>
    <t>Cabină pentru audiometrie	
Dimensiuni / ergonomie	
Dimensiuni exterioare (L×A×H)	în diapazon admisibil ≥ 100×100×210 cm și ≤ 150×130×230 cm
Dimensiuni interioare utile (L×A×H)	"≥ 95×95×185 cm, Suficient pentru 1 persoană; 
înălțime minim utilă"
Înălțime minimă încăpere pentru instalare	≥235 cm, Pentru spațiu de montaj + ventilație (unde e cazul).
Acces	Ușă cu deschidere spre exterior, Balama stânga/dreapta acceptat.
Performanță acustică	
Atenuare globală (diferență interior/exterior)	"≥35 dB (±3 dB), Conform datelor producătorului; se acceptă metode
 echivalente de raportare."
Atenuare la frecvențe înalte	≥45 dB la 5 kHz, Ex.: 50 dB la 5 kHz acceptat; se confirmă în fișa tehnică.
Condiții pentru audiometrie	"Permite efectuarea testelor conform ISO 8253-1
Dovadă: declarație/specificație producător (ambient intern redus)."
Construcție / finisaje	
Structură panouri	Panouri modulare fonoizolante, Panouri interschimbabile/kit asamblare acceptat.
Grosime panouri (acceptat)	≥50 mm (acceptat), Valori mai mari acceptate (ex. 102 mm). 
Finisaj exterior	Suprafață lavabilă, Ex.: melamină/metal vopsit; culoare neutră.
Finisaj interior	"Material absorbant acustic, Ex.: spumă piramidală / panouri absorbante 
lavabile."
Pardoseală	Material lavabil sau covor antistatic. Se acceptă ambele; trebuie să fie stabil și sigur.
Fereastră / vizibilitate	
Fereastră observare	Da, Vizibilitate operator–pacient.
Dimensiuni fereastră	≥60×50 cm, Dublu vitrat / geam acustic.
Tip geam	Dublu vitrat (acustic) sau echivalent. Sticlă securizată/safety glass acceptat.
Ventilație / confort	
Ventilație silențioasă	Da, Sistem tip labirint sau ventilație forțată silențioasă; nu trebuie să compromită acustica.
Zgomot ventilație (acceptat)	Conform specificației producătorului pentru audiometrie. Se acceptă mențiune explicită a conformității cu cerințele de zgomot de fond.
Iluminare / electric	
Iluminare interioară	LED, Comutator accesibil; lumină suficientă.
Alimentare	220–240 V AC, 50/60 Hz, Cablu de alimentare inclus.
Putere consumată	≤150 W
Priză internă (acceptat)	DA (acceptat), Dacă nu există intern, se acceptă alimentare externă + treceri cablu.
Panou conexiuni / treceri cablu	
Panou conexiuni audiometru	"Da, Conectori pentru căști/microfon/USB sau placă de trecere cabluri.
Panou/placă conexiuni inclusă"
Jack-uri audio	≥5× 6,3 mm + ≥1× 3,5 mm (sau echivalent). Se acceptă altă configurație dacă funcțional echivalentă (ex. 9 jack-uri).
USB (acceptat)	≥1 port/trecere USB (acceptat). Opțional; nu eliminatoriu.
Mobilier / dotare minimă	
Masă/suport audiometru	Masă rabatabilă sau raft. Dimensiune utilă minimă 70×40 cm. Masă/raft inclus
Scaun/bancă pacient	1 loc, Stabil, ușor de curățat. Scaun/bancă inclus
Acces rampă (acceptat)	Opțional/acceptat. Dacă e necesar pentru acces persoane cu mobilitate redusă.
Sistem free-field (acceptat)	Preinstalare pentru free-field (acceptat). Dacă există: pregătire pentru difuzoare; nu eliminatoriu. Opțional
Livrare / instalare / garanție	
Stare livrare	Preasamblată SAU kit (asamblare rapidă). Se acceptă ambele, cu instrucțiuni clare.
Montaj	Inclus
Garanție	≥24 luni
Certificat garanție.	Inclus
Service / piese	Asigurat min. 5 ani. Declarație furnizor/producător.
Conformitate / reglementări	
Compatibilitate audiometre	Compatibilă cu orice audiometru. Inclusiv audiometre computerizate.
Standard audiometrie (condiții test)	ISO 8253-1, Menționat în documente producător.
Securitate produs (acceptat)	"IEC/EN 60601-1 și IEC/EN 60601-1-2 (acceptat), Dacă producătorul 
declară aplicabilitate."
RoHS/WEEE (unde e aplicabil)	Da, Declarații aplicabile UE.</t>
  </si>
  <si>
    <t xml:space="preserve">Fotoliu pentru colectarea sîngelui	
General / utilizare	
Destinație	"Recoltare sânge / perfuzii / proceduri ambulatorii. Fotoliu medical pentru
 un pacient."
Structură	"Oțel tubular cu acoperire pulbere epoxidică. Rezistent la coroziune și la
 agenți de curățare."
Bază	"Bază fixă. Bază cu roți (acceptat). Roțile nu sunt obligatorii; dacă există,
 să fie dotate cu frâne."
Capacitate maximă pacient	≥150 kg
Dimensiuni	
Poziție scaun (L×W×H)	acceptat în diapazonul admisibil: L ≥900 mm; W ≥650 mm; H ≥1200 mm și L ≤1200 mm; W ≤850 mm; H ≤1300 mm. Se acceptă reglaj lățime prin cotiere.
Poziție întins (L×W×H)	acceptat în diapazonul admisibil: L ≥1600 mm; W ≥650 mm; H ≥630 mm și L ≤1750 mm; W ≤850 mm; H ≤760 mm
Înălțime șezut de la podea	în diapazon minim 50–52 cm, 45–55 cm (acceptat)
Greutate fotoliu	≤50 kg, Fără accesorii; valori mai mici acceptate.
Segmentare &amp; reglaje	
Număr segmente	3 segmente (spate + șezut + picioare). Segmente interdependente acceptate.
Spătar – dimensiuni (W×H)	≥530×≥830 mm, Se acceptă valori echivalente.
Spătar – reglaj înclinare	Min. 100°…≥180°. până la 185° (acceptat). Reglare manuală prin suport glisant sau echivalent.
Șezut – dimensiuni (W×D)	≥520×≥520 mm, Fix sau cu reglaje suplimentare acceptat.
Secțiune picioare/genunchi	Reglaj până la -90°. Reglare manuală prin suport glisant sau echivalent.
Tetieră	Da, Reglabilă manual, tapițată lavabil. Tetieră inclusă
Cotiere / suport brațe (obligatoriu)	
Număr cotiere	2 cotiere
Dimensiuni cotiere	L ≥470 mm; W ≥140 mm, Grosime ~60 mm acceptat.
Reglaje cotiere	Reglabile în poziție și înălțime (continuu sau trepte). Reglaj înălțime min. 300 mm (acceptat) sau echivalent.
Cotiere pliabile	Da, Pentru acces facil pacient.
Reglaj lățime	DA (prin cotiere). Lățime reglabilă 650–770 mm acceptat.
Tapițerie / igienă (obligatoriu)	
Căptușeală	Poliuretan spumat. Spumă cu suport MDF (acceptat). Echivalent acceptat.
Husă/tapițerie	Lavabilă, impermeabilă, rezistentă la pete și dezinfectanți. Compatibilă cu dezinfectanți uzuali, conform instrucțiunilor producătorului.
Retardare flacără	DA (acceptat). Opțional; dacă există, se indică certificarea.
Culoare	La alegerea beneficiarului
Mobilitate (opțional)	
Roți pivotante	4 roți Ø ≥125 mm (acceptat). Dacă sunt ofertate: frâne individuale (minim 2) și blocare direcție (acceptat).
Siguranță / transport / livrare	
Dezasamblare pentru transport	DA (acceptat). Bază dezasamblată pentru transport ușor (dacă există).
Margini/colțuri	Fără muchii tăioase, Siguranță pacient.
Garanție	≥24 luni
Instrucțiuni	Instrucțiuni de utilizare + curățare/dezinfectare, Manual/ghid
Accesorii indispensabile (minim)	
Tetieră	1 buc. Inclusă, Reglabilă, tapițată.
Cotiere, Pliabile și reglabile.	2 buc. Incluse
Picioare/role cu protecții	Picioare antiderapante (bază fixă). Role cu frâne (acceptat)
Dovada înregistrării dispozitivului ofertat în Registrul de Stat al Dispozitivelor Medicale - Vor fi atribuite doar Dispozitivelor Medicale înregistrate în Registrul de Stat al Dispozitivelor Medicale
</t>
  </si>
  <si>
    <t>Masa de productie din inox
Fabricată din oțel inoxidabil
Dimensiuni 1500 x 800 mm
Rezistent la curățare și dezinfecție;
Garanția minim 24 luni</t>
  </si>
  <si>
    <t xml:space="preserve">Canapea electromecanică ecografie
Suprafață lavabilă nu mai mare de 60×190 cm
Suprafață minim din 2 piese mobile
Capacitate de greutate cu rezervă de siguranță minim 230 kg
Reglare înălțime minim 50-70 cm
Reglare unghi al piesei proximale nu mai mic de 70°
Roți cu zona de contact din cauciuc
Roți cu rotire 360° 
Blocare centralizată pe 4 roți
Voltajul de lucru 220-240 V
Bumper-e de protecție a colțurilor
Prezența fixatoarelor pentru suportul de infuzie
Reglare de pe telecomandă
Construcția din bare de metal ușor, acoperite cu vopsea electrostatică
Nivelul de zgomot la funcționare reglementat minim IPX4
Instrucțiune în limba română 
Rezistent la curățare și dezinfecție;
Garanția minim 24 luni
Dovada înregistrării dispozitivului ofertat în Registrul de Stat al Dispozitivelor Medicale - Vor fi atribuite doar Dispozitivelor Medicale înregistrate în Registrul de Stat al Dispozitivelor Medicale
</t>
  </si>
  <si>
    <t xml:space="preserve">Fotoliu terapeutic cu suport cefalic și poziționări avansate			
Descriere	Fotoliu terapeutic medical reclinabil cu suport cefalic și multiple poziționări, destinat utilizării în centre medicale, clinici de reabilitare, terapii fizice, proceduri de relaxare și tratament, cu reglaje ergonomice avansate.		
Parametru	Componentă		Cerință
Componente principale	Structură fotoliu		Cadru robust din oțel sau aliaj similar, tratat anti‑coroziv
	Mecanism reclinare		Poziții multiple: poziție verticală, semi‑reclined, reclined și tilt‑in‑space
	Suport cefalic		Reglabil pe înălțime și unghi, cu perniță confort
	Suport pentru picioare		Reglabil independent, extensibil
	Tetieră		Reglabilă cu înclinare și susținere cervicală
	Cotiere		Reglabile, detașabile sau pivotante
	Roți		Mobilitate ușoară cu sistem de blocare stabilă
	Tapițerie		Material medical ușor de curățat și dezinfectat
Specificații tehnice	Reglaje poziție		Regłaje multiple pentru spătar, suport picioare și cap, inclusiv poziție complet reclinată
	Unghi reclinare		Minimum 140°–170° sau poziții intermediare pentru confort și terapie 
	Suport cap		Reglare pe înălțime și unghi pentru adaptarea la anatomia pacientului
	Suport lombar		Reglabil pentru confort sporit
	Mecanism electric/manual		Electric preferabil, cu control la buton sau telecomandă; alternativ cu mecanisme hidraulice/gaz la modelele standard 
	Capacitate greutate		≥ 150–180 kg (sau ≥ 385 lbs pentru variante bariatrice) 
	Tapițerie		Material medical fluid‑rezistent, ignifugat, ușor de curățat
	Roți		Minimum Ø 5″, blocabile pentru stabilitate în poziția dorită 
	Siguranță pacienți		Sisteme de blocare pentru poziții, centuri de siguranță opționale
	Accesorii incluse		Suport branule/IV pole, tăvi/masă de activitate opțională
	Ergonomie		Design conturat pentru reducerea presiunii și susținere corectă a corpului
Funcționalități avansate	Siguranță integrată		Blocare automată a pozițiilor, prevenire mișcare involuntară
	Control electric integrat		Reglaj spătar, suport picioare și tetieră cu panou ușor de folosit sau telecomandă
	Reset poziție standard		Buton „home/reset” pentru revenire rapidă la poziție de start
	Suport detașabil		Tetieră și cotiere detașabile pentru transfer pacient sau proceduri medicale
	Tilting‑in‑space		Menține unghiul spătar‑șezut constant în timpul reclinării, pentru reducerea presiunii sacrate
	Perne ergonomice		Distribuție optimă a greutății corpului, reducere puncte de presiune
	Tilting/înclinare independentă		Reglaj independent pentru spătar și suport picioare
	Suport cap reglabil		Înălțime și unghi ajustabile, adaptabil pentru anatomia pacientului
	Funcții de confort		Opțiuni de relaxare progresivă, multiple poziții intermediare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</si>
  <si>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Masă ortopedică		
Cod	140200	
Parametru		Specificaţie
Descriere	Destinată pentru plasarea pacientului pentru aplicații ortopedice	
Poziționare	Trendelemburg	≥ 25 grade
	Antitrendelemburg	≥ 25 grade
	Înclinare laterală	≥ 18 grade
Capacitate		≥ 200 kg
Acțiune 		electromecanică
Control 		pupitru sau pedală
Radiotransparentă		obligatoriu
Utilizare radiologică	Mărimea maximă a casetei	minim 35x43 cm
Atașament de bază		mobil
Structura coloanei		oțel cu acoperire antistatică, anticorozivă
Roți		obligatoriu
Blocare roți 		obligatoriu
Alimentare		220 V, 50 Hz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</si>
  <si>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Șârmă (paravan) medical, 2 segmente		
Cod	M600000	
Descriere	Paravan destinat pentru sali de terapie intensiva, lavabil, antibacterial, antistatic și rezistent la foc, fără să-și modifice forma după spălare.	
Parametru		Specificație
Tip material carcasă		"tub vopsit cu pulbere epoxidică
sau oțel inoxidabil"
Sârma formată din 2 segmente		da
Draperie ignifugă, lavabilă		da
Picioare reglabile		minim 2 roți și minim 2 picioare fixe
Dimensiuni		L – minim 120 cm, H – minim 180 cm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</si>
  <si>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Troleu multifuncțional, medical		
Cod		M200010
Descriere	Troleu multifuncțional, medical cu 2 sertare pentru stocarea medicamentelor și a seturilor medical	
Parametru		Specificație
Carcasa de bază		aluminiu / oțel inoxidabil / oțel vopsit și finisaj exterior din plastic
Blatul mesei		oțel inoxidabil 304, satin
Rotile pivotante		4 rotile , 2 cu frână
		 Ø minim 125 mm
Protecție antișoc la cele 4 colțuri		da
Mâner pentru manevrare		da
Suport din ABS pentru cateter si sonda		da
Suport pentru monitor		da
Suport reglabil pe înălțime pentru perfuzie		da
Partea laterală dotat cu măsuță retractabilă		da
Sertare glisante / rabatabile		minim 2,  cu lacăt central
		Cu amortizoare de deschidere/închidere lentă
		Cu compartimente de divizare
Parte de jos 		2 uși cu mânere
Coș deșeuri de min 5 litri		partea laterală
Dimensiuni		80 x 55 x 100(h) cm, ±10 cm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</si>
  <si>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"Troleu / cărucior multifuncțional, standard (masă pentru anesteziolog), 
mediu"		
Cod		M200001
Descriere	Cărucior pentru acordarea ajutorului medical de urgență cu 5 sertare pentru stocarea medicamentelor și a seturilor de resuscitare cardio pulmonară 	
Parametru		Specificație
Carcasa de bază		aluminiu și/sau oțel inoxidabil
Blatul mesei		Plastic ABS, grosime minim 5mm
Rotile		4 rotile , 2 cu frână
		 Ø minim 125 mm
Protecție antișoc la cele 4 colțuri		da
Suport butelie de oxigen		da
Mâner pentru manevrare		da
Suport din ABS pentru cateter si sonda		da
"Coșuri pentru medicamente, pe suport 
partea de sus a troleului"		minim în două rânduri, câte minim 5 coșuri în fiecare rând (total minim 10 coșuri)
Raft pentru defibrilator		da
Raft lateral glisant		da
Suport reglabil pe înălțime pentru perfuzie		da
Sertare		minim 5, cu lacăt central
		Cu amortizoare de deschidere/închidere lentă
		Cu compartimente de divizare
Coș deșeuri de 10 litri		partea laterală
Dimensiuni		80 x 50 x 90 cm, ±5 cm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</si>
  <si>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Scaun cu rotile pentru transportarea pacientilor, adult 200 kg		
Cod	M500110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rigid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200 Kg
Certificat CE		da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</si>
  <si>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Noptieră		
Cod	M600300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Blat suplimentar de masă 		cu reglare pe înălțime și cu rotire la min 330  ̊
Rotile		da, min 4, cel puțin 2 cu frână
Dimensiune		45x45x75 ± 5 cm
Culori		alb/berj/gri
Termenul de garanție		minim 4 ani echivalent la 48 luni
Dovada înregistrării dispozitivului ofertat în Registrul de Stat al Dispozitivelor Medicale - Vor fi atribuite doar Dispozitivelor Medicale înregistrate în Registrul de Stat al Dispozitivelor Medicale
</t>
  </si>
  <si>
    <t>Cărucior pentru colectarea lengeriei (salon), mediu		
Cod	M400001	
Descriere	Cărucior pentru colectare și transportare lengerie	
Parametru		Specificație
Structura carcasă		oțel inoxidabil / oțel vopsit
		oțel rezistent la dezinfectanți
Material container coș		stofă rezistentă la spălări multiple
Cărucior integral lavabil		da
Cărucior compus din 2 părți		prima parte, atașament pentru saci (lingerie murdară)
		partrea a doua, rafturi minim 2 pentru lengeria curată
Sarcina maximă de încărcare		minim 80 Kg
Rotile		cel puțin 4 roți, Ø minim 125 mm
		minim 2 roți cu frâne
Tampoane din cauciuc 		pe toate 4 colțuri
Mâner pentru manevrare / transportare		minim 1
Dimensiuni		100 x 50 x 100 cm, ±10 cm
Accesorii	saci	minim 2 buc.
Termenul de garanție		minim 4 ani echivalent la 48 luni</t>
  </si>
  <si>
    <t>Scaun sala de operatie cu rotile cu speteaza		
Cod	M500004	
Descriere	Taburet medical cu tapițerie lavabilă, cu rotile pentru aplicări de pansamente de durată 	
Parametru		Specificație
Structura suprafeței de suport		inox, minimum AISI 304
Suport pentru spate		da
Diametrul suprafeței de suport		Ø,  minim 30 cm
Ajustare înălțime		50 - 66 cm, ±5 cm
Baza din aluminiu		minim 5 rotile
Cu rotire la 360˚		da
Termenul de garanție		minim 2 ani echivalent la 24 luni</t>
  </si>
  <si>
    <t>Suport cu două boluri pentru deseuri medicale		
Cod	M600100	
Descriere	Suport cu bol pentru deșeuri medicale utilizat în sălile de intervenții chirurgicale	
Parametru		Specificație
Carcasă și suprafețe		metal rezistent la dezinfectanți chimici
Bol detașabil din inox		pentru descărcare și sterilizare
2 boluri		Ø minim 35 ± 5 cm
		Volum, minim 6 litri
Înălțime (podea - suport bol)		Reglabilă sau fixă
		în diapazonul 70-120 cm
Bază metalică		min., 5 roți pivotante
		min. 2 roți cu frâne
Termenul de garanție		minim 4 ani echivalent la 48 luni</t>
  </si>
  <si>
    <t>"Troleu de urgență mobil utilizat pentru 
stocarea medicamentelor"		
Parametru		Specificație
Material: 		carcasa  oțel inoxidabil  
Suprafața de lucru a a troleului: 		Monolit 
"Suprafața rezistentă la 
dezinfectanți chimici "		da
Coșuri laterale:  		Minim 2 
Coș lateral pentru deșeuri 		da
Număr de sertare: 		Minim 5 
Sertare de diferite adîncimi 		da
Primul sertar: 		Plat 
Sertare:  		Cu divizoare 
Număr de roți:  		4
Roți cu frînă: 		Minim 1 
Termenul de garanție		minim 4 ani echivalent la 48 luni</t>
  </si>
  <si>
    <t>Fotoliu oftalmologic		
Parametru		Specificație
Stuctura din otel vopsit		da
Spatar operabil electric, din pozitia orizontala spre pozitia de sezut minim 90º		da
Inaltime ajustabila electric		da
"Spatar operabil electric, din pozitia 
orizontala spre pozitia de sezut minim 90º"		da
"Scaun ajustabil electric cu trendelemburg 
minim 30º inclus pedala de operare"		da
Doua suporturi pentru brate		da
Dimensiuni:		
Lungime: 		185 cm, ± 5cm
Latime: 		≥75 cm
Inaltime: 		50-80 cm, ± 5cm
Sarcina maximă: 		minim 200 kg
Termenul de garanție		minim 4 ani echivalent la 48 luni</t>
  </si>
  <si>
    <t xml:space="preserve">Fotoliul ORL hidraulic		
Descriere	Fotoliul ORL hidraulic conceput pentru consultații și tratamente ORL pentru pacienți cu înălțimea 1,5 - 2,0 m. Dispune de un sistem hidraulic pentru reglarea înălțimii, spătar ajustabil și posibilitate de rotație, oferind stabilitate și confort atât pacientului, cât și medicului. Tapițeria este antibacteriană și ușor de curățat, iar structura robustă asigură durabilitate.	
Parametru		Specificație
Sistem hidraulica, pentru mișcarea sus/jos		da
Format din min. 5 secțiuni		"	suport cap, suport spate, suport coapse, suport picioare, suport tălpi"
Suport mâini		da
Poziționare a spătarului din poziția ortostatică în poziția orizontală 180˚ ± 10 (culcat/pat), prin pârghie cu arc pe gaz, sau echivalent		da
Rotație la minim 330˚ cu pedala de blocare 		da
"Cotieră și spătar reglabile manual prin pârghie
 cu arc pe gaz  "		da
"Șezut cu tapițerie impermeabilă, nedeformabilă, 
de înaltă rezistență, antimicrobiană și ușor de curățat"		da
Sistem mobil/transportabil 		da, pe roți cu frână
Capacitate maximă a pacientului 		≥ 150 kg
Culoare 		Albastru închis
Accesorii:		
"Accesoriu articulat reglabil pentru suportul 
capului, cu posibilitatea de ajustare pe vertical și orizontal"		da
Accesoriu fix pentru suportul capului		da
"Ghid rapid Min. 1 buc, ghid rapid al utilizatorului 
în limba de stat (Română), laminată și atașată de dispozitiv. Disponibil atât în format fizic (pe hârtie), cât și în format PDF"		da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Training pentru utilizatori  Da, pregătire de lucru, mod de utilizare a dispozitivului, întreținerea zilnică. Minim 3 persoane, minim 1 zile lucrătoare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Termenul de garanție		minim 3 ani echivalent la 36 luni
Dovada înregistrării dispozitivului ofertat în Registrul de Stat al Dispozitivelor Medicale - Vor fi atribuite doar Dispozitivelor Medicale înregistrate în Registrul de Stat al Dispozitivelor Medicale
</t>
  </si>
  <si>
    <t>Fotoliu pentru colectare material biologic		
Parametru		Specificație
"În special pentru pacienții cu mobilitate scăzută, înălțime variabilă printr-un sistem 
hidraulic condus de un sistem de control bilateral plasat pe baza suportului"		da
Acest fotoliu are mișcări secționale, atât cu controale bilaterale		da
Fabricat dintr-o structură robustă din oțel vopsit confort maxim pentru a preveni decubitul		da
Cotiere din poliuretan moale, pliabil cu scaun filetat pentru a facilita deplasarea pacientilor		da
Completă cu cuplul retractabil al pedalei cu sistem automat de frânare pentru coborârea pacientului		da
La baza 4 roți rotative, cu frână		da
Toate materialele folosite sunt tratate cu aditiv antibacterian 		da
Dimensiunile:		L 75 / P 95 / H 125 cm, ± 5cm
Termenul de garanție		minim 4 ani echivalent la 48 luni</t>
  </si>
  <si>
    <t>Canapea pentru examinare		
Parametru		Specificație
Mecanism de reglare a tetierei		da
Unghi tetieră 		minim 45 grade
Grosime spumă 		20 – 40 mm
Şezlongul este fixat pe cadru cu piulițe Ponevezh		da
Culoarea cadru şi tapițerie 		albă
Echipamente suplimentare:		
Suport pentru cearşafuri rulou de unică folosință 		lățime până la 700 mm, diametru până la 200 mm
Instalare în secțiunea capului		Grosime spumă 20 – 40 mm
Tapițerie: 		piele culoare – albă
Cadru: 		oțel, culoare – albă
Dimensiuni produs 		( L*A*Î mm) 2000*600*560 mm, ± 50 mm
Termenul de garanție		minim 4 ani echivalent la 48 luni</t>
  </si>
  <si>
    <t>Masă pentru masaj		
Descriere	Carcasă metalică rezistent la coroziune și agenți de dezinfectare., acoperită cu piele ecologică.	
Parametru		Specificație
Utilizare profesională pentru masaj și proceduri de îngrijire		da
Construcție stabilă și fiabilă		da
Suprafață moale și confortabilă		da
Ergonomie optimă pentru specialist		da
Potrivită pentru sesiuni de durată		da
Destinată utilizării intensive		da
Mărimi: 		200–220 cm (L) x 70  cm (l), ± 5cm
Înălțime fixă:		aprox. 75 cm (optimizată pentru lucrul ergonomic)
Secțiuni și Confort:		
Sistem de reglaj: 		Spătar rabatabil (secțiune cap) cu ajustare mecanică a unghiului de înclinație
Orificiu facial: 		Decupaj ergonomic pentru față, inclus în secțiunea capului
Tapițerie: 		Piele ecologică (PU/PVC) de înaltă calitate, impermeabilă și ușor de curățat
Umplutură: 		Spumă poliuretanică de densitate medie (grosime 5-8 cm)
 Element Special – Suport Inferior (Important):		
Bară de suport inferioară (Raft tip grilaj): 		Structură metalică orizontală amplasată la baza picioarelor
Funcționalitate dublă:		
1.Depozitare: 		Permite plasarea prosoapelor, accesoriilor sau a consumabilelor
2.Suport ergonomic pentru maseur: 		Bara transversală și grilajul sunt proiectate să reziste la presiune, servind drept punct de sprijin (suport pentru picioare) pentru terapeut, permițând transferul de greutate și reducerea tensiunii lombare în timpul manevrelor de masaj profund
Stabilitate: 		Picioarele sunt dotate cu capace antiderapante din cauciuc pentru a preveni alunecarea mesei în timpul utilizării suportului de picioare
Accesorii incluse:		
"Pernă suplimentară detașabilă pentru acoperirea 
orificiului facial sau pentru suport lombar/cervical"		da
Termenul de garanție		minim 4 ani echivalent la 48 luni</t>
  </si>
  <si>
    <t>Masă pentru manipulații		
Parametru		Specificație
Cadrul de susținere și picioarele sunt realizate din țeavă de inox		da
Fără roti, stabile		da
Incarcatura 		minima raft 50 Kg
Dimensiuni		H 70 cm, l 60 cm, L 45 cm, ± 3 cm
Termenul de garanție		minim 4 ani echivalent la 48 luni</t>
  </si>
  <si>
    <t>Masă (Troleu) cu 2 saltare (pe orizontală) și un raft		
Parametru		Specificație
Cadrul de susținere și picioarele sunt realizate din țeavă de inox		da
Prevăzută cu 2 blaturi tip tavă și două saltar, confecționate din tablă de inox		da
Este mobilă, având 4 roți pivotante, din cauciuc		da
Termenul de garanție		minim 4 ani echivalent la 48 luni</t>
  </si>
  <si>
    <t>Scăriță medical		
Parametru		Specificație
Greutate maximă susținută 		minim 150 kg
Trepte		2
Înălțime		 50 cm, ± 2 cm
Termenul de garanție		minim 4 ani echivalent la 48 luni</t>
  </si>
  <si>
    <t>Scaun toaletă		
Descriere	Scaun wc, care poate fi utilizat ușor și confortabil pentru îngrijirea igienei personale. 	
Parametru		Specificație
Capacul scaunului din căptușeală, confortabil și este detașabil pentru utilizarea igienică		da
Cotierele din plastic sau alt materia pentru comoditate si siguranta în timpul așezării și ridicării de pe scaun		da
Șezut confortabil, confecționat din material moale		da
Toate suprafețele lavabile și rezistente la soluții de dezinfectare, Ușor de curățat și întreținut		da
Reglabil pe înălțime, pentru a se potrivi nevoilor individuale ale utilizatorului		da
Picioarele scaunului sunt îmbracate în virfuri din cauciuc anti-alunecare pentru a reduce accidentul de alunecare		da
Lățime totală		55 cm, ±3 cm
Înălțime totală		75-90 cm, ±5 cm
Adâncime totală 		55 cm, ±3 cm
Lățimea scaunului		45 cm, ±3 cm
Înălțimea scaunului		45-60 cm, ±5 cm
Înălțimea spătarului		30 cm, ±5 cm
Greutate Capacitate de menținere a pacientului		minim 100 kg
Termenul de garanție		minim 2 ani echivalent la 24 luni</t>
  </si>
  <si>
    <t>Scaun toaletă multifuncțional 5-în-1		
Descriere	Scaunul multifuncțional  este o soluție versatilă pentru persoanele cu mobilitate redusă, îmbinând cinci funcții într-un singur produs. Acesta poate fi folosit ca toaletă portabilă, scaun de duș, cadru de mers, cadru de siguranță pentru WC și ridicător pentru toaletă. Construit din materiale rezistente, cu cadru metalic ușor, oferă stabilitate, confort și siguranță în utilizarea zilnică.	
Parametru		Specificație
1. Toaletă portabilă – cu recipient colector detașabil, ușor de curățat		da
2. Scaun de duș – permite spălarea în siguranță fără risc de alunecare		da
3. Cadru de mers – suport stabil pentru deplasări scurte		da
4. Cadru de siguranță pentru WC – montare peste toaleta standard pentru sprijin la ridicare		da
5. Ridicător pentru WC – crește înălțimea toaletei pentru confort sporit		da
Cadru solid din oțel cromat, cu greutate redusă		da
Șezut confortabil și stabil, cu recipient colector detașabil		da
Toate suprafețele lavabile și rezistente la soluții de dezinfectare, Ușor de curățat și întreținut		da
Reglabil pe înălțime, pentru a se potrivi nevoilor individuale ale utilizatorului		da
Picioarele scaunului sunt îmbracate în virfuri din cauciuc anti-alunecare pentru a reduce accidentul de alunecare		da
Lățime totală		55 cm, ±5 cm
Înălțime totală		75-90 cm, ±5 cm
Adâncime totală 		45 cm, ±5 cm
Lățimea scaunului		45 cm, ±5 cm
Înălțimea scaunului		45-60 cm, ±5 cm
Înălțimea spătarului		30 cm, ±5 cm
Greutate Capacitate de menținere a pacientului		minim 100 kg
Termenul de garanție		minim 2 ani echivalent la 24 luni</t>
  </si>
  <si>
    <t>"Dulup de extracție demonstrativ cu chiuvetă și prize din PAL
 melaminat"		
Descrierea:	"Dulap este destinat pentru asigurarea condițiilor
corespunzătoare de efectuarea, păstrării și organizarea materialelor utilizate în activitatea laboratorului, precum și de respectarea cerințelor sanitaro-epidemiologice și de securitate în muncă."	
Parametru		Specificație
Dotat cu chiuvetă		da
Dotat cu prize		minim 3 buc.
Fabricat din PAL melaminat cu grosimea		minim 18 mm
Blatul să fie acoperit cu plastic HPL sau analogic		grosimea minim 0,5 mm
Lățimea 		1040 mm
Înălțimea		2240 mm
Adâncimea		700 mm
Dulapul va fi utilizat la efectuarea lucrărilor de laborator care necesită  ventilare locală de extracție		da
Termenul de garanție		minim 2 ani echivalent la 24 luni</t>
  </si>
  <si>
    <t xml:space="preserve">Paravan mobil de radioprotecție		
Parametru		Specificație
Tip:		mobil, pe rotile
Dimensiuni:		H ≥ 195 cm, L ≥ 195 cm
Strat protector:		"echivalent cu minim 2 mm Pb, pe întreaga
suprafață a paravanului"
Rotile:		minim 4, minim 2 cu frâne
Material extern lavabil, rezistent la dezinfectanți		da
Documente confirmative:		
"Certificat de conformitate european,
conform standardului IEC 61331"		da, valabil
Protocol de eficiență a barierelor de radioprotecție		da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</si>
  <si>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Fotoliu pentru procedure medicale (recoltarea sîngelui)		
Parametru		Specificație
Fotoliu recoltare a sângelui		da
Cu reglarea sectiunii 		spatelui si a genunchilor, cu cotiere
Cadru metalic robust, rezistent la greutăți mari, vopsit electrostatic		da
Tapiterie rezistentă la substanțe dezinfectante (fără pori, ușor de igienizat), rezistent la coroziune și dezinfectanți		da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</si>
  <si>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Paturi medicale funcționale cu saltele		
Descriere:	Paturi electrice complet motorizate pentru secții de profil general și paturi electrice pentru secții de reanimare	
Parametru		Specificație
Tip 		Pentru uz general
Tip pacient 		adult
Controlul pacientului:		
Toate butoanele să fie însoțite de simboluri grafice		obligatoriu
Funcționalități poziționare:		
Controlul de către asistentă		obligatoriu
Blocarea control pacient		obligatoriu
Greutatea maximă, adimisă de sibilitatea de atașare a accesoriilor (stativ pentru infuzie, stativ pentru ridicare, etc.) în fiecare colț/capt al patului		obligatoriu
Reglare manuală a părților importante în caz de lipsă de energie electrică		mecanică
Alimentare 220 V, 50 Hz		da
Saltea ortopedică 		da, să se indice codul produsului
Cu etichetă pe pat 		≥220 kg
Înălțime Ajustabilă 		≥ 80 cm
Rotile Diametru 		≥ 12.5 cm
Sistem de blocare la minim 2 rotile		obligatoriu
Bare de protecție da, inox acoperit cu mase plastice sau cauciuc		obligatoriu
Suport cap demontabil obligatoriu		obligatoriu
Saltele antiescare cu pompa:		
Dimensiune: 		200-220 x 90-100 x 7-9 cm
inaltimea celulelor: 		7-10 cm
Material: 		PVC
grosimea: 		minim 0.32 mm
numar de celule:		 minim 130
greutatea maxima suportată: 		minim 130 kg
Tensiunea de alimentare: 		220 V, 50 Hz
presiunea de lucru: 		40-100 mmHg
Timpul unui ciclu: 		maxim 7 min
"cu posibilitatea de a fi atașată de 
patul pacientului"		obligatoriu
Termenul de garanție		minim 2 ani echivalent la 24 luni
Dovada înregistrării dispozitivului ofertat în Registrul de Stat al Dispozitivelor Medicale - Vor fi atribuite doar Dispozitivelor Medicale înregistrate în Registrul de Stat al Dispozitivelor Medicale
</t>
  </si>
  <si>
    <t>Stativ pentru perfuzii
Stativ pentru infuzii cu reglarea pe inaltimii
Construcție din oțel inoxidabil sau metal cromat sau oțel cu suprafața protejată prin vopsire în câmp electrostatic cu pulbere
Rezistent la coroziune și dezinfectanți;
Suprafață netedă, ușor de curățat;
"Cârlige metalice / inox pentru 4 perfuzii/sticle, pungi de perfuzie încărcarea
 minim 1 kg pe fiecare cârlig"
Bază stabilă, cu diametru sau lățime suficientă pentru prevenirea răsturnării.
Garanția minim 2 ani  echivalent la 24 luni</t>
  </si>
  <si>
    <t>Masa de lucru instrumente medic Dimensiune 65x45x90(h) ± 5 cm
Carcasa și blatul mesei vor fi executate din Inox AISI 304
4 secțiuni glisante
Rezistent la curățare și dezinfecție;
Garanția minim 24 luni</t>
  </si>
  <si>
    <t xml:space="preserve">Pat multifunctional pentru adulti (6-8 pozitii) caracteristici avansate cu înclinare laterală
Cod	140403
Descriere	Paturi motorizate pentru secții de ATI și secții de reanimare
Parametrul	Specificația
Tip	multifuncțional  cu 6-8 poziții
Tip pacient	adult
Control și poziționare	tip	Toate butoanele să fie însoțite de simboluri grafice
	Funcționalități	poziționare sedentară
		poziționare Trendelenburg
		poziționare anti-Trendelenburg
		poziționare cardiacă
Poziționare	Trendelenburg	≥ 13 grade
	Anti-trendelenburg	≥ 13 grade
Poziționare CPR	electric (auto-CPR) / manetă mecanică de poziționare în CPR
Spătarul reglabil	≥ 70 grade
	Indicator unghi spătar - vizual / digital
Cîntar încorporat	da, funcție de zero / tară
Alarmă de părăsire a patului	Integrată în sistemul patului / cântarului
Înclinarea laterală (stânga, dreapta)	minim 20°/ 20°
Tehnologie de înclinare (stânga, dreapta): minim 2 coloane motorizate vertical în (zona toracică / femurală), minim 1 coloană motorizată vertical în (zona toracică / femurală)
Regim de poziționare laterală activ, ALT / CLRT	(Automatic Lateral Therapy / Continuous Lateral Rotation Therapy) - funcție activată și prezentă la darea în exploatare, cu posibilitatea setării timpului și gradului de înclinare
Controlul de către asistentă	Telecomandă dedicată cu posibillitate de blocare control pacient	obligatoriu
Control de către pacient	Comenzi accesibile pacientului	Butoane integrate în parapete și / sau telecomandă, cu simboluri grafice intuitive
Greutatea maximă adimisă de încărcare	Cu etichetă pe pat	≥230 kg
Înălțime	Ajustabilă	Într-un diapazon de cel puțin 30 cm
Rotile	Diametru	≥ 15 cm
	A cincea roată la mijlocul patului	obligatoriu
	Sistem de blocare 	central pentru toate roțile
		blocarea roților în o singură direcție
Parapete de protecție laterale	formate din minim 2 secțiuni separate pe fiecare parte a patului (stânga, dreapta)
Sectiunea spate să aibă cadru pentru casetă/detector radiologic	≥ 35 x 43 cm
Bampere/rotile pe fiecare colț a patului	fabricat din cauciuc sau alt material moale amortizator
Reglare părților importante în caz de lipsă de energie electrică	da, baterie inclusă
Alimentare 	220 V, 50 Hz
Interfață de integrare, digitalizare date cu sistemul informațional al spitalului	TCP/IP sau interfață similară
Comenzi de picior pentru reglarea înălțimii	obligatoriu
Saltea antiescare pasivă sau activă cu pompă de aer	ortopedică, lavabilă	da, să se indice codul prodului oferit 
	fabricat din spumă
 poliuritanică sau celule / cilindri gonflabili	obligatoriu
	grosimea	min. 20 cm
	husă cu fermoar	da, să se indice codul produsului oferit 
Extensie platformă pentru pacienții înalți	cel puțin 15 cm
Stativ pentru infuzie cu ajustare pe înălțime	da, să se indice codul prodului oferit 
Manual de utilizare	În limba de stat
Cerințe față de manualul de utilizare	Să conțină instrucțiuni clare și depline cu privire la curățarea și dezinfecția suprafețelor și a părților componente
Manual tehnic sau de service	În limba engleză
Manual / listă cu piese de schimb	piese de schimb cu coduri de referință sau numere de partidă, manualul / lista trebuie să conțină ilustrații grafice pentru fiecare componentă în parte 
Garanție	minim 24 luni
Dovada înregistrării dispozitivului ofertat în Registrul de Stat al Dispozitivelor Medicale - Vor fi atribuite doar Dispozitivelor Medicale înregistrate în Registrul de Stat al Dispozitivelor Medicale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</si>
</sst>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2"/>
      <color theme="1"/>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69">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43"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43"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cellStyleXfs>
  <cellXfs count="108">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4"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5" fillId="0" borderId="0" xfId="1" applyFont="1" applyProtection="1">
      <protection locked="0"/>
    </xf>
    <xf numFmtId="0" fontId="25" fillId="0" borderId="0" xfId="1" applyFont="1" applyAlignment="1" applyProtection="1">
      <alignment wrapText="1"/>
      <protection locked="0"/>
    </xf>
    <xf numFmtId="0" fontId="25" fillId="0" borderId="0" xfId="1" applyFont="1" applyAlignment="1" applyProtection="1">
      <alignment horizontal="center" vertical="center"/>
      <protection locked="0"/>
    </xf>
    <xf numFmtId="4" fontId="25" fillId="0" borderId="0" xfId="1" applyNumberFormat="1" applyFont="1" applyProtection="1">
      <protection locked="0"/>
    </xf>
    <xf numFmtId="0" fontId="27" fillId="0" borderId="0" xfId="1" applyFont="1" applyAlignment="1" applyProtection="1">
      <alignment horizontal="center"/>
      <protection locked="0"/>
    </xf>
    <xf numFmtId="0" fontId="29" fillId="0" borderId="0" xfId="1" applyFont="1" applyAlignment="1" applyProtection="1">
      <alignment horizontal="left" vertical="top" wrapText="1"/>
      <protection locked="0"/>
    </xf>
    <xf numFmtId="0" fontId="29" fillId="0" borderId="1" xfId="1" applyFont="1" applyBorder="1" applyAlignment="1" applyProtection="1">
      <alignment vertical="top" wrapText="1"/>
      <protection locked="0"/>
    </xf>
    <xf numFmtId="4" fontId="25" fillId="0" borderId="0" xfId="1" applyNumberFormat="1" applyFont="1" applyAlignment="1" applyProtection="1">
      <alignment wrapText="1"/>
      <protection locked="0"/>
    </xf>
    <xf numFmtId="0" fontId="30" fillId="3" borderId="2" xfId="1" applyFont="1" applyFill="1" applyBorder="1" applyAlignment="1">
      <alignment horizontal="center" vertical="center" wrapText="1"/>
    </xf>
    <xf numFmtId="0" fontId="30" fillId="2" borderId="1" xfId="1" applyFont="1" applyFill="1" applyBorder="1" applyAlignment="1">
      <alignment vertical="center" wrapText="1"/>
    </xf>
    <xf numFmtId="0" fontId="30" fillId="2" borderId="1" xfId="1" applyFont="1" applyFill="1" applyBorder="1" applyAlignment="1">
      <alignment horizontal="center" vertical="center" wrapText="1"/>
    </xf>
    <xf numFmtId="0" fontId="30" fillId="2" borderId="1" xfId="1" applyFont="1" applyFill="1" applyBorder="1" applyAlignment="1">
      <alignment horizontal="center" wrapText="1"/>
    </xf>
    <xf numFmtId="4" fontId="25" fillId="0" borderId="1" xfId="1" applyNumberFormat="1" applyFont="1" applyBorder="1" applyProtection="1">
      <protection locked="0"/>
    </xf>
    <xf numFmtId="0" fontId="30" fillId="2" borderId="3"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29" fillId="3" borderId="1" xfId="0" applyFont="1" applyFill="1" applyBorder="1" applyAlignment="1">
      <alignment horizontal="left" vertical="top" wrapText="1"/>
    </xf>
    <xf numFmtId="0" fontId="25" fillId="3" borderId="1" xfId="0" applyFont="1" applyFill="1" applyBorder="1" applyAlignment="1">
      <alignment wrapText="1"/>
    </xf>
    <xf numFmtId="0" fontId="25" fillId="3" borderId="0" xfId="1" applyFont="1" applyFill="1" applyProtection="1">
      <protection locked="0"/>
    </xf>
    <xf numFmtId="0" fontId="31" fillId="3" borderId="1" xfId="0" applyFont="1" applyFill="1" applyBorder="1" applyAlignment="1">
      <alignment horizontal="center" vertical="center"/>
    </xf>
    <xf numFmtId="0" fontId="25" fillId="3" borderId="1" xfId="1" applyFont="1" applyFill="1" applyBorder="1" applyProtection="1">
      <protection locked="0"/>
    </xf>
    <xf numFmtId="0" fontId="31" fillId="3" borderId="1" xfId="0" applyFont="1" applyFill="1" applyBorder="1" applyAlignment="1">
      <alignment vertical="center" wrapText="1"/>
    </xf>
    <xf numFmtId="0" fontId="31" fillId="3" borderId="0" xfId="0" applyFont="1" applyFill="1"/>
    <xf numFmtId="0" fontId="0" fillId="3" borderId="1" xfId="0" applyFill="1" applyBorder="1" applyAlignment="1">
      <alignment horizontal="center" vertical="center"/>
    </xf>
    <xf numFmtId="0" fontId="32" fillId="3" borderId="1" xfId="0" applyFont="1" applyFill="1" applyBorder="1" applyAlignment="1">
      <alignment vertical="center" wrapText="1"/>
    </xf>
    <xf numFmtId="0" fontId="3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3" fillId="3" borderId="1" xfId="0" applyFont="1" applyFill="1" applyBorder="1" applyAlignment="1">
      <alignment wrapText="1"/>
    </xf>
    <xf numFmtId="0" fontId="33" fillId="3" borderId="0" xfId="2" applyFont="1" applyFill="1" applyAlignment="1">
      <alignment vertical="top" wrapText="1"/>
    </xf>
    <xf numFmtId="0" fontId="33" fillId="3" borderId="1" xfId="0" applyFont="1" applyFill="1" applyBorder="1" applyAlignment="1" applyProtection="1">
      <alignment vertical="top" wrapText="1"/>
      <protection locked="0"/>
    </xf>
    <xf numFmtId="0" fontId="33" fillId="3" borderId="1" xfId="0" applyFont="1" applyFill="1" applyBorder="1" applyAlignment="1" applyProtection="1">
      <alignment horizontal="left" vertical="top" wrapText="1"/>
      <protection locked="0"/>
    </xf>
    <xf numFmtId="0" fontId="33" fillId="3" borderId="0" xfId="2" applyFont="1" applyFill="1" applyAlignment="1">
      <alignment horizontal="center" vertical="top" wrapText="1"/>
    </xf>
    <xf numFmtId="0" fontId="33" fillId="3" borderId="1" xfId="2" applyFont="1" applyFill="1" applyBorder="1" applyAlignment="1" applyProtection="1">
      <alignment vertical="top" wrapText="1"/>
      <protection locked="0"/>
    </xf>
    <xf numFmtId="0" fontId="38" fillId="3" borderId="1" xfId="2" applyFont="1" applyFill="1" applyBorder="1" applyAlignment="1" applyProtection="1">
      <alignment vertical="top" wrapText="1"/>
      <protection locked="0"/>
    </xf>
    <xf numFmtId="0" fontId="38" fillId="3" borderId="1" xfId="2" applyFont="1" applyFill="1" applyBorder="1" applyAlignment="1" applyProtection="1">
      <alignment horizontal="left" vertical="top" wrapText="1"/>
      <protection locked="0"/>
    </xf>
    <xf numFmtId="0" fontId="37" fillId="3" borderId="1" xfId="2" applyFont="1" applyFill="1" applyBorder="1" applyAlignment="1">
      <alignment horizontal="left" vertical="top" wrapText="1"/>
    </xf>
    <xf numFmtId="0" fontId="37" fillId="3" borderId="3" xfId="2" applyFont="1" applyFill="1" applyBorder="1" applyAlignment="1">
      <alignment vertical="top" wrapText="1"/>
    </xf>
    <xf numFmtId="0" fontId="37" fillId="3" borderId="3" xfId="2" applyFont="1" applyFill="1" applyBorder="1" applyAlignment="1">
      <alignment horizontal="center" vertical="top" wrapText="1"/>
    </xf>
    <xf numFmtId="0" fontId="39" fillId="3" borderId="4" xfId="0" applyFont="1" applyFill="1" applyBorder="1" applyAlignment="1">
      <alignment horizontal="center" vertical="top" wrapText="1"/>
    </xf>
    <xf numFmtId="0" fontId="38" fillId="3" borderId="1" xfId="0" applyFont="1" applyFill="1" applyBorder="1" applyAlignment="1" applyProtection="1">
      <alignment horizontal="left" vertical="top" wrapText="1"/>
      <protection locked="0"/>
    </xf>
    <xf numFmtId="0" fontId="33" fillId="3" borderId="1" xfId="0" applyFont="1" applyFill="1" applyBorder="1" applyAlignment="1">
      <alignment horizontal="center" vertical="center"/>
    </xf>
    <xf numFmtId="0" fontId="33" fillId="3" borderId="1" xfId="0" applyFont="1" applyFill="1" applyBorder="1" applyAlignment="1">
      <alignment vertical="center" wrapText="1"/>
    </xf>
    <xf numFmtId="0" fontId="33" fillId="3" borderId="1" xfId="0" applyFont="1" applyFill="1" applyBorder="1" applyAlignment="1">
      <alignment vertical="top"/>
    </xf>
    <xf numFmtId="0" fontId="33" fillId="3" borderId="1" xfId="1" applyFont="1" applyFill="1" applyBorder="1" applyAlignment="1" applyProtection="1">
      <alignment vertical="top"/>
      <protection locked="0"/>
    </xf>
    <xf numFmtId="0" fontId="33"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top" wrapText="1"/>
      <protection locked="0"/>
    </xf>
    <xf numFmtId="0" fontId="33" fillId="3" borderId="0" xfId="0" applyFont="1" applyFill="1"/>
    <xf numFmtId="0" fontId="33" fillId="3" borderId="1" xfId="0" applyFont="1" applyFill="1" applyBorder="1" applyAlignment="1">
      <alignment horizontal="center" vertical="top" wrapText="1"/>
    </xf>
    <xf numFmtId="0" fontId="21" fillId="3" borderId="1" xfId="0" applyFont="1" applyFill="1" applyBorder="1" applyAlignment="1">
      <alignment vertical="center" wrapText="1"/>
    </xf>
    <xf numFmtId="0" fontId="33" fillId="3" borderId="0" xfId="1" applyFont="1" applyFill="1" applyProtection="1">
      <protection locked="0"/>
    </xf>
    <xf numFmtId="0" fontId="33" fillId="3" borderId="0" xfId="1" applyFont="1" applyFill="1" applyAlignment="1" applyProtection="1">
      <alignment wrapText="1"/>
      <protection locked="0"/>
    </xf>
    <xf numFmtId="0" fontId="33" fillId="3" borderId="0" xfId="1" applyFont="1" applyFill="1" applyAlignment="1" applyProtection="1">
      <alignment horizontal="center"/>
      <protection locked="0"/>
    </xf>
    <xf numFmtId="0" fontId="37" fillId="3" borderId="3" xfId="2" applyFont="1" applyFill="1" applyBorder="1" applyAlignment="1">
      <alignment horizontal="left" vertical="top" wrapText="1"/>
    </xf>
    <xf numFmtId="1" fontId="40" fillId="2" borderId="1" xfId="1" applyNumberFormat="1" applyFont="1" applyFill="1" applyBorder="1" applyAlignment="1">
      <alignment horizontal="center" vertical="center" wrapText="1"/>
    </xf>
    <xf numFmtId="0" fontId="41" fillId="3" borderId="1" xfId="0" applyFont="1" applyFill="1" applyBorder="1" applyAlignment="1">
      <alignment horizontal="center" vertical="center"/>
    </xf>
    <xf numFmtId="1" fontId="42"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center" vertical="top" wrapText="1"/>
      <protection locked="0"/>
    </xf>
    <xf numFmtId="0" fontId="26" fillId="0" borderId="0" xfId="1" applyFont="1" applyProtection="1">
      <protection locked="0"/>
    </xf>
    <xf numFmtId="0" fontId="27" fillId="0" borderId="0" xfId="1" applyFont="1" applyProtection="1">
      <protection locked="0"/>
    </xf>
    <xf numFmtId="0" fontId="28" fillId="0" borderId="0" xfId="1" applyFont="1" applyAlignment="1" applyProtection="1">
      <alignment vertical="center"/>
      <protection locked="0"/>
    </xf>
    <xf numFmtId="0" fontId="25" fillId="0" borderId="0" xfId="1" applyFont="1" applyAlignment="1" applyProtection="1">
      <alignment vertical="center"/>
      <protection locked="0"/>
    </xf>
    <xf numFmtId="0" fontId="30" fillId="0" borderId="1" xfId="1" applyFont="1" applyBorder="1" applyAlignment="1" applyProtection="1">
      <alignment vertical="center" wrapText="1"/>
      <protection locked="0"/>
    </xf>
    <xf numFmtId="0" fontId="29" fillId="3" borderId="1" xfId="1" applyFont="1" applyFill="1" applyBorder="1" applyAlignment="1" applyProtection="1">
      <alignment vertical="top" wrapText="1"/>
      <protection locked="0"/>
    </xf>
    <xf numFmtId="0" fontId="30" fillId="3" borderId="0" xfId="1" applyFont="1" applyFill="1" applyAlignment="1" applyProtection="1">
      <alignment vertical="top" wrapText="1"/>
      <protection locked="0"/>
    </xf>
    <xf numFmtId="0" fontId="30" fillId="2" borderId="3" xfId="1" applyFont="1" applyFill="1" applyBorder="1" applyAlignment="1">
      <alignment vertical="center" wrapText="1"/>
    </xf>
    <xf numFmtId="0" fontId="26" fillId="0" borderId="0" xfId="1" applyFont="1" applyAlignment="1" applyProtection="1">
      <alignment wrapText="1"/>
      <protection locked="0"/>
    </xf>
    <xf numFmtId="0" fontId="28" fillId="0" borderId="0" xfId="1" applyFont="1" applyAlignment="1" applyProtection="1">
      <alignment vertical="center" wrapText="1"/>
      <protection locked="0"/>
    </xf>
    <xf numFmtId="0" fontId="0" fillId="3" borderId="1" xfId="0" applyFill="1" applyBorder="1" applyAlignment="1">
      <alignment vertical="center" wrapText="1"/>
    </xf>
    <xf numFmtId="0" fontId="11" fillId="3" borderId="1" xfId="0" applyFont="1" applyFill="1" applyBorder="1" applyAlignment="1">
      <alignment vertical="center" wrapText="1"/>
    </xf>
    <xf numFmtId="4" fontId="25" fillId="3" borderId="1" xfId="1" applyNumberFormat="1" applyFont="1" applyFill="1" applyBorder="1" applyAlignment="1" applyProtection="1">
      <alignment vertical="center"/>
      <protection locked="0"/>
    </xf>
    <xf numFmtId="0" fontId="26" fillId="0" borderId="0" xfId="1" applyFont="1" applyAlignment="1" applyProtection="1">
      <alignment vertical="center"/>
      <protection locked="0"/>
    </xf>
    <xf numFmtId="0" fontId="27" fillId="0" borderId="0" xfId="1" applyFont="1" applyAlignment="1" applyProtection="1">
      <alignment vertical="center"/>
      <protection locked="0"/>
    </xf>
    <xf numFmtId="0" fontId="29" fillId="3" borderId="1" xfId="1" applyFont="1" applyFill="1" applyBorder="1" applyAlignment="1" applyProtection="1">
      <alignment vertical="center" wrapText="1"/>
      <protection locked="0"/>
    </xf>
    <xf numFmtId="0" fontId="30" fillId="3" borderId="0" xfId="1" applyFont="1" applyFill="1" applyAlignment="1" applyProtection="1">
      <alignment vertical="center" wrapText="1"/>
      <protection locked="0"/>
    </xf>
    <xf numFmtId="0" fontId="25" fillId="3" borderId="1" xfId="0" applyFont="1" applyFill="1" applyBorder="1" applyAlignment="1">
      <alignment horizontal="center" vertical="center"/>
    </xf>
    <xf numFmtId="0" fontId="29" fillId="3" borderId="1" xfId="1" applyFont="1" applyFill="1" applyBorder="1" applyAlignment="1" applyProtection="1">
      <alignment vertical="top"/>
      <protection locked="0"/>
    </xf>
    <xf numFmtId="0" fontId="25" fillId="0" borderId="1" xfId="1" applyFont="1" applyBorder="1" applyAlignment="1" applyProtection="1">
      <alignment wrapText="1"/>
      <protection locked="0"/>
    </xf>
    <xf numFmtId="0" fontId="25" fillId="0" borderId="1" xfId="1" applyFont="1" applyBorder="1" applyAlignment="1" applyProtection="1">
      <alignment horizontal="center" vertical="center"/>
      <protection locked="0"/>
    </xf>
    <xf numFmtId="0" fontId="25" fillId="0" borderId="1" xfId="1" applyFont="1" applyBorder="1" applyAlignment="1" applyProtection="1">
      <alignment vertical="center"/>
      <protection locked="0"/>
    </xf>
    <xf numFmtId="0" fontId="42" fillId="0" borderId="1" xfId="1" applyFont="1" applyBorder="1" applyAlignment="1" applyProtection="1">
      <alignment horizontal="center" vertical="center"/>
      <protection locked="0"/>
    </xf>
    <xf numFmtId="0" fontId="25" fillId="0" borderId="1" xfId="1" applyFont="1" applyBorder="1"/>
    <xf numFmtId="164" fontId="25" fillId="0" borderId="1" xfId="1" applyNumberFormat="1" applyFont="1" applyBorder="1"/>
    <xf numFmtId="0" fontId="25" fillId="0" borderId="1" xfId="1" applyFont="1" applyBorder="1" applyProtection="1">
      <protection locked="0"/>
    </xf>
    <xf numFmtId="0" fontId="25" fillId="0" borderId="1" xfId="1" applyFont="1" applyBorder="1" applyAlignment="1" applyProtection="1">
      <alignment vertical="center" wrapText="1"/>
      <protection locked="0"/>
    </xf>
    <xf numFmtId="0" fontId="31" fillId="0" borderId="1" xfId="0" applyFont="1" applyBorder="1" applyAlignment="1">
      <alignment vertical="center"/>
    </xf>
    <xf numFmtId="0" fontId="42" fillId="0" borderId="1" xfId="1" applyFont="1" applyBorder="1" applyAlignment="1" applyProtection="1">
      <alignment vertical="center" wrapText="1"/>
      <protection locked="0"/>
    </xf>
    <xf numFmtId="0" fontId="31" fillId="0" borderId="1" xfId="0" applyFont="1" applyBorder="1"/>
    <xf numFmtId="4" fontId="31" fillId="0" borderId="1" xfId="0" applyNumberFormat="1" applyFont="1" applyBorder="1"/>
    <xf numFmtId="1" fontId="42" fillId="0" borderId="1" xfId="1" applyNumberFormat="1" applyFont="1" applyBorder="1" applyAlignment="1" applyProtection="1">
      <alignment horizontal="center" vertical="center"/>
      <protection locked="0"/>
    </xf>
    <xf numFmtId="0" fontId="34" fillId="3" borderId="0" xfId="1" applyFont="1" applyFill="1" applyAlignment="1" applyProtection="1">
      <alignment horizontal="center" vertical="top" wrapText="1"/>
      <protection locked="0"/>
    </xf>
    <xf numFmtId="0" fontId="37" fillId="3" borderId="1" xfId="2" applyFont="1" applyFill="1" applyBorder="1" applyAlignment="1" applyProtection="1">
      <alignment horizontal="center" vertical="top" wrapText="1"/>
      <protection locked="0"/>
    </xf>
    <xf numFmtId="0" fontId="35" fillId="3" borderId="1" xfId="2" applyFont="1" applyFill="1" applyBorder="1" applyAlignment="1" applyProtection="1">
      <alignment horizontal="center" vertical="top" wrapText="1"/>
      <protection locked="0"/>
    </xf>
    <xf numFmtId="0" fontId="36" fillId="3" borderId="1" xfId="2" applyFont="1" applyFill="1" applyBorder="1" applyAlignment="1" applyProtection="1">
      <alignment horizontal="right" vertical="top" wrapText="1"/>
      <protection locked="0"/>
    </xf>
    <xf numFmtId="0" fontId="33" fillId="3" borderId="1" xfId="2" applyFont="1" applyFill="1" applyBorder="1" applyAlignment="1" applyProtection="1">
      <alignment horizontal="left" vertical="top" wrapText="1"/>
      <protection locked="0"/>
    </xf>
    <xf numFmtId="0" fontId="37" fillId="3" borderId="1" xfId="2" applyFont="1" applyFill="1" applyBorder="1" applyAlignment="1" applyProtection="1">
      <alignment horizontal="right" vertical="top" wrapText="1"/>
      <protection locked="0"/>
    </xf>
    <xf numFmtId="0" fontId="38" fillId="3" borderId="1" xfId="1" applyFont="1" applyFill="1" applyBorder="1" applyAlignment="1" applyProtection="1">
      <alignment horizontal="left" vertical="top" wrapText="1"/>
      <protection locked="0"/>
    </xf>
    <xf numFmtId="0" fontId="9" fillId="0" borderId="0" xfId="1" applyFont="1" applyAlignment="1">
      <alignment horizontal="center"/>
    </xf>
    <xf numFmtId="0" fontId="33" fillId="5" borderId="1" xfId="0" applyFont="1" applyFill="1" applyBorder="1" applyAlignment="1">
      <alignment horizontal="center" vertical="center"/>
    </xf>
    <xf numFmtId="0" fontId="41" fillId="5" borderId="1" xfId="0" applyFont="1" applyFill="1" applyBorder="1" applyAlignment="1">
      <alignment horizontal="center" vertical="center"/>
    </xf>
    <xf numFmtId="4" fontId="25" fillId="5" borderId="1" xfId="1" applyNumberFormat="1" applyFont="1" applyFill="1" applyBorder="1" applyAlignment="1" applyProtection="1">
      <alignment vertical="center"/>
      <protection locked="0"/>
    </xf>
    <xf numFmtId="0" fontId="32" fillId="5" borderId="1" xfId="0" applyFont="1" applyFill="1" applyBorder="1" applyAlignment="1">
      <alignment horizontal="center" vertical="center" wrapText="1"/>
    </xf>
    <xf numFmtId="4" fontId="25" fillId="5" borderId="0" xfId="1" applyNumberFormat="1" applyFont="1" applyFill="1" applyProtection="1">
      <protection locked="0"/>
    </xf>
  </cellXfs>
  <cellStyles count="69">
    <cellStyle name="Comma 2" xfId="40" xr:uid="{B34412C8-A5E3-4D86-8840-AFD782CA7C48}"/>
    <cellStyle name="Excel Built-in Normal" xfId="25" xr:uid="{00000000-0005-0000-0000-000000000000}"/>
    <cellStyle name="Excel Built-in Normal 2" xfId="68" xr:uid="{38952E4C-E256-4F41-89CE-9302E333271D}"/>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xfId="0" builtinId="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03"/>
  <sheetViews>
    <sheetView tabSelected="1" topLeftCell="B85" zoomScale="85" zoomScaleNormal="85" workbookViewId="0">
      <selection activeCell="H28" sqref="H28"/>
    </sheetView>
  </sheetViews>
  <sheetFormatPr defaultColWidth="9.109375" defaultRowHeight="49.5" customHeight="1"/>
  <cols>
    <col min="1" max="1" width="5.6640625" style="35" customWidth="1"/>
    <col min="2" max="2" width="7.88671875" style="51" customWidth="1"/>
    <col min="3" max="3" width="25.44140625" style="35" customWidth="1"/>
    <col min="4" max="4" width="15.6640625" style="35" customWidth="1"/>
    <col min="5" max="5" width="10.5546875" style="51" customWidth="1"/>
    <col min="6" max="6" width="11.33203125" style="51" customWidth="1"/>
    <col min="7" max="7" width="15.5546875" style="35" customWidth="1"/>
    <col min="8" max="8" width="95.33203125" style="51" customWidth="1"/>
    <col min="9" max="9" width="15.5546875" style="51" customWidth="1"/>
    <col min="10" max="10" width="30" style="35" customWidth="1"/>
    <col min="11" max="11" width="14" style="35" customWidth="1"/>
    <col min="12" max="15" width="9.109375" style="35"/>
    <col min="16" max="16" width="18.6640625" style="36" customWidth="1"/>
    <col min="17" max="16384" width="9.109375" style="35"/>
  </cols>
  <sheetData>
    <row r="1" spans="1:18" ht="16.5" customHeight="1">
      <c r="A1" s="34"/>
      <c r="B1" s="34"/>
      <c r="C1" s="95" t="s">
        <v>24</v>
      </c>
      <c r="D1" s="95"/>
      <c r="E1" s="95"/>
      <c r="F1" s="95"/>
      <c r="G1" s="95"/>
      <c r="H1" s="95"/>
      <c r="I1" s="95"/>
      <c r="J1" s="95"/>
      <c r="K1" s="95"/>
    </row>
    <row r="2" spans="1:18" ht="16.5" customHeight="1">
      <c r="A2" s="34"/>
      <c r="B2" s="34"/>
      <c r="C2" s="34"/>
      <c r="D2" s="97" t="s">
        <v>29</v>
      </c>
      <c r="E2" s="97"/>
      <c r="F2" s="97"/>
      <c r="G2" s="97"/>
      <c r="H2" s="97"/>
      <c r="I2" s="37"/>
      <c r="J2" s="34"/>
      <c r="K2" s="34"/>
    </row>
    <row r="3" spans="1:18" ht="16.5" customHeight="1">
      <c r="A3" s="98" t="s">
        <v>8</v>
      </c>
      <c r="B3" s="98"/>
      <c r="C3" s="98"/>
      <c r="D3" s="99" t="s">
        <v>25</v>
      </c>
      <c r="E3" s="99"/>
      <c r="F3" s="99"/>
      <c r="G3" s="99"/>
      <c r="H3" s="99"/>
      <c r="I3" s="62" t="s">
        <v>9</v>
      </c>
      <c r="J3" s="38" t="s">
        <v>10</v>
      </c>
      <c r="K3" s="34"/>
    </row>
    <row r="4" spans="1:18" ht="16.5" customHeight="1">
      <c r="A4" s="100" t="s">
        <v>7</v>
      </c>
      <c r="B4" s="100"/>
      <c r="C4" s="100"/>
      <c r="D4" s="101" t="s">
        <v>32</v>
      </c>
      <c r="E4" s="101"/>
      <c r="F4" s="101"/>
      <c r="G4" s="101"/>
      <c r="H4" s="101"/>
      <c r="I4" s="101"/>
      <c r="J4" s="39" t="s">
        <v>11</v>
      </c>
      <c r="K4" s="40"/>
    </row>
    <row r="5" spans="1:18" ht="16.5" customHeight="1" thickBot="1">
      <c r="A5" s="38"/>
      <c r="B5" s="38"/>
      <c r="C5" s="38"/>
      <c r="D5" s="96"/>
      <c r="E5" s="96"/>
      <c r="F5" s="96"/>
      <c r="G5" s="96"/>
      <c r="H5" s="96"/>
      <c r="I5" s="96"/>
      <c r="J5" s="96"/>
      <c r="K5" s="40"/>
    </row>
    <row r="6" spans="1:18" ht="49.5" customHeight="1">
      <c r="A6" s="41" t="s">
        <v>2</v>
      </c>
      <c r="B6" s="41" t="s">
        <v>0</v>
      </c>
      <c r="C6" s="58" t="s">
        <v>1</v>
      </c>
      <c r="D6" s="42" t="s">
        <v>3</v>
      </c>
      <c r="E6" s="43" t="s">
        <v>4</v>
      </c>
      <c r="F6" s="43" t="s">
        <v>26</v>
      </c>
      <c r="G6" s="43" t="s">
        <v>5</v>
      </c>
      <c r="H6" s="43" t="s">
        <v>6</v>
      </c>
      <c r="I6" s="43" t="s">
        <v>27</v>
      </c>
      <c r="J6" s="44" t="s">
        <v>28</v>
      </c>
      <c r="K6" s="45"/>
    </row>
    <row r="7" spans="1:18" ht="276">
      <c r="A7" s="33" t="s">
        <v>30</v>
      </c>
      <c r="B7" s="46">
        <v>1</v>
      </c>
      <c r="C7" s="47" t="s">
        <v>34</v>
      </c>
      <c r="D7" s="47" t="s">
        <v>34</v>
      </c>
      <c r="H7" s="53" t="s">
        <v>85</v>
      </c>
    </row>
    <row r="8" spans="1:18" ht="289.8">
      <c r="A8" s="33" t="s">
        <v>30</v>
      </c>
      <c r="B8" s="46">
        <v>2</v>
      </c>
      <c r="C8" s="47" t="s">
        <v>35</v>
      </c>
      <c r="D8" s="47" t="s">
        <v>35</v>
      </c>
      <c r="E8" s="48"/>
      <c r="F8" s="46"/>
      <c r="G8" s="49"/>
      <c r="H8" s="50" t="s">
        <v>86</v>
      </c>
      <c r="Q8" s="52"/>
      <c r="R8" s="52"/>
    </row>
    <row r="9" spans="1:18" ht="110.4">
      <c r="A9" s="33" t="s">
        <v>30</v>
      </c>
      <c r="B9" s="46">
        <v>3</v>
      </c>
      <c r="C9" s="47" t="s">
        <v>36</v>
      </c>
      <c r="D9" s="47" t="s">
        <v>36</v>
      </c>
      <c r="H9" s="50" t="s">
        <v>87</v>
      </c>
    </row>
    <row r="10" spans="1:18" ht="55.2">
      <c r="A10" s="33" t="s">
        <v>30</v>
      </c>
      <c r="B10" s="46">
        <v>4</v>
      </c>
      <c r="C10" s="47" t="s">
        <v>37</v>
      </c>
      <c r="D10" s="47" t="s">
        <v>37</v>
      </c>
      <c r="G10" s="50"/>
      <c r="H10" s="50" t="s">
        <v>88</v>
      </c>
    </row>
    <row r="11" spans="1:18" ht="138">
      <c r="A11" s="33" t="s">
        <v>30</v>
      </c>
      <c r="B11" s="46">
        <v>5</v>
      </c>
      <c r="C11" s="47" t="s">
        <v>38</v>
      </c>
      <c r="D11" s="47" t="s">
        <v>38</v>
      </c>
      <c r="H11" s="51" t="s">
        <v>89</v>
      </c>
    </row>
    <row r="12" spans="1:18" ht="248.4">
      <c r="A12" s="33" t="s">
        <v>30</v>
      </c>
      <c r="B12" s="46">
        <v>6</v>
      </c>
      <c r="C12" s="47" t="s">
        <v>39</v>
      </c>
      <c r="D12" s="47" t="s">
        <v>39</v>
      </c>
      <c r="H12" s="53" t="s">
        <v>90</v>
      </c>
    </row>
    <row r="13" spans="1:18" ht="138">
      <c r="A13" s="33" t="s">
        <v>30</v>
      </c>
      <c r="B13" s="46">
        <v>7</v>
      </c>
      <c r="C13" s="47" t="s">
        <v>40</v>
      </c>
      <c r="D13" s="47" t="s">
        <v>40</v>
      </c>
      <c r="H13" s="50" t="s">
        <v>91</v>
      </c>
    </row>
    <row r="14" spans="1:18" ht="220.8">
      <c r="A14" s="33" t="s">
        <v>30</v>
      </c>
      <c r="B14" s="46">
        <v>8</v>
      </c>
      <c r="C14" s="47" t="s">
        <v>41</v>
      </c>
      <c r="D14" s="47" t="s">
        <v>41</v>
      </c>
      <c r="H14" s="50" t="s">
        <v>92</v>
      </c>
    </row>
    <row r="15" spans="1:18" ht="165.6">
      <c r="A15" s="33" t="s">
        <v>30</v>
      </c>
      <c r="B15" s="46">
        <v>9</v>
      </c>
      <c r="C15" s="47" t="s">
        <v>42</v>
      </c>
      <c r="D15" s="47" t="s">
        <v>42</v>
      </c>
      <c r="H15" s="50" t="s">
        <v>93</v>
      </c>
    </row>
    <row r="16" spans="1:18" ht="179.4">
      <c r="A16" s="33" t="s">
        <v>30</v>
      </c>
      <c r="B16" s="46">
        <v>10</v>
      </c>
      <c r="C16" s="47" t="s">
        <v>43</v>
      </c>
      <c r="D16" s="47" t="s">
        <v>43</v>
      </c>
      <c r="H16" s="50" t="s">
        <v>94</v>
      </c>
    </row>
    <row r="17" spans="1:8" ht="193.2">
      <c r="A17" s="33" t="s">
        <v>30</v>
      </c>
      <c r="B17" s="46">
        <v>11</v>
      </c>
      <c r="C17" s="47" t="s">
        <v>44</v>
      </c>
      <c r="D17" s="47" t="s">
        <v>44</v>
      </c>
      <c r="H17" s="50" t="s">
        <v>95</v>
      </c>
    </row>
    <row r="18" spans="1:8" ht="165.6">
      <c r="A18" s="33" t="s">
        <v>30</v>
      </c>
      <c r="B18" s="46">
        <v>12</v>
      </c>
      <c r="C18" s="47" t="s">
        <v>45</v>
      </c>
      <c r="D18" s="47" t="s">
        <v>45</v>
      </c>
      <c r="H18" s="50" t="s">
        <v>96</v>
      </c>
    </row>
    <row r="19" spans="1:8" ht="207">
      <c r="A19" s="33" t="s">
        <v>30</v>
      </c>
      <c r="B19" s="46">
        <v>13</v>
      </c>
      <c r="C19" s="47" t="s">
        <v>46</v>
      </c>
      <c r="D19" s="47" t="s">
        <v>46</v>
      </c>
      <c r="H19" s="50" t="s">
        <v>97</v>
      </c>
    </row>
    <row r="20" spans="1:8" ht="151.80000000000001">
      <c r="A20" s="33" t="s">
        <v>30</v>
      </c>
      <c r="B20" s="46">
        <v>14</v>
      </c>
      <c r="C20" s="47" t="s">
        <v>47</v>
      </c>
      <c r="D20" s="47" t="s">
        <v>47</v>
      </c>
      <c r="H20" s="50" t="s">
        <v>98</v>
      </c>
    </row>
    <row r="21" spans="1:8" ht="317.39999999999998">
      <c r="A21" s="33" t="s">
        <v>30</v>
      </c>
      <c r="B21" s="46">
        <v>15</v>
      </c>
      <c r="C21" s="47" t="s">
        <v>48</v>
      </c>
      <c r="D21" s="47" t="s">
        <v>48</v>
      </c>
      <c r="H21" s="50" t="s">
        <v>99</v>
      </c>
    </row>
    <row r="22" spans="1:8" ht="409.6">
      <c r="A22" s="33" t="s">
        <v>30</v>
      </c>
      <c r="B22" s="46">
        <v>16</v>
      </c>
      <c r="C22" s="47" t="s">
        <v>49</v>
      </c>
      <c r="D22" s="47" t="s">
        <v>49</v>
      </c>
      <c r="H22" s="50" t="s">
        <v>100</v>
      </c>
    </row>
    <row r="23" spans="1:8" ht="409.6">
      <c r="A23" s="33" t="s">
        <v>30</v>
      </c>
      <c r="B23" s="46">
        <v>17</v>
      </c>
      <c r="C23" s="47" t="s">
        <v>50</v>
      </c>
      <c r="D23" s="47" t="s">
        <v>50</v>
      </c>
      <c r="H23" s="53" t="s">
        <v>101</v>
      </c>
    </row>
    <row r="24" spans="1:8" ht="138">
      <c r="A24" s="33" t="s">
        <v>30</v>
      </c>
      <c r="B24" s="46">
        <v>18</v>
      </c>
      <c r="C24" s="47" t="s">
        <v>51</v>
      </c>
      <c r="D24" s="47" t="s">
        <v>51</v>
      </c>
      <c r="H24" s="53" t="s">
        <v>132</v>
      </c>
    </row>
    <row r="25" spans="1:8" ht="165.6">
      <c r="A25" s="33" t="s">
        <v>30</v>
      </c>
      <c r="B25" s="46">
        <v>19</v>
      </c>
      <c r="C25" s="47" t="s">
        <v>52</v>
      </c>
      <c r="D25" s="47" t="s">
        <v>52</v>
      </c>
      <c r="H25" s="53" t="s">
        <v>102</v>
      </c>
    </row>
    <row r="26" spans="1:8" ht="409.6">
      <c r="A26" s="33" t="s">
        <v>30</v>
      </c>
      <c r="B26" s="46">
        <v>20</v>
      </c>
      <c r="C26" s="54" t="s">
        <v>53</v>
      </c>
      <c r="D26" s="54" t="s">
        <v>53</v>
      </c>
      <c r="H26" s="53" t="s">
        <v>103</v>
      </c>
    </row>
    <row r="27" spans="1:8" ht="409.6">
      <c r="A27" s="33" t="s">
        <v>30</v>
      </c>
      <c r="B27" s="46">
        <v>21</v>
      </c>
      <c r="C27" s="54" t="s">
        <v>54</v>
      </c>
      <c r="D27" s="54" t="s">
        <v>54</v>
      </c>
      <c r="H27" s="53" t="s">
        <v>104</v>
      </c>
    </row>
    <row r="28" spans="1:8" ht="69">
      <c r="A28" s="33" t="s">
        <v>30</v>
      </c>
      <c r="B28" s="46">
        <v>22</v>
      </c>
      <c r="C28" s="54" t="s">
        <v>55</v>
      </c>
      <c r="D28" s="54" t="s">
        <v>55</v>
      </c>
      <c r="H28" s="53" t="s">
        <v>133</v>
      </c>
    </row>
    <row r="29" spans="1:8" ht="69">
      <c r="A29" s="33" t="s">
        <v>30</v>
      </c>
      <c r="B29" s="46">
        <v>23</v>
      </c>
      <c r="C29" s="54" t="s">
        <v>56</v>
      </c>
      <c r="D29" s="54" t="s">
        <v>56</v>
      </c>
      <c r="H29" s="53" t="s">
        <v>105</v>
      </c>
    </row>
    <row r="30" spans="1:8" ht="289.8">
      <c r="A30" s="33" t="s">
        <v>30</v>
      </c>
      <c r="B30" s="46">
        <v>24</v>
      </c>
      <c r="C30" s="54" t="s">
        <v>57</v>
      </c>
      <c r="D30" s="54" t="s">
        <v>57</v>
      </c>
      <c r="H30" s="53" t="s">
        <v>106</v>
      </c>
    </row>
    <row r="31" spans="1:8" ht="409.6">
      <c r="A31" s="33" t="s">
        <v>30</v>
      </c>
      <c r="B31" s="46">
        <v>25</v>
      </c>
      <c r="C31" s="54" t="s">
        <v>58</v>
      </c>
      <c r="D31" s="54" t="s">
        <v>58</v>
      </c>
      <c r="H31" s="53" t="s">
        <v>107</v>
      </c>
    </row>
    <row r="32" spans="1:8" ht="409.6">
      <c r="A32" s="33" t="s">
        <v>30</v>
      </c>
      <c r="B32" s="103">
        <v>26</v>
      </c>
      <c r="C32" s="54" t="s">
        <v>59</v>
      </c>
      <c r="D32" s="54" t="s">
        <v>59</v>
      </c>
      <c r="H32" s="53" t="s">
        <v>134</v>
      </c>
    </row>
    <row r="33" spans="1:8" ht="289.8">
      <c r="A33" s="33" t="s">
        <v>30</v>
      </c>
      <c r="B33" s="46">
        <v>27</v>
      </c>
      <c r="C33" s="54" t="s">
        <v>60</v>
      </c>
      <c r="D33" s="54" t="s">
        <v>60</v>
      </c>
      <c r="H33" s="53" t="s">
        <v>108</v>
      </c>
    </row>
    <row r="34" spans="1:8" ht="207">
      <c r="A34" s="33" t="s">
        <v>30</v>
      </c>
      <c r="B34" s="46">
        <v>28</v>
      </c>
      <c r="C34" s="54" t="s">
        <v>61</v>
      </c>
      <c r="D34" s="54" t="s">
        <v>61</v>
      </c>
      <c r="H34" s="53" t="s">
        <v>109</v>
      </c>
    </row>
    <row r="35" spans="1:8" ht="331.2">
      <c r="A35" s="33" t="s">
        <v>30</v>
      </c>
      <c r="B35" s="46">
        <v>29</v>
      </c>
      <c r="C35" s="54" t="s">
        <v>62</v>
      </c>
      <c r="D35" s="54" t="s">
        <v>62</v>
      </c>
      <c r="H35" s="53" t="s">
        <v>110</v>
      </c>
    </row>
    <row r="36" spans="1:8" ht="386.4">
      <c r="A36" s="33" t="s">
        <v>30</v>
      </c>
      <c r="B36" s="46">
        <v>30</v>
      </c>
      <c r="C36" s="54" t="s">
        <v>63</v>
      </c>
      <c r="D36" s="54" t="s">
        <v>63</v>
      </c>
      <c r="H36" s="53" t="s">
        <v>111</v>
      </c>
    </row>
    <row r="37" spans="1:8" ht="400.2">
      <c r="A37" s="33" t="s">
        <v>30</v>
      </c>
      <c r="B37" s="46">
        <v>31</v>
      </c>
      <c r="C37" s="54" t="s">
        <v>64</v>
      </c>
      <c r="D37" s="54" t="s">
        <v>64</v>
      </c>
      <c r="H37" s="53" t="s">
        <v>112</v>
      </c>
    </row>
    <row r="38" spans="1:8" ht="220.8">
      <c r="A38" s="33" t="s">
        <v>30</v>
      </c>
      <c r="B38" s="46">
        <v>32</v>
      </c>
      <c r="C38" s="54" t="s">
        <v>65</v>
      </c>
      <c r="D38" s="54" t="s">
        <v>65</v>
      </c>
      <c r="H38" s="53" t="s">
        <v>113</v>
      </c>
    </row>
    <row r="39" spans="1:8" ht="294.75" customHeight="1">
      <c r="B39" s="51">
        <v>33</v>
      </c>
      <c r="C39" s="35" t="s">
        <v>66</v>
      </c>
      <c r="D39" s="35" t="s">
        <v>66</v>
      </c>
      <c r="H39" s="51" t="s">
        <v>114</v>
      </c>
    </row>
    <row r="40" spans="1:8" ht="151.80000000000001">
      <c r="B40" s="51">
        <v>34</v>
      </c>
      <c r="C40" s="35" t="s">
        <v>67</v>
      </c>
      <c r="D40" s="35" t="s">
        <v>67</v>
      </c>
      <c r="H40" s="51" t="s">
        <v>115</v>
      </c>
    </row>
    <row r="41" spans="1:8" ht="179.4">
      <c r="B41" s="51">
        <v>35</v>
      </c>
      <c r="C41" s="35" t="s">
        <v>68</v>
      </c>
      <c r="D41" s="35" t="s">
        <v>68</v>
      </c>
      <c r="H41" s="51" t="s">
        <v>116</v>
      </c>
    </row>
    <row r="42" spans="1:8" ht="220.8">
      <c r="B42" s="51">
        <v>36</v>
      </c>
      <c r="C42" s="35" t="s">
        <v>69</v>
      </c>
      <c r="D42" s="35" t="s">
        <v>69</v>
      </c>
      <c r="H42" s="51" t="s">
        <v>117</v>
      </c>
    </row>
    <row r="43" spans="1:8" ht="220.8">
      <c r="B43" s="51">
        <v>37</v>
      </c>
      <c r="C43" s="35" t="s">
        <v>70</v>
      </c>
      <c r="D43" s="35" t="s">
        <v>70</v>
      </c>
      <c r="H43" s="51" t="s">
        <v>118</v>
      </c>
    </row>
    <row r="44" spans="1:8" ht="409.6">
      <c r="B44" s="51">
        <v>38</v>
      </c>
      <c r="C44" s="35" t="s">
        <v>71</v>
      </c>
      <c r="D44" s="35" t="s">
        <v>71</v>
      </c>
      <c r="H44" s="51" t="s">
        <v>119</v>
      </c>
    </row>
    <row r="45" spans="1:8" ht="165.6">
      <c r="B45" s="51">
        <v>39</v>
      </c>
      <c r="C45" s="35" t="s">
        <v>72</v>
      </c>
      <c r="D45" s="35" t="s">
        <v>72</v>
      </c>
      <c r="H45" s="51" t="s">
        <v>120</v>
      </c>
    </row>
    <row r="46" spans="1:8" ht="193.2">
      <c r="B46" s="51">
        <v>40</v>
      </c>
      <c r="C46" s="35" t="s">
        <v>73</v>
      </c>
      <c r="D46" s="35" t="s">
        <v>73</v>
      </c>
      <c r="H46" s="51" t="s">
        <v>121</v>
      </c>
    </row>
    <row r="47" spans="1:8" ht="400.2">
      <c r="B47" s="51">
        <v>41</v>
      </c>
      <c r="C47" s="35" t="s">
        <v>74</v>
      </c>
      <c r="D47" s="35" t="s">
        <v>74</v>
      </c>
      <c r="H47" s="51" t="s">
        <v>122</v>
      </c>
    </row>
    <row r="48" spans="1:8" ht="96.6">
      <c r="B48" s="51">
        <v>42</v>
      </c>
      <c r="C48" s="35" t="s">
        <v>75</v>
      </c>
      <c r="D48" s="35" t="s">
        <v>75</v>
      </c>
      <c r="H48" s="51" t="s">
        <v>123</v>
      </c>
    </row>
    <row r="49" spans="2:8" ht="82.8">
      <c r="B49" s="51">
        <v>43</v>
      </c>
      <c r="C49" s="35" t="s">
        <v>76</v>
      </c>
      <c r="D49" s="35" t="s">
        <v>76</v>
      </c>
      <c r="H49" s="51" t="s">
        <v>124</v>
      </c>
    </row>
    <row r="50" spans="2:8" ht="82.8">
      <c r="B50" s="51">
        <v>44</v>
      </c>
      <c r="C50" s="35" t="s">
        <v>77</v>
      </c>
      <c r="D50" s="35" t="s">
        <v>77</v>
      </c>
      <c r="H50" s="51" t="s">
        <v>125</v>
      </c>
    </row>
    <row r="51" spans="2:8" ht="234.6">
      <c r="B51" s="51">
        <v>45</v>
      </c>
      <c r="C51" s="35" t="s">
        <v>78</v>
      </c>
      <c r="D51" s="35" t="s">
        <v>78</v>
      </c>
      <c r="H51" s="51" t="s">
        <v>126</v>
      </c>
    </row>
    <row r="52" spans="2:8" ht="331.2">
      <c r="B52" s="51">
        <v>46</v>
      </c>
      <c r="C52" s="35" t="s">
        <v>79</v>
      </c>
      <c r="D52" s="35" t="s">
        <v>79</v>
      </c>
      <c r="H52" s="51" t="s">
        <v>127</v>
      </c>
    </row>
    <row r="53" spans="2:8" ht="207">
      <c r="B53" s="51">
        <v>47</v>
      </c>
      <c r="C53" s="35" t="s">
        <v>80</v>
      </c>
      <c r="D53" s="35" t="s">
        <v>80</v>
      </c>
      <c r="H53" s="51" t="s">
        <v>128</v>
      </c>
    </row>
    <row r="54" spans="2:8" ht="220.8">
      <c r="B54" s="51">
        <v>48</v>
      </c>
      <c r="C54" s="35" t="s">
        <v>81</v>
      </c>
      <c r="D54" s="35" t="s">
        <v>81</v>
      </c>
      <c r="H54" s="51" t="s">
        <v>129</v>
      </c>
    </row>
    <row r="55" spans="2:8" ht="138">
      <c r="B55" s="51">
        <v>49</v>
      </c>
      <c r="C55" s="35" t="s">
        <v>82</v>
      </c>
      <c r="D55" s="35" t="s">
        <v>82</v>
      </c>
      <c r="H55" s="51" t="s">
        <v>130</v>
      </c>
    </row>
    <row r="56" spans="2:8" ht="409.6">
      <c r="B56" s="51">
        <v>50</v>
      </c>
      <c r="C56" s="35" t="s">
        <v>83</v>
      </c>
      <c r="D56" s="35" t="s">
        <v>83</v>
      </c>
      <c r="H56" s="51" t="s">
        <v>131</v>
      </c>
    </row>
    <row r="100" spans="3:19" ht="49.5" customHeight="1">
      <c r="C100" s="56"/>
      <c r="D100" s="56"/>
      <c r="E100" s="55"/>
      <c r="F100" s="57"/>
      <c r="G100" s="55"/>
      <c r="H100" s="57"/>
      <c r="I100" s="55"/>
      <c r="J100" s="55"/>
      <c r="K100" s="55"/>
      <c r="L100" s="55"/>
      <c r="M100" s="55"/>
      <c r="N100" s="55"/>
      <c r="O100" s="55"/>
      <c r="P100" s="55"/>
      <c r="Q100" s="55"/>
      <c r="R100" s="55"/>
      <c r="S100" s="55"/>
    </row>
    <row r="101" spans="3:19" ht="49.5" customHeight="1">
      <c r="C101" s="56"/>
      <c r="D101" s="56" t="s">
        <v>12</v>
      </c>
      <c r="E101" s="55"/>
      <c r="F101" s="55"/>
      <c r="G101" s="55"/>
      <c r="H101" s="57"/>
      <c r="I101" s="55"/>
      <c r="J101" s="55"/>
      <c r="K101" s="55"/>
      <c r="L101" s="55"/>
      <c r="M101" s="55"/>
      <c r="N101" s="55"/>
      <c r="O101" s="55"/>
      <c r="P101" s="55"/>
      <c r="Q101" s="55"/>
      <c r="R101" s="55"/>
      <c r="S101" s="55"/>
    </row>
    <row r="102" spans="3:19" ht="49.5" customHeight="1">
      <c r="C102" s="56"/>
      <c r="D102" s="56"/>
      <c r="E102" s="55"/>
      <c r="F102" s="55"/>
      <c r="G102" s="55"/>
      <c r="H102" s="57"/>
      <c r="I102" s="55"/>
      <c r="J102" s="55"/>
      <c r="K102" s="55"/>
      <c r="L102" s="55"/>
      <c r="M102" s="55"/>
      <c r="N102" s="55"/>
      <c r="O102" s="55"/>
      <c r="P102" s="55"/>
      <c r="Q102" s="55"/>
      <c r="R102" s="55"/>
      <c r="S102" s="55"/>
    </row>
    <row r="103" spans="3:19" ht="49.5" customHeight="1">
      <c r="C103" s="56"/>
      <c r="D103" s="56" t="s">
        <v>13</v>
      </c>
      <c r="E103" s="55"/>
      <c r="F103" s="55"/>
      <c r="G103" s="55"/>
      <c r="H103" s="57"/>
      <c r="I103" s="55"/>
      <c r="J103" s="55"/>
      <c r="K103" s="55"/>
      <c r="L103" s="55"/>
      <c r="M103" s="55"/>
      <c r="N103" s="55"/>
      <c r="O103" s="55"/>
      <c r="P103" s="55"/>
      <c r="Q103" s="55"/>
      <c r="R103" s="55"/>
      <c r="S103" s="55"/>
    </row>
  </sheetData>
  <autoFilter ref="A6:J23" xr:uid="{00000000-0009-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58"/>
  <sheetViews>
    <sheetView zoomScale="70" zoomScaleNormal="70" workbookViewId="0">
      <selection activeCell="T8" sqref="T8"/>
    </sheetView>
  </sheetViews>
  <sheetFormatPr defaultColWidth="9.109375" defaultRowHeight="13.8"/>
  <cols>
    <col min="1" max="1" width="3.44140625" style="7" customWidth="1"/>
    <col min="2" max="2" width="11.44140625" style="8" customWidth="1"/>
    <col min="3" max="3" width="6.33203125" style="9" customWidth="1"/>
    <col min="4" max="4" width="31.33203125" style="8" customWidth="1"/>
    <col min="5" max="5" width="27.44140625" style="8" customWidth="1"/>
    <col min="6" max="6" width="15.33203125" style="9" customWidth="1"/>
    <col min="7" max="7" width="14.6640625" style="61" customWidth="1"/>
    <col min="8" max="8" width="18.33203125" style="7" customWidth="1"/>
    <col min="9" max="9" width="12.109375" style="7" customWidth="1"/>
    <col min="10" max="10" width="13.109375" style="7" customWidth="1"/>
    <col min="11" max="11" width="17" style="7" customWidth="1"/>
    <col min="12" max="12" width="30" style="7" customWidth="1"/>
    <col min="13" max="13" width="18.109375" style="10" customWidth="1"/>
    <col min="14" max="16384" width="9.109375" style="7"/>
  </cols>
  <sheetData>
    <row r="1" spans="1:18">
      <c r="D1" s="71" t="s">
        <v>23</v>
      </c>
      <c r="E1" s="63"/>
      <c r="F1" s="76"/>
      <c r="G1" s="76"/>
      <c r="H1" s="63"/>
      <c r="I1" s="63"/>
      <c r="J1" s="63"/>
      <c r="K1" s="63"/>
      <c r="L1" s="63"/>
    </row>
    <row r="2" spans="1:18">
      <c r="D2" s="64" t="s">
        <v>14</v>
      </c>
      <c r="E2" s="64"/>
      <c r="F2" s="77"/>
      <c r="G2" s="77"/>
      <c r="H2" s="64"/>
      <c r="I2" s="64"/>
      <c r="J2" s="64"/>
      <c r="K2" s="11"/>
    </row>
    <row r="3" spans="1:18">
      <c r="B3" s="65" t="s">
        <v>8</v>
      </c>
      <c r="C3" s="65"/>
      <c r="D3" s="72"/>
      <c r="E3" s="66" t="s">
        <v>25</v>
      </c>
      <c r="F3" s="66"/>
      <c r="G3" s="66"/>
      <c r="H3" s="66"/>
      <c r="I3" s="66"/>
      <c r="K3" s="7" t="s">
        <v>9</v>
      </c>
      <c r="L3" s="7" t="s">
        <v>10</v>
      </c>
    </row>
    <row r="4" spans="1:18" s="8" customFormat="1" ht="27.6">
      <c r="A4" s="12"/>
      <c r="B4" s="67" t="s">
        <v>7</v>
      </c>
      <c r="C4" s="67"/>
      <c r="D4" s="67"/>
      <c r="E4" s="81" t="s">
        <v>32</v>
      </c>
      <c r="F4" s="78"/>
      <c r="G4" s="78"/>
      <c r="H4" s="68"/>
      <c r="I4" s="68"/>
      <c r="J4" s="68"/>
      <c r="K4" s="68"/>
      <c r="L4" s="13" t="s">
        <v>11</v>
      </c>
      <c r="M4" s="14"/>
    </row>
    <row r="5" spans="1:18">
      <c r="A5" s="12"/>
      <c r="E5" s="69"/>
      <c r="F5" s="79"/>
      <c r="G5" s="79"/>
      <c r="H5" s="69"/>
      <c r="I5" s="69"/>
      <c r="J5" s="15"/>
      <c r="K5" s="15"/>
      <c r="L5" s="15"/>
    </row>
    <row r="6" spans="1:18" ht="41.4">
      <c r="A6" s="12"/>
      <c r="B6" s="16" t="s">
        <v>2</v>
      </c>
      <c r="C6" s="17" t="s">
        <v>0</v>
      </c>
      <c r="D6" s="16" t="s">
        <v>1</v>
      </c>
      <c r="E6" s="17" t="s">
        <v>3</v>
      </c>
      <c r="F6" s="17" t="s">
        <v>15</v>
      </c>
      <c r="G6" s="59" t="s">
        <v>16</v>
      </c>
      <c r="H6" s="17" t="s">
        <v>17</v>
      </c>
      <c r="I6" s="17" t="s">
        <v>18</v>
      </c>
      <c r="J6" s="18" t="s">
        <v>19</v>
      </c>
      <c r="K6" s="17" t="s">
        <v>20</v>
      </c>
      <c r="L6" s="17" t="s">
        <v>21</v>
      </c>
      <c r="M6" s="19"/>
    </row>
    <row r="7" spans="1:18">
      <c r="A7" s="12"/>
      <c r="B7" s="20">
        <v>1</v>
      </c>
      <c r="C7" s="70">
        <v>2</v>
      </c>
      <c r="D7" s="70"/>
      <c r="E7" s="70"/>
      <c r="F7" s="17">
        <v>3</v>
      </c>
      <c r="G7" s="59">
        <v>4</v>
      </c>
      <c r="H7" s="17">
        <v>5</v>
      </c>
      <c r="I7" s="17">
        <v>6</v>
      </c>
      <c r="J7" s="17">
        <v>7</v>
      </c>
      <c r="K7" s="17">
        <v>8</v>
      </c>
      <c r="L7" s="21">
        <v>9</v>
      </c>
      <c r="M7" s="19"/>
    </row>
    <row r="8" spans="1:18" s="24" customFormat="1" ht="82.8">
      <c r="B8" s="23" t="s">
        <v>31</v>
      </c>
      <c r="C8" s="25">
        <v>1</v>
      </c>
      <c r="D8" s="27" t="s">
        <v>34</v>
      </c>
      <c r="E8" s="27" t="s">
        <v>34</v>
      </c>
      <c r="F8" s="80" t="s">
        <v>84</v>
      </c>
      <c r="G8" s="60">
        <v>7</v>
      </c>
      <c r="H8" s="26"/>
      <c r="I8" s="26"/>
      <c r="J8" s="26"/>
      <c r="K8" s="26"/>
      <c r="L8" s="22" t="s">
        <v>33</v>
      </c>
      <c r="M8" s="75">
        <v>22400</v>
      </c>
    </row>
    <row r="9" spans="1:18" s="24" customFormat="1" ht="82.8">
      <c r="B9" s="23" t="s">
        <v>31</v>
      </c>
      <c r="C9" s="25">
        <v>2</v>
      </c>
      <c r="D9" s="27" t="s">
        <v>35</v>
      </c>
      <c r="E9" s="27" t="s">
        <v>35</v>
      </c>
      <c r="F9" s="80" t="s">
        <v>84</v>
      </c>
      <c r="G9" s="104">
        <v>1</v>
      </c>
      <c r="H9" s="26"/>
      <c r="I9" s="26"/>
      <c r="J9" s="26"/>
      <c r="K9" s="26"/>
      <c r="L9" s="22" t="s">
        <v>33</v>
      </c>
      <c r="M9" s="105">
        <f>21000/2</f>
        <v>10500</v>
      </c>
    </row>
    <row r="10" spans="1:18" s="24" customFormat="1" ht="82.8">
      <c r="B10" s="23" t="s">
        <v>31</v>
      </c>
      <c r="C10" s="25">
        <v>3</v>
      </c>
      <c r="D10" s="27" t="s">
        <v>36</v>
      </c>
      <c r="E10" s="27" t="s">
        <v>36</v>
      </c>
      <c r="F10" s="80" t="s">
        <v>84</v>
      </c>
      <c r="G10" s="104">
        <v>5</v>
      </c>
      <c r="H10" s="26"/>
      <c r="I10" s="26"/>
      <c r="J10" s="26"/>
      <c r="K10" s="26"/>
      <c r="L10" s="22" t="s">
        <v>33</v>
      </c>
      <c r="M10" s="105">
        <f>7950/3*5</f>
        <v>13250</v>
      </c>
      <c r="N10" s="28"/>
      <c r="O10" s="28"/>
      <c r="P10" s="28"/>
      <c r="Q10" s="28"/>
      <c r="R10" s="28"/>
    </row>
    <row r="11" spans="1:18" s="24" customFormat="1" ht="82.8">
      <c r="B11" s="23" t="s">
        <v>31</v>
      </c>
      <c r="C11" s="25">
        <v>4</v>
      </c>
      <c r="D11" s="27" t="s">
        <v>37</v>
      </c>
      <c r="E11" s="27" t="s">
        <v>37</v>
      </c>
      <c r="F11" s="80" t="s">
        <v>84</v>
      </c>
      <c r="G11" s="60">
        <v>3</v>
      </c>
      <c r="H11" s="26"/>
      <c r="I11" s="26"/>
      <c r="J11" s="26"/>
      <c r="K11" s="26"/>
      <c r="L11" s="22" t="s">
        <v>33</v>
      </c>
      <c r="M11" s="75">
        <v>8100</v>
      </c>
    </row>
    <row r="12" spans="1:18" s="24" customFormat="1" ht="82.8">
      <c r="B12" s="23" t="s">
        <v>31</v>
      </c>
      <c r="C12" s="25">
        <v>5</v>
      </c>
      <c r="D12" s="27" t="s">
        <v>38</v>
      </c>
      <c r="E12" s="27" t="s">
        <v>38</v>
      </c>
      <c r="F12" s="80" t="s">
        <v>84</v>
      </c>
      <c r="G12" s="60">
        <v>30</v>
      </c>
      <c r="H12" s="26"/>
      <c r="I12" s="26"/>
      <c r="J12" s="26"/>
      <c r="K12" s="26"/>
      <c r="L12" s="22" t="s">
        <v>33</v>
      </c>
      <c r="M12" s="75">
        <v>11310</v>
      </c>
    </row>
    <row r="13" spans="1:18" s="24" customFormat="1" ht="82.8">
      <c r="B13" s="23" t="s">
        <v>31</v>
      </c>
      <c r="C13" s="25">
        <v>6</v>
      </c>
      <c r="D13" s="27" t="s">
        <v>39</v>
      </c>
      <c r="E13" s="27" t="s">
        <v>39</v>
      </c>
      <c r="F13" s="80" t="s">
        <v>84</v>
      </c>
      <c r="G13" s="60">
        <v>7</v>
      </c>
      <c r="H13" s="26"/>
      <c r="I13" s="26"/>
      <c r="J13" s="26"/>
      <c r="K13" s="26"/>
      <c r="L13" s="22" t="s">
        <v>33</v>
      </c>
      <c r="M13" s="75">
        <v>28000</v>
      </c>
    </row>
    <row r="14" spans="1:18" s="24" customFormat="1" ht="82.8">
      <c r="B14" s="23" t="s">
        <v>31</v>
      </c>
      <c r="C14" s="25">
        <v>7</v>
      </c>
      <c r="D14" s="27" t="s">
        <v>40</v>
      </c>
      <c r="E14" s="27" t="s">
        <v>40</v>
      </c>
      <c r="F14" s="80" t="s">
        <v>84</v>
      </c>
      <c r="G14" s="60">
        <v>3</v>
      </c>
      <c r="H14" s="26"/>
      <c r="I14" s="26"/>
      <c r="J14" s="26"/>
      <c r="K14" s="26"/>
      <c r="L14" s="22" t="s">
        <v>33</v>
      </c>
      <c r="M14" s="75">
        <v>24000</v>
      </c>
    </row>
    <row r="15" spans="1:18" s="24" customFormat="1" ht="82.8">
      <c r="B15" s="23" t="s">
        <v>31</v>
      </c>
      <c r="C15" s="25">
        <v>8</v>
      </c>
      <c r="D15" s="27" t="s">
        <v>41</v>
      </c>
      <c r="E15" s="27" t="s">
        <v>41</v>
      </c>
      <c r="F15" s="80" t="s">
        <v>84</v>
      </c>
      <c r="G15" s="60">
        <v>3</v>
      </c>
      <c r="H15" s="26"/>
      <c r="I15" s="26"/>
      <c r="J15" s="26"/>
      <c r="K15" s="26"/>
      <c r="L15" s="22" t="s">
        <v>33</v>
      </c>
      <c r="M15" s="75">
        <v>60000</v>
      </c>
    </row>
    <row r="16" spans="1:18" s="24" customFormat="1" ht="82.8">
      <c r="B16" s="23" t="s">
        <v>31</v>
      </c>
      <c r="C16" s="25">
        <v>9</v>
      </c>
      <c r="D16" s="27" t="s">
        <v>42</v>
      </c>
      <c r="E16" s="27" t="s">
        <v>42</v>
      </c>
      <c r="F16" s="80" t="s">
        <v>84</v>
      </c>
      <c r="G16" s="60">
        <v>6</v>
      </c>
      <c r="H16" s="26"/>
      <c r="I16" s="26"/>
      <c r="J16" s="26"/>
      <c r="K16" s="26"/>
      <c r="L16" s="22" t="s">
        <v>33</v>
      </c>
      <c r="M16" s="75">
        <v>25152</v>
      </c>
    </row>
    <row r="17" spans="2:13" s="24" customFormat="1" ht="82.8">
      <c r="B17" s="23" t="s">
        <v>31</v>
      </c>
      <c r="C17" s="25">
        <v>10</v>
      </c>
      <c r="D17" s="27" t="s">
        <v>43</v>
      </c>
      <c r="E17" s="27" t="s">
        <v>43</v>
      </c>
      <c r="F17" s="80" t="s">
        <v>84</v>
      </c>
      <c r="G17" s="60">
        <v>1</v>
      </c>
      <c r="H17" s="26"/>
      <c r="I17" s="26"/>
      <c r="J17" s="26"/>
      <c r="K17" s="26"/>
      <c r="L17" s="22" t="s">
        <v>33</v>
      </c>
      <c r="M17" s="75">
        <v>9676</v>
      </c>
    </row>
    <row r="18" spans="2:13" s="24" customFormat="1" ht="82.8">
      <c r="B18" s="23" t="s">
        <v>31</v>
      </c>
      <c r="C18" s="25">
        <v>11</v>
      </c>
      <c r="D18" s="27" t="s">
        <v>44</v>
      </c>
      <c r="E18" s="27" t="s">
        <v>44</v>
      </c>
      <c r="F18" s="80" t="s">
        <v>84</v>
      </c>
      <c r="G18" s="60">
        <v>2</v>
      </c>
      <c r="H18" s="26"/>
      <c r="I18" s="26"/>
      <c r="J18" s="26"/>
      <c r="K18" s="26"/>
      <c r="L18" s="22" t="s">
        <v>33</v>
      </c>
      <c r="M18" s="75">
        <v>13334</v>
      </c>
    </row>
    <row r="19" spans="2:13" s="24" customFormat="1" ht="82.8">
      <c r="B19" s="23" t="s">
        <v>31</v>
      </c>
      <c r="C19" s="25">
        <v>12</v>
      </c>
      <c r="D19" s="27" t="s">
        <v>45</v>
      </c>
      <c r="E19" s="27" t="s">
        <v>45</v>
      </c>
      <c r="F19" s="80" t="s">
        <v>84</v>
      </c>
      <c r="G19" s="60">
        <v>1</v>
      </c>
      <c r="H19" s="26"/>
      <c r="I19" s="26"/>
      <c r="J19" s="26"/>
      <c r="K19" s="26"/>
      <c r="L19" s="22" t="s">
        <v>33</v>
      </c>
      <c r="M19" s="75">
        <v>14632</v>
      </c>
    </row>
    <row r="20" spans="2:13" s="24" customFormat="1" ht="82.8">
      <c r="B20" s="23" t="s">
        <v>31</v>
      </c>
      <c r="C20" s="25">
        <v>13</v>
      </c>
      <c r="D20" s="27" t="s">
        <v>46</v>
      </c>
      <c r="E20" s="27" t="s">
        <v>46</v>
      </c>
      <c r="F20" s="80" t="s">
        <v>84</v>
      </c>
      <c r="G20" s="60">
        <v>2</v>
      </c>
      <c r="H20" s="26"/>
      <c r="I20" s="26"/>
      <c r="J20" s="26"/>
      <c r="K20" s="26"/>
      <c r="L20" s="22" t="s">
        <v>33</v>
      </c>
      <c r="M20" s="75">
        <v>13000</v>
      </c>
    </row>
    <row r="21" spans="2:13" s="24" customFormat="1" ht="82.8">
      <c r="B21" s="23" t="s">
        <v>31</v>
      </c>
      <c r="C21" s="25">
        <v>14</v>
      </c>
      <c r="D21" s="27" t="s">
        <v>47</v>
      </c>
      <c r="E21" s="27" t="s">
        <v>47</v>
      </c>
      <c r="F21" s="80" t="s">
        <v>84</v>
      </c>
      <c r="G21" s="60">
        <v>3</v>
      </c>
      <c r="H21" s="26"/>
      <c r="I21" s="26"/>
      <c r="J21" s="26"/>
      <c r="K21" s="26"/>
      <c r="L21" s="22" t="s">
        <v>33</v>
      </c>
      <c r="M21" s="75">
        <v>9999</v>
      </c>
    </row>
    <row r="22" spans="2:13" s="24" customFormat="1" ht="82.8">
      <c r="B22" s="23" t="s">
        <v>31</v>
      </c>
      <c r="C22" s="25">
        <v>15</v>
      </c>
      <c r="D22" s="27" t="s">
        <v>48</v>
      </c>
      <c r="E22" s="27" t="s">
        <v>48</v>
      </c>
      <c r="F22" s="80" t="s">
        <v>84</v>
      </c>
      <c r="G22" s="60">
        <v>3</v>
      </c>
      <c r="H22" s="26"/>
      <c r="I22" s="26"/>
      <c r="J22" s="26"/>
      <c r="K22" s="26"/>
      <c r="L22" s="22" t="s">
        <v>33</v>
      </c>
      <c r="M22" s="75">
        <v>30000</v>
      </c>
    </row>
    <row r="23" spans="2:13" s="24" customFormat="1" ht="82.8">
      <c r="B23" s="23" t="s">
        <v>31</v>
      </c>
      <c r="C23" s="25">
        <v>16</v>
      </c>
      <c r="D23" s="27" t="s">
        <v>49</v>
      </c>
      <c r="E23" s="27" t="s">
        <v>49</v>
      </c>
      <c r="F23" s="80" t="s">
        <v>84</v>
      </c>
      <c r="G23" s="60">
        <v>1</v>
      </c>
      <c r="H23" s="26"/>
      <c r="I23" s="26"/>
      <c r="J23" s="26"/>
      <c r="K23" s="26"/>
      <c r="L23" s="22" t="s">
        <v>33</v>
      </c>
      <c r="M23" s="75">
        <v>13000</v>
      </c>
    </row>
    <row r="24" spans="2:13" s="24" customFormat="1" ht="82.8">
      <c r="B24" s="23" t="s">
        <v>31</v>
      </c>
      <c r="C24" s="25">
        <v>17</v>
      </c>
      <c r="D24" s="27" t="s">
        <v>50</v>
      </c>
      <c r="E24" s="27" t="s">
        <v>50</v>
      </c>
      <c r="F24" s="80" t="s">
        <v>84</v>
      </c>
      <c r="G24" s="60">
        <v>1</v>
      </c>
      <c r="H24" s="26"/>
      <c r="I24" s="26"/>
      <c r="J24" s="26"/>
      <c r="K24" s="26"/>
      <c r="L24" s="22" t="s">
        <v>33</v>
      </c>
      <c r="M24" s="75">
        <v>7000</v>
      </c>
    </row>
    <row r="25" spans="2:13" s="24" customFormat="1" ht="82.8">
      <c r="B25" s="23" t="s">
        <v>31</v>
      </c>
      <c r="C25" s="29">
        <v>18</v>
      </c>
      <c r="D25" s="73" t="s">
        <v>51</v>
      </c>
      <c r="E25" s="73" t="s">
        <v>51</v>
      </c>
      <c r="F25" s="80" t="s">
        <v>84</v>
      </c>
      <c r="G25" s="31">
        <v>8</v>
      </c>
      <c r="H25" s="26"/>
      <c r="I25" s="26"/>
      <c r="J25" s="26"/>
      <c r="K25" s="26"/>
      <c r="L25" s="22" t="s">
        <v>33</v>
      </c>
      <c r="M25" s="75">
        <v>3000</v>
      </c>
    </row>
    <row r="26" spans="2:13" s="24" customFormat="1" ht="82.8">
      <c r="B26" s="23" t="s">
        <v>31</v>
      </c>
      <c r="C26" s="29">
        <v>19</v>
      </c>
      <c r="D26" s="74" t="s">
        <v>52</v>
      </c>
      <c r="E26" s="74" t="s">
        <v>52</v>
      </c>
      <c r="F26" s="80" t="s">
        <v>84</v>
      </c>
      <c r="G26" s="31">
        <v>8</v>
      </c>
      <c r="H26" s="26"/>
      <c r="I26" s="26"/>
      <c r="J26" s="26"/>
      <c r="K26" s="26"/>
      <c r="L26" s="22" t="s">
        <v>33</v>
      </c>
      <c r="M26" s="75">
        <v>8456</v>
      </c>
    </row>
    <row r="27" spans="2:13" s="24" customFormat="1" ht="82.8">
      <c r="B27" s="23" t="s">
        <v>31</v>
      </c>
      <c r="C27" s="29">
        <v>20</v>
      </c>
      <c r="D27" s="30" t="s">
        <v>53</v>
      </c>
      <c r="E27" s="30" t="s">
        <v>53</v>
      </c>
      <c r="F27" s="80" t="s">
        <v>84</v>
      </c>
      <c r="G27" s="31">
        <v>1</v>
      </c>
      <c r="H27" s="26"/>
      <c r="I27" s="26"/>
      <c r="J27" s="26"/>
      <c r="K27" s="26"/>
      <c r="L27" s="22" t="s">
        <v>33</v>
      </c>
      <c r="M27" s="75">
        <v>140000</v>
      </c>
    </row>
    <row r="28" spans="2:13" s="24" customFormat="1" ht="82.8">
      <c r="B28" s="23" t="s">
        <v>31</v>
      </c>
      <c r="C28" s="29">
        <v>21</v>
      </c>
      <c r="D28" s="30" t="s">
        <v>54</v>
      </c>
      <c r="E28" s="30" t="s">
        <v>54</v>
      </c>
      <c r="F28" s="80" t="s">
        <v>84</v>
      </c>
      <c r="G28" s="31">
        <v>5</v>
      </c>
      <c r="H28" s="26"/>
      <c r="I28" s="26"/>
      <c r="J28" s="26"/>
      <c r="K28" s="26"/>
      <c r="L28" s="22" t="s">
        <v>33</v>
      </c>
      <c r="M28" s="75">
        <v>45000</v>
      </c>
    </row>
    <row r="29" spans="2:13" s="24" customFormat="1" ht="82.8">
      <c r="B29" s="23" t="s">
        <v>31</v>
      </c>
      <c r="C29" s="29">
        <v>22</v>
      </c>
      <c r="D29" s="30" t="s">
        <v>55</v>
      </c>
      <c r="E29" s="30" t="s">
        <v>55</v>
      </c>
      <c r="F29" s="80" t="s">
        <v>84</v>
      </c>
      <c r="G29" s="31">
        <v>4</v>
      </c>
      <c r="H29" s="26"/>
      <c r="I29" s="26"/>
      <c r="J29" s="26"/>
      <c r="K29" s="26"/>
      <c r="L29" s="22" t="s">
        <v>33</v>
      </c>
      <c r="M29" s="75">
        <v>16000</v>
      </c>
    </row>
    <row r="30" spans="2:13" s="24" customFormat="1" ht="82.8">
      <c r="B30" s="23" t="s">
        <v>31</v>
      </c>
      <c r="C30" s="29">
        <v>23</v>
      </c>
      <c r="D30" s="30" t="s">
        <v>56</v>
      </c>
      <c r="E30" s="30" t="s">
        <v>56</v>
      </c>
      <c r="F30" s="80" t="s">
        <v>84</v>
      </c>
      <c r="G30" s="32">
        <v>2</v>
      </c>
      <c r="H30" s="26"/>
      <c r="I30" s="26"/>
      <c r="J30" s="26"/>
      <c r="K30" s="26"/>
      <c r="L30" s="22" t="s">
        <v>33</v>
      </c>
      <c r="M30" s="75">
        <v>4000</v>
      </c>
    </row>
    <row r="31" spans="2:13" s="24" customFormat="1" ht="82.8">
      <c r="B31" s="23" t="s">
        <v>31</v>
      </c>
      <c r="C31" s="29">
        <v>24</v>
      </c>
      <c r="D31" s="30" t="s">
        <v>57</v>
      </c>
      <c r="E31" s="30" t="s">
        <v>57</v>
      </c>
      <c r="F31" s="80" t="s">
        <v>84</v>
      </c>
      <c r="G31" s="31">
        <v>1</v>
      </c>
      <c r="H31" s="26"/>
      <c r="I31" s="26"/>
      <c r="J31" s="26"/>
      <c r="K31" s="26"/>
      <c r="L31" s="22" t="s">
        <v>33</v>
      </c>
      <c r="M31" s="75">
        <v>120000</v>
      </c>
    </row>
    <row r="32" spans="2:13" s="24" customFormat="1" ht="82.8">
      <c r="B32" s="23" t="s">
        <v>31</v>
      </c>
      <c r="C32" s="29">
        <v>25</v>
      </c>
      <c r="D32" s="30" t="s">
        <v>58</v>
      </c>
      <c r="E32" s="30" t="s">
        <v>58</v>
      </c>
      <c r="F32" s="80" t="s">
        <v>84</v>
      </c>
      <c r="G32" s="31">
        <v>1</v>
      </c>
      <c r="H32" s="26"/>
      <c r="I32" s="26"/>
      <c r="J32" s="26"/>
      <c r="K32" s="26"/>
      <c r="L32" s="22" t="s">
        <v>33</v>
      </c>
      <c r="M32" s="75">
        <v>60000</v>
      </c>
    </row>
    <row r="33" spans="2:13" s="24" customFormat="1" ht="82.8">
      <c r="B33" s="23" t="s">
        <v>31</v>
      </c>
      <c r="C33" s="29">
        <v>26</v>
      </c>
      <c r="D33" s="30" t="s">
        <v>59</v>
      </c>
      <c r="E33" s="30" t="s">
        <v>59</v>
      </c>
      <c r="F33" s="80" t="s">
        <v>84</v>
      </c>
      <c r="G33" s="106">
        <v>10</v>
      </c>
      <c r="H33" s="26"/>
      <c r="I33" s="26"/>
      <c r="J33" s="26"/>
      <c r="K33" s="26"/>
      <c r="L33" s="22" t="s">
        <v>33</v>
      </c>
      <c r="M33" s="105">
        <v>1333333.33</v>
      </c>
    </row>
    <row r="34" spans="2:13" s="24" customFormat="1" ht="82.8">
      <c r="B34" s="23" t="s">
        <v>31</v>
      </c>
      <c r="C34" s="29">
        <v>27</v>
      </c>
      <c r="D34" s="30" t="s">
        <v>60</v>
      </c>
      <c r="E34" s="30" t="s">
        <v>60</v>
      </c>
      <c r="F34" s="80" t="s">
        <v>84</v>
      </c>
      <c r="G34" s="31">
        <v>1</v>
      </c>
      <c r="H34" s="26"/>
      <c r="I34" s="26"/>
      <c r="J34" s="26"/>
      <c r="K34" s="26"/>
      <c r="L34" s="22" t="s">
        <v>33</v>
      </c>
      <c r="M34" s="75">
        <v>110000</v>
      </c>
    </row>
    <row r="35" spans="2:13" s="24" customFormat="1" ht="82.8">
      <c r="B35" s="23" t="s">
        <v>31</v>
      </c>
      <c r="C35" s="29">
        <v>28</v>
      </c>
      <c r="D35" s="30" t="s">
        <v>61</v>
      </c>
      <c r="E35" s="30" t="s">
        <v>61</v>
      </c>
      <c r="F35" s="80" t="s">
        <v>84</v>
      </c>
      <c r="G35" s="31">
        <v>5</v>
      </c>
      <c r="H35" s="26"/>
      <c r="I35" s="26"/>
      <c r="J35" s="26"/>
      <c r="K35" s="26"/>
      <c r="L35" s="22" t="s">
        <v>33</v>
      </c>
      <c r="M35" s="75">
        <v>7080</v>
      </c>
    </row>
    <row r="36" spans="2:13" s="24" customFormat="1" ht="82.8">
      <c r="B36" s="23" t="s">
        <v>31</v>
      </c>
      <c r="C36" s="29">
        <v>29</v>
      </c>
      <c r="D36" s="30" t="s">
        <v>62</v>
      </c>
      <c r="E36" s="30" t="s">
        <v>62</v>
      </c>
      <c r="F36" s="80" t="s">
        <v>84</v>
      </c>
      <c r="G36" s="31">
        <v>3</v>
      </c>
      <c r="H36" s="26"/>
      <c r="I36" s="26"/>
      <c r="J36" s="26"/>
      <c r="K36" s="26"/>
      <c r="L36" s="22" t="s">
        <v>33</v>
      </c>
      <c r="M36" s="75">
        <v>24999</v>
      </c>
    </row>
    <row r="37" spans="2:13" ht="82.8">
      <c r="B37" s="82" t="s">
        <v>31</v>
      </c>
      <c r="C37" s="83">
        <v>30</v>
      </c>
      <c r="D37" s="82" t="s">
        <v>63</v>
      </c>
      <c r="E37" s="82" t="s">
        <v>63</v>
      </c>
      <c r="F37" s="84" t="s">
        <v>84</v>
      </c>
      <c r="G37" s="85">
        <v>4</v>
      </c>
      <c r="H37" s="86"/>
      <c r="I37" s="86"/>
      <c r="J37" s="87"/>
      <c r="K37" s="87"/>
      <c r="L37" s="22" t="s">
        <v>33</v>
      </c>
      <c r="M37" s="19">
        <v>83332</v>
      </c>
    </row>
    <row r="38" spans="2:13" ht="82.8">
      <c r="B38" s="82" t="s">
        <v>31</v>
      </c>
      <c r="C38" s="83">
        <v>31</v>
      </c>
      <c r="D38" s="82" t="s">
        <v>64</v>
      </c>
      <c r="E38" s="82" t="s">
        <v>64</v>
      </c>
      <c r="F38" s="84" t="s">
        <v>84</v>
      </c>
      <c r="G38" s="85">
        <v>6</v>
      </c>
      <c r="H38" s="88"/>
      <c r="I38" s="88"/>
      <c r="J38" s="88"/>
      <c r="K38" s="88"/>
      <c r="L38" s="22" t="s">
        <v>33</v>
      </c>
      <c r="M38" s="19">
        <v>30000</v>
      </c>
    </row>
    <row r="39" spans="2:13" ht="82.8">
      <c r="B39" s="82" t="s">
        <v>31</v>
      </c>
      <c r="C39" s="83">
        <v>32</v>
      </c>
      <c r="D39" s="82" t="s">
        <v>65</v>
      </c>
      <c r="E39" s="82" t="s">
        <v>65</v>
      </c>
      <c r="F39" s="89" t="s">
        <v>84</v>
      </c>
      <c r="G39" s="89">
        <v>25</v>
      </c>
      <c r="H39" s="82"/>
      <c r="I39" s="82"/>
      <c r="J39" s="82"/>
      <c r="K39" s="82"/>
      <c r="L39" s="22" t="s">
        <v>33</v>
      </c>
      <c r="M39" s="82">
        <v>187500</v>
      </c>
    </row>
    <row r="40" spans="2:13" ht="82.8">
      <c r="B40" s="82" t="s">
        <v>31</v>
      </c>
      <c r="C40" s="83">
        <v>33</v>
      </c>
      <c r="D40" s="82" t="s">
        <v>66</v>
      </c>
      <c r="E40" s="82" t="s">
        <v>66</v>
      </c>
      <c r="F40" s="90" t="s">
        <v>84</v>
      </c>
      <c r="G40" s="91">
        <v>7</v>
      </c>
      <c r="H40" s="92"/>
      <c r="I40" s="92"/>
      <c r="J40" s="92"/>
      <c r="K40" s="92"/>
      <c r="L40" s="22" t="s">
        <v>33</v>
      </c>
      <c r="M40" s="93">
        <v>40831</v>
      </c>
    </row>
    <row r="41" spans="2:13" ht="82.8">
      <c r="B41" s="82" t="s">
        <v>31</v>
      </c>
      <c r="C41" s="83">
        <v>34</v>
      </c>
      <c r="D41" s="82" t="s">
        <v>67</v>
      </c>
      <c r="E41" s="82" t="s">
        <v>67</v>
      </c>
      <c r="F41" s="89" t="s">
        <v>84</v>
      </c>
      <c r="G41" s="89">
        <v>10</v>
      </c>
      <c r="H41" s="82"/>
      <c r="I41" s="82"/>
      <c r="J41" s="82"/>
      <c r="K41" s="82"/>
      <c r="L41" s="22" t="s">
        <v>33</v>
      </c>
      <c r="M41" s="82">
        <v>58330</v>
      </c>
    </row>
    <row r="42" spans="2:13" ht="82.8">
      <c r="B42" s="82" t="s">
        <v>31</v>
      </c>
      <c r="C42" s="83">
        <v>35</v>
      </c>
      <c r="D42" s="82" t="s">
        <v>68</v>
      </c>
      <c r="E42" s="82" t="s">
        <v>68</v>
      </c>
      <c r="F42" s="83" t="s">
        <v>84</v>
      </c>
      <c r="G42" s="94">
        <v>4</v>
      </c>
      <c r="H42" s="88"/>
      <c r="I42" s="88"/>
      <c r="J42" s="88"/>
      <c r="K42" s="88"/>
      <c r="L42" s="22" t="s">
        <v>33</v>
      </c>
      <c r="M42" s="19">
        <v>16668</v>
      </c>
    </row>
    <row r="43" spans="2:13" ht="82.8">
      <c r="B43" s="82" t="s">
        <v>31</v>
      </c>
      <c r="C43" s="83">
        <v>36</v>
      </c>
      <c r="D43" s="82" t="s">
        <v>69</v>
      </c>
      <c r="E43" s="82" t="s">
        <v>69</v>
      </c>
      <c r="F43" s="83" t="s">
        <v>84</v>
      </c>
      <c r="G43" s="94">
        <v>4</v>
      </c>
      <c r="H43" s="88"/>
      <c r="I43" s="88"/>
      <c r="J43" s="88"/>
      <c r="K43" s="88"/>
      <c r="L43" s="22" t="s">
        <v>33</v>
      </c>
      <c r="M43" s="19">
        <v>120000</v>
      </c>
    </row>
    <row r="44" spans="2:13" ht="82.8">
      <c r="B44" s="82" t="s">
        <v>31</v>
      </c>
      <c r="C44" s="83">
        <v>37</v>
      </c>
      <c r="D44" s="82" t="s">
        <v>70</v>
      </c>
      <c r="E44" s="82" t="s">
        <v>70</v>
      </c>
      <c r="F44" s="83" t="s">
        <v>84</v>
      </c>
      <c r="G44" s="94">
        <v>1</v>
      </c>
      <c r="H44" s="88"/>
      <c r="I44" s="88"/>
      <c r="J44" s="88"/>
      <c r="K44" s="88"/>
      <c r="L44" s="22" t="s">
        <v>33</v>
      </c>
      <c r="M44" s="19">
        <v>50000</v>
      </c>
    </row>
    <row r="45" spans="2:13" ht="82.8">
      <c r="B45" s="82" t="s">
        <v>31</v>
      </c>
      <c r="C45" s="83">
        <v>38</v>
      </c>
      <c r="D45" s="82" t="s">
        <v>71</v>
      </c>
      <c r="E45" s="82" t="s">
        <v>71</v>
      </c>
      <c r="F45" s="83" t="s">
        <v>84</v>
      </c>
      <c r="G45" s="94">
        <v>2</v>
      </c>
      <c r="H45" s="88"/>
      <c r="I45" s="88"/>
      <c r="J45" s="88"/>
      <c r="K45" s="88"/>
      <c r="L45" s="22" t="s">
        <v>33</v>
      </c>
      <c r="M45" s="19">
        <v>125000</v>
      </c>
    </row>
    <row r="46" spans="2:13" ht="82.8">
      <c r="B46" s="82" t="s">
        <v>31</v>
      </c>
      <c r="C46" s="83">
        <v>39</v>
      </c>
      <c r="D46" s="82" t="s">
        <v>72</v>
      </c>
      <c r="E46" s="82" t="s">
        <v>72</v>
      </c>
      <c r="F46" s="83" t="s">
        <v>84</v>
      </c>
      <c r="G46" s="94">
        <v>5</v>
      </c>
      <c r="H46" s="88"/>
      <c r="I46" s="88"/>
      <c r="J46" s="88"/>
      <c r="K46" s="88"/>
      <c r="L46" s="22" t="s">
        <v>33</v>
      </c>
      <c r="M46" s="19">
        <v>125000</v>
      </c>
    </row>
    <row r="47" spans="2:13" ht="82.8">
      <c r="B47" s="82" t="s">
        <v>31</v>
      </c>
      <c r="C47" s="83">
        <v>40</v>
      </c>
      <c r="D47" s="82" t="s">
        <v>73</v>
      </c>
      <c r="E47" s="82" t="s">
        <v>73</v>
      </c>
      <c r="F47" s="83" t="s">
        <v>84</v>
      </c>
      <c r="G47" s="94">
        <v>14</v>
      </c>
      <c r="H47" s="88"/>
      <c r="I47" s="88"/>
      <c r="J47" s="88"/>
      <c r="K47" s="88"/>
      <c r="L47" s="22" t="s">
        <v>33</v>
      </c>
      <c r="M47" s="19">
        <v>63000</v>
      </c>
    </row>
    <row r="48" spans="2:13" ht="82.8">
      <c r="B48" s="82" t="s">
        <v>31</v>
      </c>
      <c r="C48" s="83">
        <v>41</v>
      </c>
      <c r="D48" s="82" t="s">
        <v>74</v>
      </c>
      <c r="E48" s="82" t="s">
        <v>74</v>
      </c>
      <c r="F48" s="83" t="s">
        <v>84</v>
      </c>
      <c r="G48" s="94">
        <v>4</v>
      </c>
      <c r="H48" s="88"/>
      <c r="I48" s="88"/>
      <c r="J48" s="88"/>
      <c r="K48" s="88"/>
      <c r="L48" s="22" t="s">
        <v>33</v>
      </c>
      <c r="M48" s="19">
        <v>20000</v>
      </c>
    </row>
    <row r="49" spans="2:13" ht="82.8">
      <c r="B49" s="82" t="s">
        <v>31</v>
      </c>
      <c r="C49" s="83">
        <v>42</v>
      </c>
      <c r="D49" s="82" t="s">
        <v>75</v>
      </c>
      <c r="E49" s="82" t="s">
        <v>75</v>
      </c>
      <c r="F49" s="83" t="s">
        <v>84</v>
      </c>
      <c r="G49" s="94">
        <v>2</v>
      </c>
      <c r="H49" s="88"/>
      <c r="I49" s="88"/>
      <c r="J49" s="88"/>
      <c r="K49" s="88"/>
      <c r="L49" s="22" t="s">
        <v>33</v>
      </c>
      <c r="M49" s="19">
        <v>6000</v>
      </c>
    </row>
    <row r="50" spans="2:13" ht="82.8">
      <c r="B50" s="82" t="s">
        <v>31</v>
      </c>
      <c r="C50" s="83">
        <v>43</v>
      </c>
      <c r="D50" s="82" t="s">
        <v>76</v>
      </c>
      <c r="E50" s="82" t="s">
        <v>76</v>
      </c>
      <c r="F50" s="83" t="s">
        <v>84</v>
      </c>
      <c r="G50" s="94">
        <v>1</v>
      </c>
      <c r="H50" s="88"/>
      <c r="I50" s="88"/>
      <c r="J50" s="88"/>
      <c r="K50" s="88"/>
      <c r="L50" s="22" t="s">
        <v>33</v>
      </c>
      <c r="M50" s="19">
        <v>5000</v>
      </c>
    </row>
    <row r="51" spans="2:13" ht="82.8">
      <c r="B51" s="82" t="s">
        <v>31</v>
      </c>
      <c r="C51" s="83">
        <v>44</v>
      </c>
      <c r="D51" s="82" t="s">
        <v>77</v>
      </c>
      <c r="E51" s="82" t="s">
        <v>77</v>
      </c>
      <c r="F51" s="83" t="s">
        <v>84</v>
      </c>
      <c r="G51" s="94">
        <v>5</v>
      </c>
      <c r="H51" s="88"/>
      <c r="I51" s="88"/>
      <c r="J51" s="88"/>
      <c r="K51" s="88"/>
      <c r="L51" s="22" t="s">
        <v>33</v>
      </c>
      <c r="M51" s="19">
        <v>2500</v>
      </c>
    </row>
    <row r="52" spans="2:13" ht="82.8">
      <c r="B52" s="82" t="s">
        <v>31</v>
      </c>
      <c r="C52" s="83">
        <v>45</v>
      </c>
      <c r="D52" s="82" t="s">
        <v>78</v>
      </c>
      <c r="E52" s="82" t="s">
        <v>78</v>
      </c>
      <c r="F52" s="83" t="s">
        <v>84</v>
      </c>
      <c r="G52" s="94">
        <v>4</v>
      </c>
      <c r="H52" s="88"/>
      <c r="I52" s="88"/>
      <c r="J52" s="88"/>
      <c r="K52" s="88"/>
      <c r="L52" s="22" t="s">
        <v>33</v>
      </c>
      <c r="M52" s="19">
        <v>8000</v>
      </c>
    </row>
    <row r="53" spans="2:13" ht="82.8">
      <c r="B53" s="82" t="s">
        <v>31</v>
      </c>
      <c r="C53" s="83">
        <v>46</v>
      </c>
      <c r="D53" s="82" t="s">
        <v>79</v>
      </c>
      <c r="E53" s="82" t="s">
        <v>79</v>
      </c>
      <c r="F53" s="83" t="s">
        <v>84</v>
      </c>
      <c r="G53" s="94">
        <v>3</v>
      </c>
      <c r="H53" s="88"/>
      <c r="I53" s="88"/>
      <c r="J53" s="88"/>
      <c r="K53" s="88"/>
      <c r="L53" s="22" t="s">
        <v>33</v>
      </c>
      <c r="M53" s="19">
        <v>7500</v>
      </c>
    </row>
    <row r="54" spans="2:13" ht="82.8">
      <c r="B54" s="82" t="s">
        <v>31</v>
      </c>
      <c r="C54" s="83">
        <v>47</v>
      </c>
      <c r="D54" s="82" t="s">
        <v>80</v>
      </c>
      <c r="E54" s="82" t="s">
        <v>80</v>
      </c>
      <c r="F54" s="83" t="s">
        <v>84</v>
      </c>
      <c r="G54" s="94">
        <v>1</v>
      </c>
      <c r="H54" s="88"/>
      <c r="I54" s="88"/>
      <c r="J54" s="88"/>
      <c r="K54" s="88"/>
      <c r="L54" s="22" t="s">
        <v>33</v>
      </c>
      <c r="M54" s="19">
        <v>12500</v>
      </c>
    </row>
    <row r="55" spans="2:13" ht="82.8">
      <c r="B55" s="82" t="s">
        <v>31</v>
      </c>
      <c r="C55" s="83">
        <v>48</v>
      </c>
      <c r="D55" s="82" t="s">
        <v>81</v>
      </c>
      <c r="E55" s="82" t="s">
        <v>81</v>
      </c>
      <c r="F55" s="83" t="s">
        <v>84</v>
      </c>
      <c r="G55" s="94">
        <v>10</v>
      </c>
      <c r="H55" s="88"/>
      <c r="I55" s="88"/>
      <c r="J55" s="88"/>
      <c r="K55" s="88"/>
      <c r="L55" s="22" t="s">
        <v>33</v>
      </c>
      <c r="M55" s="19">
        <v>200000</v>
      </c>
    </row>
    <row r="56" spans="2:13" ht="82.8">
      <c r="B56" s="82" t="s">
        <v>31</v>
      </c>
      <c r="C56" s="83">
        <v>49</v>
      </c>
      <c r="D56" s="82" t="s">
        <v>82</v>
      </c>
      <c r="E56" s="82" t="s">
        <v>82</v>
      </c>
      <c r="F56" s="83" t="s">
        <v>84</v>
      </c>
      <c r="G56" s="94">
        <v>1</v>
      </c>
      <c r="H56" s="88"/>
      <c r="I56" s="88"/>
      <c r="J56" s="88"/>
      <c r="K56" s="88"/>
      <c r="L56" s="22" t="s">
        <v>33</v>
      </c>
      <c r="M56" s="19">
        <v>17600</v>
      </c>
    </row>
    <row r="57" spans="2:13" ht="82.8">
      <c r="B57" s="82" t="s">
        <v>31</v>
      </c>
      <c r="C57" s="83">
        <v>50</v>
      </c>
      <c r="D57" s="82" t="s">
        <v>83</v>
      </c>
      <c r="E57" s="82" t="s">
        <v>83</v>
      </c>
      <c r="F57" s="83" t="s">
        <v>84</v>
      </c>
      <c r="G57" s="94">
        <v>10</v>
      </c>
      <c r="H57" s="88"/>
      <c r="I57" s="88"/>
      <c r="J57" s="88"/>
      <c r="K57" s="88"/>
      <c r="L57" s="22" t="s">
        <v>33</v>
      </c>
      <c r="M57" s="19">
        <v>150000</v>
      </c>
    </row>
    <row r="58" spans="2:13">
      <c r="M58" s="107">
        <f>SUM(M8:M57)</f>
        <v>3513982.33</v>
      </c>
    </row>
  </sheetData>
  <autoFilter ref="B6:M37" xr:uid="{00000000-0001-0000-0100-000000000000}"/>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3.2"/>
  <sheetData>
    <row r="11" spans="2:12" s="1" customFormat="1" ht="15.6">
      <c r="B11" s="5"/>
      <c r="C11" s="5"/>
      <c r="D11" s="5"/>
      <c r="E11" s="5"/>
      <c r="F11" s="6"/>
      <c r="G11" s="5"/>
      <c r="H11" s="5"/>
      <c r="I11" s="5"/>
      <c r="J11" s="5"/>
      <c r="K11" s="5"/>
      <c r="L11" s="5"/>
    </row>
    <row r="12" spans="2:12" s="1" customFormat="1" ht="15.6">
      <c r="B12" s="5"/>
      <c r="C12" s="5"/>
      <c r="D12" s="5"/>
      <c r="E12" s="5"/>
      <c r="F12" s="6"/>
      <c r="G12" s="5"/>
      <c r="H12" s="102" t="s">
        <v>22</v>
      </c>
      <c r="I12" s="102"/>
      <c r="J12" s="3" t="e">
        <f>SUM(#REF!)</f>
        <v>#REF!</v>
      </c>
      <c r="K12" s="3" t="e">
        <f>SUM(#REF!)</f>
        <v>#REF!</v>
      </c>
      <c r="L12" s="5"/>
    </row>
    <row r="13" spans="2:12" s="1" customFormat="1" ht="15.6">
      <c r="F13" s="2"/>
    </row>
    <row r="14" spans="2:12" s="1" customFormat="1" ht="15.6">
      <c r="F14" s="2"/>
    </row>
    <row r="15" spans="2:12" s="4" customFormat="1" ht="21">
      <c r="D15" s="4" t="s">
        <v>12</v>
      </c>
    </row>
    <row r="16" spans="2:12" s="4" customFormat="1" ht="21"/>
    <row r="17" spans="4:4" s="4" customFormat="1" ht="21">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Lenovo</cp:lastModifiedBy>
  <cp:lastPrinted>2023-08-09T08:19:43Z</cp:lastPrinted>
  <dcterms:created xsi:type="dcterms:W3CDTF">2017-08-17T12:48:14Z</dcterms:created>
  <dcterms:modified xsi:type="dcterms:W3CDTF">2026-08-27T19:49:31Z</dcterms:modified>
</cp:coreProperties>
</file>