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6\Programe speciale\imp. traumatologice Cahul\"/>
    </mc:Choice>
  </mc:AlternateContent>
  <xr:revisionPtr revIDLastSave="0" documentId="13_ncr:1_{7AA0D0A2-2B84-42ED-9484-3D2ED02A9D05}" xr6:coauthVersionLast="47" xr6:coauthVersionMax="47" xr10:uidLastSave="{00000000-0000-0000-0000-000000000000}"/>
  <bookViews>
    <workbookView xWindow="28680" yWindow="-120" windowWidth="29040" windowHeight="15840" activeTab="1" xr2:uid="{00000000-000D-0000-FFFF-FFFF00000000}"/>
  </bookViews>
  <sheets>
    <sheet name="Specificaţii tehnice         " sheetId="4" r:id="rId1"/>
    <sheet name="Specificaţii de preț        " sheetId="5" r:id="rId2"/>
    <sheet name="Sheet3" sheetId="9" r:id="rId3"/>
    <sheet name="Sheet2" sheetId="7" r:id="rId4"/>
  </sheets>
  <definedNames>
    <definedName name="_xlnm._FilterDatabase" localSheetId="1" hidden="1">'Specificaţii de preț        '!$A$6:$S$17</definedName>
    <definedName name="_xlnm._FilterDatabase" localSheetId="0" hidden="1">'Specificaţii tehnice         '!$A$6:$J$9</definedName>
    <definedName name="_Hlk125125747" localSheetId="1">'Specificaţii de preț        '!#REF!</definedName>
  </definedNames>
  <calcPr calcId="181029" refMode="R1C1"/>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3" i="5" l="1"/>
  <c r="K17" i="5" l="1"/>
  <c r="J17" i="5"/>
  <c r="L14" i="7" l="1"/>
  <c r="K14" i="7"/>
</calcChain>
</file>

<file path=xl/sharedStrings.xml><?xml version="1.0" encoding="utf-8"?>
<sst xmlns="http://schemas.openxmlformats.org/spreadsheetml/2006/main" count="142" uniqueCount="79">
  <si>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</si>
  <si>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</si>
  <si>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</si>
  <si>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</si>
  <si>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</si>
  <si>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</si>
  <si>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</si>
  <si>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</si>
  <si>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</si>
  <si>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</si>
  <si>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</si>
  <si>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</si>
  <si>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</si>
  <si>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</si>
  <si>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</si>
  <si>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</si>
  <si>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</si>
  <si>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</si>
  <si>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</si>
  <si>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</si>
  <si>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</si>
  <si>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</si>
  <si>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</si>
  <si>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</si>
  <si>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</si>
  <si>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</si>
  <si>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</si>
  <si>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</si>
  <si>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</si>
  <si>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</si>
  <si>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33100000-1</t>
  </si>
  <si>
    <t xml:space="preserve">valoarea estimativă </t>
  </si>
  <si>
    <t>Canula pentru cardioplegia retrograda cu umflare manuala penru adulti</t>
  </si>
  <si>
    <t>Canula venoasa Bi-Cavala RAP pentru canularea venelor cave cu flux flexibil pentru interventii cardiace minimal invazive (MICS)</t>
  </si>
  <si>
    <t>Canule pentru arteriotomie Marimea 3mm</t>
  </si>
  <si>
    <t>Canule pentru perfuzia coronariană directă  pentru adulti</t>
  </si>
  <si>
    <t>Colectoare de vacuum pentru aspiratorul "FazziniF-30 (consumabil)</t>
  </si>
  <si>
    <t>Conector de aspiratie sub unghi cu virful conic</t>
  </si>
  <si>
    <t>Consumabile pentru masurarea parametrilor  saturatiei venoase temperaturii si hematocritei</t>
  </si>
  <si>
    <t>Consumabile pentru masurarea permanenta presiunii de masina si cardioplegiei</t>
  </si>
  <si>
    <t>Fogarty clamp atraumatic  CSOFT6</t>
  </si>
  <si>
    <t>Linie de extensie pentru sisteme de perfuzie quadro</t>
  </si>
  <si>
    <t>Masca apnee nazala marimea L</t>
  </si>
  <si>
    <t>Masca apnee nazala marimea M</t>
  </si>
  <si>
    <t xml:space="preserve">Sac pentru perfuzat </t>
  </si>
  <si>
    <t>Sensor pentru masurarea saturatiei de oxigen la deget. Pentru adulţi
&gt;30 kg</t>
  </si>
  <si>
    <t xml:space="preserve">Set de salvare sîngelui autolog </t>
  </si>
  <si>
    <t>Set de tuburi  pentru conectare de vacum in interventii minimal invazive</t>
  </si>
  <si>
    <t>Set pentru dilatatoare vasculare</t>
  </si>
  <si>
    <t>Tub pentru drenaj pleural apirogen, din silicon, steril 30 ch</t>
  </si>
  <si>
    <t>Tub pentru drenaj pleural apirogen, din silicon, steril 34 ch</t>
  </si>
  <si>
    <t>Vent cardiac fără conductor pentru copii</t>
  </si>
  <si>
    <t>bucată</t>
  </si>
  <si>
    <t>Cabluri pentru masurarea temperaturii rectale şi esofagiene</t>
  </si>
  <si>
    <t xml:space="preserve">Senzor pentru nivel </t>
  </si>
  <si>
    <t>Cantitatea Necesară IC</t>
  </si>
  <si>
    <t>Cantitatea Necesară SCR</t>
  </si>
  <si>
    <t>SC Militar Central</t>
  </si>
  <si>
    <t>nr lot</t>
  </si>
  <si>
    <t>1.1</t>
  </si>
  <si>
    <t>1.2</t>
  </si>
  <si>
    <t>1.3</t>
  </si>
  <si>
    <t>2.1</t>
  </si>
  <si>
    <t>2.2</t>
  </si>
  <si>
    <t>2.3</t>
  </si>
  <si>
    <t xml:space="preserve">DDP - Franco destinație vămuit, Incoterms 2020, în termen de până la 30 de zile de la comanda scrisă a beneficiarului pe parcursul anului 2026
</t>
  </si>
  <si>
    <t>Set instrumente</t>
  </si>
  <si>
    <t xml:space="preserve">Achiziționarea Implanturilor traumatologico-ortopedice conform necesităților IMSP
Spitalul Raional Cahul pentru anul 2026
</t>
  </si>
  <si>
    <t>Tijă Centromedulară femurală blocată, anatomica, pentru femur proximal, canulată tip PFN (titan) - Tije PFN 130° canulate, stânga/dreapta, titan</t>
  </si>
  <si>
    <t>Surub zăvorâre distală</t>
  </si>
  <si>
    <t>Surub canulat zăvorăre proximală</t>
  </si>
  <si>
    <t>Tijă Centramedulară de Tibie Zăvorîtă Canulată de Reconstrucție (titan)</t>
  </si>
  <si>
    <t xml:space="preserve">Surub pentru zăvorăre, </t>
  </si>
  <si>
    <t xml:space="preserve">Tijă PFN 130° cu diametrul de  Ø10mm și 11 mm și lungimile de la  240mm pînă la 380 mm, cu incrementul de 20 mm, titan Varianta stînga/dreapta.
- Tija să fie canulată cu design, care să permită implantarea fără alezaj;
- Variantă anatomică stînga/dreapta colorate diferit cu posibilitate de zăvorăre şi către micul trohanter;
- Material de confecţionare titan Nesteril - fara termen de valabilitate;
- Tijele să aibă marcajul producătorului;
- Găurile oblice pentru şuruburile de reconstrucţie să fie la un unghi de 130º faţă de axa tijei centromedulare;
- Să prezinte şurub de compresiune;
- Să prezinte găurii distale la cel mult 5 mm de vîrful tijei pentru posibilitatea fixării fragmentelor foarte distal;
- Zăvorîrea să se realizeze cu şuruburi de zăvorăre de
diametru 5,0 mm;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</si>
  <si>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 xml:space="preserve"> Suruburi zăvorâre distală diam. 4.5- 5.0mm, titan, lungime de la  40mm pînă la 66 mm (+/-1mm), titan Toate şuruburile de zăvorâre să fie cu vărf autotarodant (self tapping). Material: Titan. Nesterile, fără termen de valabilitate.</t>
  </si>
  <si>
    <t>Suruburi canulate zăvorăre proximală diam. 8.0-11.0mm, titan, lungime de la  85mm până la 110 mm, cu incrementul de 5 mm, titan Toate şuruburile de zăvorâre să fie cu vărf autotarodant (self tapping). Material: Titan. Nesterile, fără termen de valabilitate</t>
  </si>
  <si>
    <t xml:space="preserve">Tija Tibia reconstructivă canulată cu diametrul de  Ø9mm  și 10 mm, lungimea de 280mm pînă la 380 mm, cu incrementul de 20 mm, titan Ofertantul va prezenta variant electronica sau pe support hîrtie a tehnicii de aplicare a tijei centromedulare.
- Tija să fie canulată (cu canal de minim 4 mm ) cu un design care să permită implantarea fără alezaj ;
- Să poată fi folosită şi ca tija de reconstrucţie (pentru reconstrucţia platoului tibial) cu posibilitate de zăvorăre în partea proximală în 3 planuri (frontal şi în două planuii de 45 (grade) perpendiculare între ele cu şuruburi de diametru 4,5 mm și 5,0 mm) ;
- Material titan Nesteril - fara termen de valabilitate;
- Tijele să aibă marcajul producătorului; - Să prezinte şurub de compresie care să realizeze compactarea în focar;
- Să prezinte obturatoare de 5 dimensiuni cu increment de 5 mm;
- Să prezinte o gaură ovală atît în extremitatea proximală cît şi în cea distală a tijei pentru compactare şi dinamizare ;
- Să prezinte găurii distale la cel mult 5 mm de vărful tijei pentru posibilitatea fixării fragmentelor foarte distal, găurile de blocaj să fie filetate ;
- Posibilitatea de a zăvorî în partea distală în 4 planuri (sagital, frontal şi două în unghi de 450, perpendiculare.) ;
- Zăvorărea să se realizeze cu şuruburi de 4,5 mm şi 5,0 mm ;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</si>
  <si>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Surub Suruburi pentru zăvorăre diam. 4.5-5.0mm, titan lungime de la  30mm pînă la 50 mm, cu incrementul de 2 mm, titan Toate şuruburile de zăvorâre să fie cu vărf autotarodant (self tapping). Material: Titan. Nesterile, fără termen de valabilitate</t>
  </si>
  <si>
    <t xml:space="preserve">Set instrumente Fixatoarele să fie livrate cu două seturi de instrumente în custodie; Componentele pieselor de instrumentar să aibă poziţii bine definite în trusă;
- Instrumentarul să fie de acelaşi producător cu tijele; - Instrumentariu să aibă marcajul producătorului;
- Instrumentariul să conţină elemnte de ochire cu reglaj fin atât pentru găurile din plan orizontal cât şi pentru cele din plan sagital;
- Instrumentariul să conţină alezatoare cu diametru de la 8mm la 12mm și pasul de 5mm.
- Instrumentarul să conţină tub de teflon sau silicon pentru
schimbarea ghidului de alezor cu cel de introducere a tijelor;
- Instrumentariul să conţină elemente care să permită identificarea joncţiunii tijă-cadru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</si>
</sst>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41">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name val="Times New Roman"/>
      <family val="1"/>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b/>
      <sz val="11"/>
      <color indexed="8"/>
      <name val="Times New Roman"/>
      <family val="1"/>
      <charset val="204"/>
    </font>
    <font>
      <b/>
      <sz val="11"/>
      <name val="Times New Roman"/>
      <family val="1"/>
      <charset val="204"/>
    </font>
    <font>
      <sz val="12"/>
      <name val="Times New Roman"/>
      <family val="1"/>
      <charset val="204"/>
    </font>
    <font>
      <b/>
      <sz val="12"/>
      <color theme="4" tint="-0.249977111117893"/>
      <name val="Times New Roman"/>
      <family val="1"/>
      <charset val="204"/>
    </font>
    <font>
      <i/>
      <sz val="12"/>
      <name val="Times New Roman"/>
      <family val="1"/>
      <charset val="204"/>
    </font>
    <font>
      <b/>
      <sz val="12"/>
      <name val="Times New Roman"/>
      <family val="1"/>
      <charset val="204"/>
    </font>
    <font>
      <b/>
      <sz val="12"/>
      <color indexed="8"/>
      <name val="Times New Roman"/>
      <family val="1"/>
      <charset val="204"/>
    </font>
    <font>
      <sz val="12"/>
      <color indexed="8"/>
      <name val="Times New Roman"/>
      <family val="1"/>
      <charset val="204"/>
    </font>
    <font>
      <sz val="10"/>
      <color indexed="8"/>
      <name val="Times New Roman"/>
      <family val="1"/>
      <charset val="204"/>
    </font>
    <font>
      <sz val="11"/>
      <color theme="1"/>
      <name val="Calibri"/>
      <family val="2"/>
      <charset val="1"/>
      <scheme val="minor"/>
    </font>
    <font>
      <sz val="10"/>
      <color theme="1"/>
      <name val="Times New Roman"/>
      <family val="1"/>
      <charset val="204"/>
    </font>
  </fonts>
  <fills count="9">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
      <patternFill patternType="solid">
        <fgColor theme="0" tint="-0.14999847407452621"/>
        <bgColor indexed="64"/>
      </patternFill>
    </fill>
    <fill>
      <patternFill patternType="solid">
        <fgColor rgb="FFFFFF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style="thin">
        <color indexed="64"/>
      </left>
      <right style="thin">
        <color indexed="64"/>
      </right>
      <top/>
      <bottom/>
      <diagonal/>
    </border>
  </borders>
  <cellStyleXfs count="82">
    <xf numFmtId="0" fontId="0" fillId="0" borderId="0"/>
    <xf numFmtId="0" fontId="13" fillId="0" borderId="0"/>
    <xf numFmtId="0" fontId="15" fillId="0" borderId="0"/>
    <xf numFmtId="0" fontId="16" fillId="0" borderId="0"/>
    <xf numFmtId="0" fontId="16" fillId="0" borderId="0"/>
    <xf numFmtId="0" fontId="5" fillId="0" borderId="0"/>
    <xf numFmtId="0" fontId="17" fillId="0" borderId="0"/>
    <xf numFmtId="0" fontId="18" fillId="0" borderId="0"/>
    <xf numFmtId="0" fontId="15" fillId="0" borderId="0"/>
    <xf numFmtId="0" fontId="16" fillId="0" borderId="0"/>
    <xf numFmtId="0" fontId="15" fillId="0" borderId="0"/>
    <xf numFmtId="0" fontId="19" fillId="0" borderId="0"/>
    <xf numFmtId="0" fontId="15" fillId="0" borderId="0"/>
    <xf numFmtId="9" fontId="15" fillId="0" borderId="0" applyFont="0" applyFill="0" applyBorder="0" applyAlignment="0" applyProtection="0"/>
    <xf numFmtId="0" fontId="4" fillId="0" borderId="0"/>
    <xf numFmtId="0" fontId="15" fillId="0" borderId="0"/>
    <xf numFmtId="0" fontId="13" fillId="0" borderId="0"/>
    <xf numFmtId="0" fontId="15" fillId="0" borderId="0"/>
    <xf numFmtId="0" fontId="4" fillId="0" borderId="0"/>
    <xf numFmtId="0" fontId="21" fillId="0" borderId="0" applyBorder="0" applyProtection="0"/>
    <xf numFmtId="0" fontId="15" fillId="0" borderId="0"/>
    <xf numFmtId="0" fontId="22" fillId="5" borderId="2" applyNumberFormat="0" applyAlignment="0" applyProtection="0"/>
    <xf numFmtId="0" fontId="15" fillId="0" borderId="0"/>
    <xf numFmtId="0" fontId="15" fillId="0" borderId="0"/>
    <xf numFmtId="0" fontId="16" fillId="0" borderId="0"/>
    <xf numFmtId="0" fontId="15" fillId="0" borderId="0"/>
    <xf numFmtId="0" fontId="4" fillId="0" borderId="0"/>
    <xf numFmtId="0" fontId="4" fillId="0" borderId="0"/>
    <xf numFmtId="0" fontId="4" fillId="0" borderId="0"/>
    <xf numFmtId="0" fontId="15" fillId="0" borderId="0"/>
    <xf numFmtId="0" fontId="4" fillId="0" borderId="0"/>
    <xf numFmtId="0" fontId="4" fillId="0" borderId="0"/>
    <xf numFmtId="0" fontId="15" fillId="0" borderId="0"/>
    <xf numFmtId="0" fontId="4" fillId="0" borderId="0"/>
    <xf numFmtId="0" fontId="4" fillId="0" borderId="0"/>
    <xf numFmtId="0" fontId="4" fillId="0" borderId="0"/>
    <xf numFmtId="0" fontId="26" fillId="0" borderId="0"/>
    <xf numFmtId="0" fontId="18" fillId="0" borderId="0"/>
    <xf numFmtId="0" fontId="26" fillId="0" borderId="0"/>
    <xf numFmtId="0" fontId="23" fillId="0" borderId="0"/>
    <xf numFmtId="0" fontId="23" fillId="0" borderId="0"/>
    <xf numFmtId="9" fontId="23" fillId="0" borderId="0" applyBorder="0" applyProtection="0"/>
    <xf numFmtId="0" fontId="23" fillId="0" borderId="0"/>
    <xf numFmtId="0" fontId="26" fillId="0" borderId="0"/>
    <xf numFmtId="0" fontId="26" fillId="0" borderId="0"/>
    <xf numFmtId="0" fontId="25" fillId="0" borderId="0"/>
    <xf numFmtId="0" fontId="26" fillId="0" borderId="0"/>
    <xf numFmtId="0" fontId="27" fillId="0" borderId="0" applyBorder="0" applyProtection="0"/>
    <xf numFmtId="0" fontId="25" fillId="0" borderId="0"/>
    <xf numFmtId="0" fontId="24" fillId="6" borderId="2" applyProtection="0"/>
    <xf numFmtId="0" fontId="28" fillId="4" borderId="0" applyNumberFormat="0" applyBorder="0" applyAlignment="0" applyProtection="0"/>
    <xf numFmtId="0" fontId="16" fillId="0" borderId="0"/>
    <xf numFmtId="0" fontId="16" fillId="0" borderId="0"/>
    <xf numFmtId="0" fontId="15" fillId="0" borderId="0"/>
    <xf numFmtId="43" fontId="16" fillId="0" borderId="0" applyFont="0" applyFill="0" applyBorder="0" applyAlignment="0" applyProtection="0"/>
    <xf numFmtId="0" fontId="16" fillId="0" borderId="0"/>
    <xf numFmtId="0" fontId="29"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0" fontId="39" fillId="0" borderId="0"/>
    <xf numFmtId="43" fontId="39" fillId="0" borderId="0" applyFont="0" applyFill="0" applyBorder="0" applyAlignment="0" applyProtection="0"/>
    <xf numFmtId="43" fontId="39" fillId="0" borderId="0" applyFont="0" applyFill="0" applyBorder="0" applyAlignment="0" applyProtection="0"/>
    <xf numFmtId="0" fontId="15" fillId="0" borderId="0"/>
    <xf numFmtId="0" fontId="15" fillId="0" borderId="0"/>
    <xf numFmtId="0" fontId="1" fillId="0" borderId="0"/>
    <xf numFmtId="0" fontId="15" fillId="0" borderId="0"/>
    <xf numFmtId="0" fontId="16" fillId="0" borderId="0"/>
    <xf numFmtId="0" fontId="1" fillId="0" borderId="0"/>
  </cellStyleXfs>
  <cellXfs count="81">
    <xf numFmtId="0" fontId="0" fillId="0" borderId="0" xfId="0"/>
    <xf numFmtId="0" fontId="7" fillId="0" borderId="0" xfId="1" applyFont="1" applyProtection="1">
      <protection locked="0"/>
    </xf>
    <xf numFmtId="0" fontId="9" fillId="0" borderId="0" xfId="1" applyFont="1" applyFill="1" applyBorder="1" applyAlignment="1" applyProtection="1">
      <alignment horizontal="left" vertical="top" wrapText="1"/>
      <protection locked="0"/>
    </xf>
    <xf numFmtId="0" fontId="7" fillId="0" borderId="0" xfId="1" applyFont="1" applyFill="1" applyBorder="1" applyAlignment="1" applyProtection="1">
      <alignment wrapText="1"/>
      <protection locked="0"/>
    </xf>
    <xf numFmtId="0" fontId="7" fillId="0" borderId="0" xfId="1" applyFont="1" applyFill="1" applyBorder="1" applyProtection="1">
      <protection locked="0"/>
    </xf>
    <xf numFmtId="0" fontId="9" fillId="0" borderId="0" xfId="1" applyFont="1" applyBorder="1" applyAlignment="1" applyProtection="1">
      <alignment horizontal="left" vertical="top" wrapText="1"/>
      <protection locked="0"/>
    </xf>
    <xf numFmtId="0" fontId="7" fillId="0" borderId="0" xfId="1" applyFont="1" applyAlignment="1" applyProtection="1">
      <alignment horizontal="center"/>
      <protection locked="0"/>
    </xf>
    <xf numFmtId="164" fontId="7" fillId="0" borderId="0" xfId="1" applyNumberFormat="1" applyFont="1" applyProtection="1"/>
    <xf numFmtId="0" fontId="12" fillId="0" borderId="0" xfId="1" applyFont="1" applyProtection="1">
      <protection locked="0"/>
    </xf>
    <xf numFmtId="0" fontId="7" fillId="0" borderId="0" xfId="1" applyFont="1" applyProtection="1"/>
    <xf numFmtId="0" fontId="7" fillId="0" borderId="0" xfId="1" applyFont="1" applyAlignment="1" applyProtection="1">
      <alignment horizontal="center"/>
    </xf>
    <xf numFmtId="0" fontId="7" fillId="0" borderId="0" xfId="1" applyFont="1" applyBorder="1" applyProtection="1"/>
    <xf numFmtId="0" fontId="10" fillId="0" borderId="0" xfId="1" applyFont="1" applyAlignment="1" applyProtection="1">
      <alignment horizontal="center"/>
      <protection locked="0"/>
    </xf>
    <xf numFmtId="0" fontId="7" fillId="0" borderId="0" xfId="1" applyFont="1" applyAlignment="1" applyProtection="1">
      <alignment wrapText="1"/>
      <protection locked="0"/>
    </xf>
    <xf numFmtId="0" fontId="9" fillId="0" borderId="1" xfId="1" applyFont="1" applyFill="1" applyBorder="1" applyAlignment="1" applyProtection="1">
      <alignment vertical="top" wrapText="1"/>
      <protection locked="0"/>
    </xf>
    <xf numFmtId="0" fontId="0" fillId="0" borderId="0" xfId="0"/>
    <xf numFmtId="0" fontId="7" fillId="0" borderId="0" xfId="1" applyFont="1" applyProtection="1">
      <protection locked="0"/>
    </xf>
    <xf numFmtId="0" fontId="12" fillId="0" borderId="0" xfId="1" applyFont="1" applyProtection="1">
      <protection locked="0"/>
    </xf>
    <xf numFmtId="0" fontId="20" fillId="3" borderId="1" xfId="10" applyFont="1" applyFill="1" applyBorder="1" applyAlignment="1">
      <alignment horizontal="left" vertical="center" wrapText="1"/>
    </xf>
    <xf numFmtId="0" fontId="8" fillId="3" borderId="3" xfId="1" applyFont="1" applyFill="1" applyBorder="1" applyAlignment="1" applyProtection="1">
      <alignment horizontal="center" vertical="center" wrapText="1"/>
    </xf>
    <xf numFmtId="0" fontId="20" fillId="3" borderId="1" xfId="10" applyFont="1" applyFill="1" applyBorder="1" applyAlignment="1">
      <alignment horizontal="center" vertical="center" wrapText="1"/>
    </xf>
    <xf numFmtId="0" fontId="30" fillId="0" borderId="1" xfId="1" applyFont="1" applyBorder="1" applyAlignment="1">
      <alignment horizontal="center" vertical="center" wrapText="1"/>
    </xf>
    <xf numFmtId="0" fontId="31" fillId="0" borderId="1" xfId="1" applyFont="1" applyBorder="1" applyAlignment="1" applyProtection="1">
      <alignment horizontal="center" vertical="center" wrapText="1"/>
      <protection locked="0"/>
    </xf>
    <xf numFmtId="1" fontId="7" fillId="0" borderId="0" xfId="1" applyNumberFormat="1" applyFont="1" applyAlignment="1" applyProtection="1">
      <alignment horizontal="center" vertical="center"/>
      <protection locked="0"/>
    </xf>
    <xf numFmtId="4" fontId="7" fillId="0" borderId="0" xfId="1" applyNumberFormat="1" applyFont="1" applyProtection="1">
      <protection locked="0"/>
    </xf>
    <xf numFmtId="0" fontId="20" fillId="3" borderId="1" xfId="10" applyFont="1" applyFill="1" applyBorder="1" applyAlignment="1">
      <alignment horizontal="left" vertical="center" wrapText="1"/>
    </xf>
    <xf numFmtId="0" fontId="36" fillId="2" borderId="1" xfId="1" applyFont="1" applyFill="1" applyBorder="1" applyAlignment="1" applyProtection="1">
      <alignment vertical="center" wrapText="1"/>
    </xf>
    <xf numFmtId="0" fontId="36" fillId="2" borderId="1" xfId="1" applyFont="1" applyFill="1" applyBorder="1" applyAlignment="1" applyProtection="1">
      <alignment horizontal="center" vertical="center" wrapText="1"/>
    </xf>
    <xf numFmtId="1" fontId="36" fillId="2" borderId="1" xfId="1" applyNumberFormat="1" applyFont="1" applyFill="1" applyBorder="1" applyAlignment="1" applyProtection="1">
      <alignment horizontal="center" vertical="center" wrapText="1"/>
    </xf>
    <xf numFmtId="0" fontId="36" fillId="2" borderId="1" xfId="1" applyFont="1" applyFill="1" applyBorder="1" applyAlignment="1" applyProtection="1">
      <alignment horizontal="center" wrapText="1"/>
    </xf>
    <xf numFmtId="4" fontId="36" fillId="2" borderId="1" xfId="1" applyNumberFormat="1" applyFont="1" applyFill="1" applyBorder="1" applyAlignment="1" applyProtection="1">
      <alignment horizontal="center" vertical="center" wrapText="1"/>
    </xf>
    <xf numFmtId="0" fontId="7" fillId="0" borderId="0" xfId="1" applyFont="1" applyAlignment="1" applyProtection="1">
      <alignment horizontal="center" vertical="center"/>
      <protection locked="0"/>
    </xf>
    <xf numFmtId="0" fontId="7" fillId="0" borderId="0" xfId="1" applyFont="1" applyFill="1" applyBorder="1" applyAlignment="1" applyProtection="1">
      <alignment horizontal="center" vertical="center"/>
      <protection locked="0"/>
    </xf>
    <xf numFmtId="0" fontId="32" fillId="3" borderId="1" xfId="0" applyFont="1" applyFill="1" applyBorder="1" applyAlignment="1" applyProtection="1">
      <alignment vertical="center"/>
      <protection locked="0"/>
    </xf>
    <xf numFmtId="0" fontId="7" fillId="0" borderId="0" xfId="1" applyFont="1" applyBorder="1" applyAlignment="1" applyProtection="1">
      <alignment horizontal="center"/>
    </xf>
    <xf numFmtId="0" fontId="32" fillId="3" borderId="0" xfId="0" applyFont="1" applyFill="1" applyBorder="1" applyAlignment="1" applyProtection="1">
      <alignment vertical="center"/>
      <protection locked="0"/>
    </xf>
    <xf numFmtId="0" fontId="32" fillId="3" borderId="1" xfId="0" applyFont="1" applyFill="1" applyBorder="1" applyAlignment="1" applyProtection="1">
      <alignment vertical="center" wrapText="1"/>
      <protection locked="0"/>
    </xf>
    <xf numFmtId="0" fontId="32" fillId="3" borderId="1" xfId="0" applyFont="1" applyFill="1" applyBorder="1" applyAlignment="1" applyProtection="1">
      <alignment horizontal="left" vertical="center"/>
      <protection locked="0"/>
    </xf>
    <xf numFmtId="0" fontId="37" fillId="3" borderId="1" xfId="0" applyFont="1" applyFill="1" applyBorder="1" applyAlignment="1" applyProtection="1">
      <alignment vertical="center" wrapText="1"/>
      <protection locked="0"/>
    </xf>
    <xf numFmtId="0" fontId="36" fillId="3" borderId="1" xfId="0" applyFont="1" applyFill="1" applyBorder="1" applyAlignment="1" applyProtection="1">
      <alignment horizontal="left" vertical="center" wrapText="1"/>
    </xf>
    <xf numFmtId="0" fontId="36" fillId="3" borderId="1" xfId="0" applyFont="1" applyFill="1" applyBorder="1" applyAlignment="1" applyProtection="1">
      <alignment horizontal="center" vertical="center" wrapText="1"/>
    </xf>
    <xf numFmtId="0" fontId="7" fillId="0" borderId="1" xfId="1" applyFont="1" applyBorder="1" applyProtection="1">
      <protection locked="0"/>
    </xf>
    <xf numFmtId="1" fontId="7" fillId="0" borderId="1" xfId="1" applyNumberFormat="1" applyFont="1" applyBorder="1" applyAlignment="1" applyProtection="1">
      <alignment horizontal="center" vertical="center"/>
      <protection locked="0"/>
    </xf>
    <xf numFmtId="0" fontId="40" fillId="3" borderId="1" xfId="0" applyFont="1" applyFill="1" applyBorder="1" applyAlignment="1">
      <alignment vertical="top" wrapText="1"/>
    </xf>
    <xf numFmtId="0" fontId="40" fillId="3" borderId="1" xfId="0" applyFont="1" applyFill="1" applyBorder="1" applyAlignment="1">
      <alignment horizontal="center" vertical="center"/>
    </xf>
    <xf numFmtId="4" fontId="0" fillId="3" borderId="1" xfId="0" applyNumberFormat="1" applyFill="1" applyBorder="1"/>
    <xf numFmtId="1" fontId="7" fillId="3" borderId="1" xfId="1" applyNumberFormat="1" applyFont="1" applyFill="1" applyBorder="1" applyAlignment="1" applyProtection="1">
      <alignment horizontal="center" vertical="center"/>
      <protection locked="0"/>
    </xf>
    <xf numFmtId="0" fontId="7" fillId="3" borderId="1" xfId="1" applyFont="1" applyFill="1" applyBorder="1" applyProtection="1">
      <protection locked="0"/>
    </xf>
    <xf numFmtId="0" fontId="40" fillId="3" borderId="1" xfId="0" applyFont="1" applyFill="1" applyBorder="1" applyAlignment="1">
      <alignment horizontal="left" vertical="top" wrapText="1"/>
    </xf>
    <xf numFmtId="0" fontId="40" fillId="7" borderId="1" xfId="0" applyFont="1" applyFill="1" applyBorder="1" applyAlignment="1">
      <alignment vertical="top" wrapText="1"/>
    </xf>
    <xf numFmtId="0" fontId="20" fillId="7" borderId="1" xfId="10" applyFont="1" applyFill="1" applyBorder="1" applyAlignment="1">
      <alignment horizontal="left" vertical="center" wrapText="1"/>
    </xf>
    <xf numFmtId="4" fontId="0" fillId="7" borderId="1" xfId="0" applyNumberFormat="1" applyFill="1" applyBorder="1"/>
    <xf numFmtId="1" fontId="7" fillId="7" borderId="1" xfId="1" applyNumberFormat="1" applyFont="1" applyFill="1" applyBorder="1" applyAlignment="1" applyProtection="1">
      <alignment horizontal="center" vertical="center"/>
      <protection locked="0"/>
    </xf>
    <xf numFmtId="0" fontId="7" fillId="7" borderId="1" xfId="1" applyFont="1" applyFill="1" applyBorder="1" applyProtection="1">
      <protection locked="0"/>
    </xf>
    <xf numFmtId="0" fontId="40" fillId="7" borderId="1" xfId="0" applyFont="1" applyFill="1" applyBorder="1" applyAlignment="1">
      <alignment horizontal="center" vertical="center"/>
    </xf>
    <xf numFmtId="4" fontId="7" fillId="0" borderId="0" xfId="1" applyNumberFormat="1" applyFont="1" applyFill="1" applyBorder="1" applyAlignment="1" applyProtection="1">
      <alignment wrapText="1"/>
      <protection locked="0"/>
    </xf>
    <xf numFmtId="4" fontId="7" fillId="0" borderId="0" xfId="1" applyNumberFormat="1" applyFont="1" applyFill="1" applyBorder="1" applyProtection="1">
      <protection locked="0"/>
    </xf>
    <xf numFmtId="4" fontId="0" fillId="0" borderId="0" xfId="0" applyNumberFormat="1"/>
    <xf numFmtId="4" fontId="12" fillId="0" borderId="0" xfId="1" applyNumberFormat="1" applyFont="1" applyProtection="1">
      <protection locked="0"/>
    </xf>
    <xf numFmtId="4" fontId="7" fillId="7" borderId="0" xfId="1" applyNumberFormat="1" applyFont="1" applyFill="1" applyProtection="1">
      <protection locked="0"/>
    </xf>
    <xf numFmtId="0" fontId="33" fillId="3" borderId="0" xfId="1" applyFont="1" applyFill="1" applyAlignment="1" applyProtection="1">
      <alignment horizontal="center" vertical="center"/>
      <protection locked="0"/>
    </xf>
    <xf numFmtId="0" fontId="36" fillId="3" borderId="1" xfId="0" applyFont="1" applyFill="1" applyBorder="1" applyAlignment="1" applyProtection="1">
      <alignment horizontal="center" vertical="center" wrapText="1"/>
      <protection locked="0"/>
    </xf>
    <xf numFmtId="0" fontId="34" fillId="3" borderId="1" xfId="0" applyFont="1" applyFill="1" applyBorder="1" applyAlignment="1" applyProtection="1">
      <alignment horizontal="center" vertical="center"/>
      <protection locked="0"/>
    </xf>
    <xf numFmtId="0" fontId="35" fillId="3" borderId="1" xfId="0" applyFont="1" applyFill="1" applyBorder="1" applyAlignment="1" applyProtection="1">
      <alignment horizontal="right" vertical="center"/>
      <protection locked="0"/>
    </xf>
    <xf numFmtId="0" fontId="32" fillId="3" borderId="1" xfId="0" applyFont="1" applyFill="1" applyBorder="1" applyAlignment="1" applyProtection="1">
      <alignment horizontal="left" vertical="center"/>
      <protection locked="0"/>
    </xf>
    <xf numFmtId="0" fontId="36" fillId="3" borderId="1" xfId="0" applyFont="1" applyFill="1" applyBorder="1" applyAlignment="1" applyProtection="1">
      <alignment horizontal="right" vertical="center" wrapText="1"/>
      <protection locked="0"/>
    </xf>
    <xf numFmtId="0" fontId="37" fillId="3" borderId="1" xfId="1" applyFont="1" applyFill="1" applyBorder="1" applyAlignment="1" applyProtection="1">
      <alignment horizontal="center" vertical="center" wrapText="1"/>
      <protection locked="0"/>
    </xf>
    <xf numFmtId="0" fontId="8" fillId="3" borderId="0" xfId="1" applyFont="1" applyFill="1" applyBorder="1" applyAlignment="1" applyProtection="1">
      <alignment horizontal="center" vertical="top" wrapText="1"/>
      <protection locked="0"/>
    </xf>
    <xf numFmtId="0" fontId="11" fillId="0" borderId="0" xfId="1" applyFont="1" applyAlignment="1" applyProtection="1">
      <alignment horizontal="center"/>
      <protection locked="0"/>
    </xf>
    <xf numFmtId="0" fontId="10" fillId="0" borderId="0" xfId="1" applyFont="1" applyAlignment="1" applyProtection="1">
      <alignment horizontal="center"/>
      <protection locked="0"/>
    </xf>
    <xf numFmtId="0" fontId="6" fillId="0" borderId="0" xfId="1" applyFont="1" applyAlignment="1" applyProtection="1">
      <alignment horizontal="right" vertical="center"/>
      <protection locked="0"/>
    </xf>
    <xf numFmtId="0" fontId="7" fillId="0" borderId="0" xfId="1" applyFont="1" applyAlignment="1" applyProtection="1">
      <alignment horizontal="left" vertical="center"/>
      <protection locked="0"/>
    </xf>
    <xf numFmtId="0" fontId="8" fillId="0" borderId="1" xfId="1" applyFont="1" applyFill="1" applyBorder="1" applyAlignment="1" applyProtection="1">
      <alignment horizontal="right" vertical="center" wrapText="1"/>
      <protection locked="0"/>
    </xf>
    <xf numFmtId="0" fontId="9" fillId="0" borderId="1" xfId="1" applyFont="1" applyFill="1" applyBorder="1" applyAlignment="1" applyProtection="1">
      <alignment horizontal="center" vertical="top" wrapText="1"/>
      <protection locked="0"/>
    </xf>
    <xf numFmtId="0" fontId="7" fillId="0" borderId="0" xfId="1" applyFont="1" applyBorder="1" applyAlignment="1" applyProtection="1">
      <alignment horizontal="center"/>
    </xf>
    <xf numFmtId="49" fontId="37" fillId="8" borderId="1" xfId="77" applyNumberFormat="1" applyFont="1" applyFill="1" applyBorder="1" applyAlignment="1">
      <alignment horizontal="center" vertical="center" wrapText="1"/>
    </xf>
    <xf numFmtId="0" fontId="38" fillId="8" borderId="1" xfId="77" applyFont="1" applyFill="1" applyBorder="1" applyAlignment="1">
      <alignment vertical="top" wrapText="1"/>
    </xf>
    <xf numFmtId="0" fontId="7" fillId="0" borderId="1" xfId="1" applyFont="1" applyBorder="1" applyAlignment="1" applyProtection="1">
      <alignment vertical="center"/>
      <protection locked="0"/>
    </xf>
    <xf numFmtId="4" fontId="7" fillId="0" borderId="1" xfId="1" applyNumberFormat="1" applyFont="1" applyBorder="1" applyProtection="1">
      <protection locked="0"/>
    </xf>
    <xf numFmtId="0" fontId="32" fillId="3" borderId="1" xfId="0" applyFont="1" applyFill="1" applyBorder="1" applyAlignment="1" applyProtection="1">
      <alignment horizontal="left" vertical="center" wrapText="1"/>
      <protection locked="0"/>
    </xf>
    <xf numFmtId="0" fontId="7" fillId="0" borderId="1" xfId="1" applyFont="1" applyBorder="1" applyAlignment="1" applyProtection="1">
      <alignment vertical="center" wrapText="1"/>
      <protection locked="0"/>
    </xf>
  </cellXfs>
  <cellStyles count="82">
    <cellStyle name="Check Cell 2" xfId="21" xr:uid="{00000000-0005-0000-0000-000000000000}"/>
    <cellStyle name="Check Cell 2 2" xfId="49" xr:uid="{00000000-0005-0000-0000-000001000000}"/>
    <cellStyle name="Excel Built-in Normal" xfId="19" xr:uid="{00000000-0005-0000-0000-000002000000}"/>
    <cellStyle name="Excel Built-in Normal 2" xfId="47" xr:uid="{00000000-0005-0000-0000-000003000000}"/>
    <cellStyle name="Normal" xfId="0" builtinId="0"/>
    <cellStyle name="Normal 10" xfId="42" xr:uid="{00000000-0005-0000-0000-000004000000}"/>
    <cellStyle name="Normal 11" xfId="56" xr:uid="{00000000-0005-0000-0000-000005000000}"/>
    <cellStyle name="Normal 12 2" xfId="79" xr:uid="{24FE64F7-6884-4080-96F5-5E3607FC7E15}"/>
    <cellStyle name="Normal 13" xfId="76" xr:uid="{913AE3F7-09C3-4628-9224-40D793D4BFF7}"/>
    <cellStyle name="Normal 14 2" xfId="81" xr:uid="{15392971-94B6-4169-8EF8-E8BBFE9CC380}"/>
    <cellStyle name="Normal 15" xfId="78" xr:uid="{DD86D008-BB1C-47DD-A706-E5AE3274B33B}"/>
    <cellStyle name="Normal 2" xfId="1" xr:uid="{00000000-0005-0000-0000-000006000000}"/>
    <cellStyle name="Normal 2 2" xfId="4" xr:uid="{00000000-0005-0000-0000-000007000000}"/>
    <cellStyle name="Normal 2 2 2" xfId="16" xr:uid="{00000000-0005-0000-0000-000008000000}"/>
    <cellStyle name="Normal 2 2 2 2" xfId="48" xr:uid="{00000000-0005-0000-0000-000009000000}"/>
    <cellStyle name="Normal 2 2 3" xfId="10" xr:uid="{00000000-0005-0000-0000-00000A000000}"/>
    <cellStyle name="Normal 2 3" xfId="15" xr:uid="{00000000-0005-0000-0000-00000B000000}"/>
    <cellStyle name="Normal 2 3 2" xfId="22" xr:uid="{00000000-0005-0000-0000-00000C000000}"/>
    <cellStyle name="Normal 2 4" xfId="45" xr:uid="{00000000-0005-0000-0000-00000D000000}"/>
    <cellStyle name="Normal 3" xfId="2" xr:uid="{00000000-0005-0000-0000-00000E000000}"/>
    <cellStyle name="Normal 3 2" xfId="8" xr:uid="{00000000-0005-0000-0000-00000F000000}"/>
    <cellStyle name="Normal 3 2 2" xfId="77" xr:uid="{BEFE76DF-ACA6-4C95-8A28-7101177C5872}"/>
    <cellStyle name="Normal 3 3" xfId="39" xr:uid="{00000000-0005-0000-0000-000010000000}"/>
    <cellStyle name="Normal 3 4" xfId="9" xr:uid="{00000000-0005-0000-0000-000011000000}"/>
    <cellStyle name="Normal 4" xfId="3" xr:uid="{00000000-0005-0000-0000-000012000000}"/>
    <cellStyle name="Normal 4 2" xfId="17" xr:uid="{00000000-0005-0000-0000-000013000000}"/>
    <cellStyle name="Normal 4 3" xfId="80" xr:uid="{120C5DF5-297E-492A-978B-7C61E99BE001}"/>
    <cellStyle name="Normal 5" xfId="5" xr:uid="{00000000-0005-0000-0000-000014000000}"/>
    <cellStyle name="Normal 5 2" xfId="20" xr:uid="{00000000-0005-0000-0000-000015000000}"/>
    <cellStyle name="Normal 5 3" xfId="31" xr:uid="{00000000-0005-0000-0000-000016000000}"/>
    <cellStyle name="Normal 5 3 2" xfId="64" xr:uid="{00000000-0005-0000-0000-000017000000}"/>
    <cellStyle name="Normal 5 4" xfId="46" xr:uid="{00000000-0005-0000-0000-000018000000}"/>
    <cellStyle name="Normal 5 5" xfId="18" xr:uid="{00000000-0005-0000-0000-000019000000}"/>
    <cellStyle name="Normal 5 6" xfId="55" xr:uid="{00000000-0005-0000-0000-00001A000000}"/>
    <cellStyle name="Normal 5 7" xfId="59" xr:uid="{00000000-0005-0000-0000-00001B000000}"/>
    <cellStyle name="Normal 5 8" xfId="69" xr:uid="{00000000-0005-0000-0000-00001C000000}"/>
    <cellStyle name="Normal 6" xfId="6" xr:uid="{00000000-0005-0000-0000-00001D000000}"/>
    <cellStyle name="Normal 6 2" xfId="32" xr:uid="{00000000-0005-0000-0000-00001E000000}"/>
    <cellStyle name="Normal 6 3" xfId="25" xr:uid="{00000000-0005-0000-0000-00001F000000}"/>
    <cellStyle name="Normal 7" xfId="26" xr:uid="{00000000-0005-0000-0000-000020000000}"/>
    <cellStyle name="Normal 7 2" xfId="33" xr:uid="{00000000-0005-0000-0000-000021000000}"/>
    <cellStyle name="Normal 7 2 2" xfId="65" xr:uid="{00000000-0005-0000-0000-000022000000}"/>
    <cellStyle name="Normal 7 3" xfId="38" xr:uid="{00000000-0005-0000-0000-000023000000}"/>
    <cellStyle name="Normal 7 4" xfId="57" xr:uid="{00000000-0005-0000-0000-000024000000}"/>
    <cellStyle name="Normal 7 5" xfId="7" xr:uid="{00000000-0005-0000-0000-000025000000}"/>
    <cellStyle name="Normal 7 6" xfId="60" xr:uid="{00000000-0005-0000-0000-000026000000}"/>
    <cellStyle name="Normal 7 7" xfId="70" xr:uid="{00000000-0005-0000-0000-000027000000}"/>
    <cellStyle name="Normal 8" xfId="29" xr:uid="{00000000-0005-0000-0000-000028000000}"/>
    <cellStyle name="Normal 9" xfId="37" xr:uid="{00000000-0005-0000-0000-000029000000}"/>
    <cellStyle name="Percent 2" xfId="13" xr:uid="{00000000-0005-0000-0000-00002A000000}"/>
    <cellStyle name="Percent 2 2" xfId="41" xr:uid="{00000000-0005-0000-0000-00002B000000}"/>
    <cellStyle name="Нейтральный 2" xfId="50" xr:uid="{00000000-0005-0000-0000-00002C000000}"/>
    <cellStyle name="Обычный 2" xfId="11" xr:uid="{00000000-0005-0000-0000-00002E000000}"/>
    <cellStyle name="Обычный 2 2" xfId="12" xr:uid="{00000000-0005-0000-0000-00002F000000}"/>
    <cellStyle name="Обычный 2 2 2" xfId="23" xr:uid="{00000000-0005-0000-0000-000030000000}"/>
    <cellStyle name="Обычный 2 3" xfId="53" xr:uid="{00000000-0005-0000-0000-000031000000}"/>
    <cellStyle name="Обычный 2 4" xfId="24" xr:uid="{00000000-0005-0000-0000-000032000000}"/>
    <cellStyle name="Обычный 2 4 2" xfId="40" xr:uid="{00000000-0005-0000-0000-000033000000}"/>
    <cellStyle name="Обычный 2 5" xfId="73" xr:uid="{F3D03960-6C07-45FF-9F7B-A6EE4AFE27E4}"/>
    <cellStyle name="Обычный 3" xfId="14" xr:uid="{00000000-0005-0000-0000-000034000000}"/>
    <cellStyle name="Обычный 3 2" xfId="27" xr:uid="{00000000-0005-0000-0000-000035000000}"/>
    <cellStyle name="Обычный 3 2 2" xfId="34" xr:uid="{00000000-0005-0000-0000-000036000000}"/>
    <cellStyle name="Обычный 3 2 2 2" xfId="66" xr:uid="{00000000-0005-0000-0000-000037000000}"/>
    <cellStyle name="Обычный 3 2 3" xfId="43" xr:uid="{00000000-0005-0000-0000-000038000000}"/>
    <cellStyle name="Обычный 3 2 4" xfId="61" xr:uid="{00000000-0005-0000-0000-000039000000}"/>
    <cellStyle name="Обычный 3 2 5" xfId="71" xr:uid="{00000000-0005-0000-0000-00003A000000}"/>
    <cellStyle name="Обычный 3 3" xfId="28" xr:uid="{00000000-0005-0000-0000-00003B000000}"/>
    <cellStyle name="Обычный 3 3 2" xfId="35" xr:uid="{00000000-0005-0000-0000-00003C000000}"/>
    <cellStyle name="Обычный 3 3 2 2" xfId="67" xr:uid="{00000000-0005-0000-0000-00003D000000}"/>
    <cellStyle name="Обычный 3 3 3" xfId="44" xr:uid="{00000000-0005-0000-0000-00003E000000}"/>
    <cellStyle name="Обычный 3 3 4" xfId="62" xr:uid="{00000000-0005-0000-0000-00003F000000}"/>
    <cellStyle name="Обычный 3 3 5" xfId="72" xr:uid="{00000000-0005-0000-0000-000040000000}"/>
    <cellStyle name="Обычный 3 4" xfId="30" xr:uid="{00000000-0005-0000-0000-000041000000}"/>
    <cellStyle name="Обычный 3 4 2" xfId="63" xr:uid="{00000000-0005-0000-0000-000042000000}"/>
    <cellStyle name="Обычный 3 5" xfId="36" xr:uid="{00000000-0005-0000-0000-000043000000}"/>
    <cellStyle name="Обычный 3 6" xfId="51" xr:uid="{00000000-0005-0000-0000-000044000000}"/>
    <cellStyle name="Обычный 3 7" xfId="58" xr:uid="{00000000-0005-0000-0000-000045000000}"/>
    <cellStyle name="Обычный 3 8" xfId="68" xr:uid="{00000000-0005-0000-0000-000046000000}"/>
    <cellStyle name="Обычный 4" xfId="52" xr:uid="{00000000-0005-0000-0000-000047000000}"/>
    <cellStyle name="Финансовый 2" xfId="74" xr:uid="{A7549F50-4727-4E48-BC3D-1C2A0C4347F2}"/>
    <cellStyle name="Финансовый 2 2" xfId="75" xr:uid="{8D885640-DB07-467E-8E24-E3C91CA50085}"/>
    <cellStyle name="Финансовый 3" xfId="54"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Q17"/>
  <sheetViews>
    <sheetView zoomScale="70" zoomScaleNormal="70" workbookViewId="0">
      <selection activeCell="H7" sqref="H7"/>
    </sheetView>
  </sheetViews>
  <sheetFormatPr defaultColWidth="9.140625" defaultRowHeight="15.75"/>
  <cols>
    <col min="1" max="1" width="5.7109375" style="33" customWidth="1"/>
    <col min="2" max="2" width="7.28515625" style="33" customWidth="1"/>
    <col min="3" max="3" width="34" style="36" customWidth="1"/>
    <col min="4" max="4" width="27.7109375" style="36" customWidth="1"/>
    <col min="5" max="5" width="10.5703125" style="33" customWidth="1"/>
    <col min="6" max="6" width="11.28515625" style="33" customWidth="1"/>
    <col min="7" max="7" width="8.5703125" style="33" customWidth="1"/>
    <col min="8" max="8" width="109.85546875" style="37" customWidth="1"/>
    <col min="9" max="9" width="24.28515625" style="33" customWidth="1"/>
    <col min="10" max="10" width="9.7109375" style="36" customWidth="1"/>
    <col min="11" max="16384" width="9.140625" style="33"/>
  </cols>
  <sheetData>
    <row r="1" spans="1:17">
      <c r="B1" s="35"/>
      <c r="C1" s="60" t="s">
        <v>27</v>
      </c>
      <c r="D1" s="60"/>
      <c r="E1" s="60"/>
      <c r="F1" s="60"/>
      <c r="G1" s="60"/>
      <c r="H1" s="60"/>
      <c r="I1" s="60"/>
      <c r="J1" s="60"/>
    </row>
    <row r="2" spans="1:17">
      <c r="D2" s="62" t="s">
        <v>14</v>
      </c>
      <c r="E2" s="62"/>
      <c r="F2" s="62"/>
      <c r="G2" s="62"/>
      <c r="H2" s="62"/>
    </row>
    <row r="3" spans="1:17" ht="15" customHeight="1">
      <c r="A3" s="63" t="s">
        <v>9</v>
      </c>
      <c r="B3" s="63"/>
      <c r="C3" s="63"/>
      <c r="D3" s="64" t="s">
        <v>29</v>
      </c>
      <c r="E3" s="64"/>
      <c r="F3" s="64"/>
      <c r="G3" s="64"/>
      <c r="H3" s="64"/>
      <c r="I3" s="33" t="s">
        <v>10</v>
      </c>
      <c r="J3" s="36" t="s">
        <v>12</v>
      </c>
    </row>
    <row r="4" spans="1:17" s="36" customFormat="1" ht="47.25" customHeight="1">
      <c r="A4" s="65" t="s">
        <v>8</v>
      </c>
      <c r="B4" s="65"/>
      <c r="C4" s="65"/>
      <c r="D4" s="66" t="s">
        <v>67</v>
      </c>
      <c r="E4" s="66"/>
      <c r="F4" s="66"/>
      <c r="G4" s="66"/>
      <c r="H4" s="66"/>
      <c r="I4" s="66"/>
      <c r="J4" s="38" t="s">
        <v>13</v>
      </c>
    </row>
    <row r="5" spans="1:17">
      <c r="D5" s="61"/>
      <c r="E5" s="61"/>
      <c r="F5" s="61"/>
      <c r="G5" s="61"/>
      <c r="H5" s="61"/>
      <c r="I5" s="61"/>
      <c r="J5" s="61"/>
    </row>
    <row r="6" spans="1:17" ht="47.25">
      <c r="A6" s="39" t="s">
        <v>2</v>
      </c>
      <c r="B6" s="39" t="s">
        <v>0</v>
      </c>
      <c r="C6" s="39" t="s">
        <v>1</v>
      </c>
      <c r="D6" s="39" t="s">
        <v>3</v>
      </c>
      <c r="E6" s="40" t="s">
        <v>4</v>
      </c>
      <c r="F6" s="40" t="s">
        <v>5</v>
      </c>
      <c r="G6" s="40" t="s">
        <v>6</v>
      </c>
      <c r="H6" s="39" t="s">
        <v>7</v>
      </c>
      <c r="I6" s="40" t="s">
        <v>28</v>
      </c>
      <c r="J6" s="39"/>
    </row>
    <row r="7" spans="1:17" ht="229.5">
      <c r="A7" s="53" t="s">
        <v>30</v>
      </c>
      <c r="B7" s="75" t="s">
        <v>59</v>
      </c>
      <c r="C7" s="76" t="s">
        <v>68</v>
      </c>
      <c r="D7" s="49" t="s">
        <v>68</v>
      </c>
      <c r="H7" s="48" t="s">
        <v>73</v>
      </c>
    </row>
    <row r="8" spans="1:17" ht="51">
      <c r="A8" s="47" t="s">
        <v>30</v>
      </c>
      <c r="B8" s="75" t="s">
        <v>60</v>
      </c>
      <c r="C8" s="76" t="s">
        <v>68</v>
      </c>
      <c r="D8" s="43" t="s">
        <v>69</v>
      </c>
      <c r="H8" s="48" t="s">
        <v>74</v>
      </c>
    </row>
    <row r="9" spans="1:17" ht="51">
      <c r="A9" s="47" t="s">
        <v>30</v>
      </c>
      <c r="B9" s="75" t="s">
        <v>61</v>
      </c>
      <c r="C9" s="76" t="s">
        <v>68</v>
      </c>
      <c r="D9" s="43" t="s">
        <v>70</v>
      </c>
      <c r="H9" s="48" t="s">
        <v>75</v>
      </c>
    </row>
    <row r="10" spans="1:17" ht="362.25">
      <c r="A10" s="47" t="s">
        <v>30</v>
      </c>
      <c r="B10" s="75" t="s">
        <v>62</v>
      </c>
      <c r="C10" s="80" t="s">
        <v>71</v>
      </c>
      <c r="D10" s="80" t="s">
        <v>71</v>
      </c>
      <c r="E10" s="36"/>
      <c r="F10" s="36"/>
      <c r="G10" s="36"/>
      <c r="H10" s="79" t="s">
        <v>76</v>
      </c>
      <c r="I10" s="36"/>
    </row>
    <row r="11" spans="1:17" ht="47.25">
      <c r="A11" s="47" t="s">
        <v>30</v>
      </c>
      <c r="B11" s="75" t="s">
        <v>63</v>
      </c>
      <c r="C11" s="77" t="s">
        <v>71</v>
      </c>
      <c r="D11" s="77" t="s">
        <v>72</v>
      </c>
      <c r="H11" s="79" t="s">
        <v>77</v>
      </c>
    </row>
    <row r="12" spans="1:17" ht="158.25">
      <c r="A12" s="47" t="s">
        <v>30</v>
      </c>
      <c r="B12" s="75" t="s">
        <v>64</v>
      </c>
      <c r="C12" s="77" t="s">
        <v>71</v>
      </c>
      <c r="D12" s="77" t="s">
        <v>66</v>
      </c>
      <c r="F12" s="16"/>
      <c r="G12" s="16"/>
      <c r="H12" s="13" t="s">
        <v>78</v>
      </c>
      <c r="I12" s="16"/>
      <c r="J12" s="16"/>
      <c r="K12" s="16"/>
      <c r="L12" s="16"/>
      <c r="M12" s="16"/>
      <c r="N12" s="16"/>
      <c r="O12" s="16"/>
      <c r="P12" s="16"/>
      <c r="Q12" s="17"/>
    </row>
    <row r="13" spans="1:17" ht="20.25">
      <c r="B13" s="17" t="s">
        <v>15</v>
      </c>
      <c r="C13" s="17"/>
      <c r="D13" s="17"/>
      <c r="E13" s="17"/>
      <c r="F13" s="17"/>
      <c r="G13" s="17"/>
      <c r="H13" s="17"/>
      <c r="I13" s="17"/>
      <c r="J13" s="17"/>
      <c r="K13" s="17"/>
      <c r="L13" s="17"/>
      <c r="M13" s="17"/>
      <c r="N13" s="17"/>
      <c r="O13" s="17"/>
      <c r="P13" s="17"/>
      <c r="Q13" s="17"/>
    </row>
    <row r="14" spans="1:17" ht="20.25">
      <c r="B14" s="17"/>
      <c r="C14" s="17"/>
      <c r="D14" s="17"/>
      <c r="E14" s="17"/>
      <c r="F14" s="17"/>
      <c r="G14" s="17"/>
      <c r="H14" s="17"/>
      <c r="I14" s="17"/>
      <c r="J14" s="17"/>
      <c r="K14" s="17"/>
      <c r="L14" s="17"/>
      <c r="M14" s="17"/>
      <c r="N14" s="17"/>
      <c r="O14" s="17"/>
      <c r="P14" s="17"/>
      <c r="Q14" s="15"/>
    </row>
    <row r="15" spans="1:17" ht="20.25">
      <c r="B15" s="17" t="s">
        <v>16</v>
      </c>
      <c r="C15" s="17"/>
      <c r="D15" s="17"/>
      <c r="E15" s="17"/>
      <c r="F15" s="17"/>
      <c r="G15" s="17"/>
      <c r="H15" s="17"/>
      <c r="I15" s="17"/>
      <c r="J15" s="17"/>
      <c r="K15" s="17"/>
      <c r="L15" s="17"/>
      <c r="M15" s="17"/>
      <c r="N15" s="17"/>
      <c r="O15" s="17"/>
      <c r="P15" s="17"/>
      <c r="Q15" s="15"/>
    </row>
    <row r="16" spans="1:17">
      <c r="B16" s="15"/>
      <c r="C16" s="15"/>
      <c r="D16" s="15"/>
      <c r="E16" s="15"/>
      <c r="F16" s="15"/>
      <c r="G16" s="15"/>
      <c r="H16" s="15"/>
      <c r="I16" s="15"/>
      <c r="J16" s="15"/>
      <c r="K16" s="15"/>
      <c r="L16" s="15"/>
      <c r="M16" s="15"/>
      <c r="N16" s="15"/>
      <c r="O16" s="15"/>
      <c r="P16" s="15"/>
      <c r="Q16" s="15"/>
    </row>
    <row r="17" spans="2:17">
      <c r="B17" s="15"/>
      <c r="C17" s="15"/>
      <c r="D17" s="15"/>
      <c r="E17" s="15"/>
      <c r="F17" s="15"/>
      <c r="G17" s="15"/>
      <c r="H17" s="15"/>
      <c r="I17" s="15"/>
      <c r="J17" s="15"/>
      <c r="K17" s="15"/>
      <c r="L17" s="15"/>
      <c r="M17" s="15"/>
      <c r="N17" s="15"/>
      <c r="O17" s="15"/>
      <c r="P17" s="15"/>
      <c r="Q17" s="15"/>
    </row>
  </sheetData>
  <autoFilter ref="A6:J9" xr:uid="{00000000-0009-0000-0000-000000000000}"/>
  <mergeCells count="8">
    <mergeCell ref="C1:J1"/>
    <mergeCell ref="D5:H5"/>
    <mergeCell ref="I5:J5"/>
    <mergeCell ref="D2:H2"/>
    <mergeCell ref="A3:C3"/>
    <mergeCell ref="D3:H3"/>
    <mergeCell ref="A4:C4"/>
    <mergeCell ref="D4:I4"/>
  </mergeCells>
  <phoneticPr fontId="1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V27"/>
  <sheetViews>
    <sheetView tabSelected="1" topLeftCell="A7" zoomScaleNormal="100" workbookViewId="0">
      <selection activeCell="P9" sqref="P9"/>
    </sheetView>
  </sheetViews>
  <sheetFormatPr defaultColWidth="9.140625" defaultRowHeight="15.75"/>
  <cols>
    <col min="1" max="1" width="3.42578125" style="1" customWidth="1"/>
    <col min="2" max="2" width="5.7109375" style="1" customWidth="1"/>
    <col min="3" max="3" width="6.85546875" style="31" customWidth="1"/>
    <col min="4" max="4" width="40.7109375" style="1" customWidth="1"/>
    <col min="5" max="5" width="23" style="13" customWidth="1"/>
    <col min="6" max="6" width="15.28515625" style="31" customWidth="1"/>
    <col min="7" max="7" width="14.7109375" style="23" customWidth="1"/>
    <col min="8" max="8" width="18.28515625" style="1" customWidth="1"/>
    <col min="9" max="9" width="12.140625" style="1" customWidth="1"/>
    <col min="10" max="10" width="13.140625" style="1" customWidth="1"/>
    <col min="11" max="11" width="17" style="1" customWidth="1"/>
    <col min="12" max="12" width="30" style="1" customWidth="1"/>
    <col min="13" max="13" width="15.28515625" style="1" hidden="1" customWidth="1"/>
    <col min="14" max="14" width="17.85546875" style="24" customWidth="1"/>
    <col min="15" max="16384" width="9.140625" style="1"/>
  </cols>
  <sheetData>
    <row r="1" spans="1:14">
      <c r="D1" s="68" t="s">
        <v>26</v>
      </c>
      <c r="E1" s="68"/>
      <c r="F1" s="68"/>
      <c r="G1" s="68"/>
      <c r="H1" s="68"/>
      <c r="I1" s="68"/>
      <c r="J1" s="68"/>
      <c r="K1" s="68"/>
      <c r="L1" s="68"/>
    </row>
    <row r="2" spans="1:14">
      <c r="D2" s="69" t="s">
        <v>17</v>
      </c>
      <c r="E2" s="69"/>
      <c r="F2" s="69"/>
      <c r="G2" s="69"/>
      <c r="H2" s="69"/>
      <c r="I2" s="69"/>
      <c r="J2" s="69"/>
      <c r="K2" s="12"/>
    </row>
    <row r="3" spans="1:14">
      <c r="B3" s="70" t="s">
        <v>9</v>
      </c>
      <c r="C3" s="70"/>
      <c r="D3" s="70"/>
      <c r="E3" s="71" t="s">
        <v>29</v>
      </c>
      <c r="F3" s="71"/>
      <c r="G3" s="71"/>
      <c r="H3" s="71"/>
      <c r="I3" s="71"/>
      <c r="K3" s="1" t="s">
        <v>10</v>
      </c>
      <c r="L3" s="1" t="s">
        <v>12</v>
      </c>
    </row>
    <row r="4" spans="1:14" s="3" customFormat="1" ht="31.5">
      <c r="A4" s="2"/>
      <c r="B4" s="72" t="s">
        <v>8</v>
      </c>
      <c r="C4" s="72"/>
      <c r="D4" s="72"/>
      <c r="E4" s="73" t="s">
        <v>67</v>
      </c>
      <c r="F4" s="73"/>
      <c r="G4" s="73"/>
      <c r="H4" s="73"/>
      <c r="I4" s="73"/>
      <c r="J4" s="73"/>
      <c r="K4" s="14" t="s">
        <v>11</v>
      </c>
      <c r="L4" s="14" t="s">
        <v>13</v>
      </c>
      <c r="N4" s="55"/>
    </row>
    <row r="5" spans="1:14" s="4" customFormat="1">
      <c r="A5" s="2"/>
      <c r="C5" s="32"/>
      <c r="E5" s="67"/>
      <c r="F5" s="67"/>
      <c r="G5" s="67"/>
      <c r="H5" s="67"/>
      <c r="I5" s="67"/>
      <c r="J5" s="19"/>
      <c r="K5" s="19"/>
      <c r="L5" s="19"/>
      <c r="N5" s="56"/>
    </row>
    <row r="6" spans="1:14" ht="47.25">
      <c r="A6" s="5"/>
      <c r="B6" s="26" t="s">
        <v>2</v>
      </c>
      <c r="C6" s="27" t="s">
        <v>0</v>
      </c>
      <c r="D6" s="26" t="s">
        <v>1</v>
      </c>
      <c r="E6" s="27" t="s">
        <v>3</v>
      </c>
      <c r="F6" s="27" t="s">
        <v>18</v>
      </c>
      <c r="G6" s="28" t="s">
        <v>19</v>
      </c>
      <c r="H6" s="27" t="s">
        <v>20</v>
      </c>
      <c r="I6" s="27" t="s">
        <v>21</v>
      </c>
      <c r="J6" s="29" t="s">
        <v>22</v>
      </c>
      <c r="K6" s="27" t="s">
        <v>23</v>
      </c>
      <c r="L6" s="27" t="s">
        <v>24</v>
      </c>
      <c r="M6" s="30" t="s">
        <v>31</v>
      </c>
    </row>
    <row r="7" spans="1:14" ht="89.25">
      <c r="B7" s="53" t="s">
        <v>30</v>
      </c>
      <c r="C7" s="75" t="s">
        <v>59</v>
      </c>
      <c r="D7" s="76" t="s">
        <v>68</v>
      </c>
      <c r="E7" s="49" t="s">
        <v>68</v>
      </c>
      <c r="F7" s="54" t="s">
        <v>52</v>
      </c>
      <c r="G7" s="52">
        <v>40</v>
      </c>
      <c r="H7" s="53"/>
      <c r="I7" s="53"/>
      <c r="J7" s="53"/>
      <c r="K7" s="53"/>
      <c r="L7" s="50" t="s">
        <v>65</v>
      </c>
      <c r="M7" s="51">
        <v>130416</v>
      </c>
      <c r="N7" s="59">
        <v>164572.4</v>
      </c>
    </row>
    <row r="8" spans="1:14" ht="76.5">
      <c r="B8" s="47" t="s">
        <v>30</v>
      </c>
      <c r="C8" s="75" t="s">
        <v>60</v>
      </c>
      <c r="D8" s="76" t="s">
        <v>68</v>
      </c>
      <c r="E8" s="43" t="s">
        <v>69</v>
      </c>
      <c r="F8" s="44" t="s">
        <v>52</v>
      </c>
      <c r="G8" s="46">
        <v>80</v>
      </c>
      <c r="H8" s="47"/>
      <c r="I8" s="47"/>
      <c r="J8" s="47"/>
      <c r="K8" s="47"/>
      <c r="L8" s="25" t="s">
        <v>65</v>
      </c>
      <c r="M8" s="45">
        <v>10350.4</v>
      </c>
    </row>
    <row r="9" spans="1:14" ht="76.5">
      <c r="B9" s="47" t="s">
        <v>30</v>
      </c>
      <c r="C9" s="75" t="s">
        <v>61</v>
      </c>
      <c r="D9" s="76" t="s">
        <v>68</v>
      </c>
      <c r="E9" s="43" t="s">
        <v>70</v>
      </c>
      <c r="F9" s="44" t="s">
        <v>52</v>
      </c>
      <c r="G9" s="46">
        <v>40</v>
      </c>
      <c r="H9" s="47"/>
      <c r="I9" s="47"/>
      <c r="J9" s="47"/>
      <c r="K9" s="47"/>
      <c r="L9" s="25" t="s">
        <v>65</v>
      </c>
      <c r="M9" s="45">
        <v>23806</v>
      </c>
    </row>
    <row r="10" spans="1:14" ht="76.5">
      <c r="B10" s="47" t="s">
        <v>30</v>
      </c>
      <c r="C10" s="75" t="s">
        <v>62</v>
      </c>
      <c r="D10" s="80" t="s">
        <v>71</v>
      </c>
      <c r="E10" s="80" t="s">
        <v>71</v>
      </c>
      <c r="F10" s="44" t="s">
        <v>52</v>
      </c>
      <c r="G10" s="42">
        <v>10</v>
      </c>
      <c r="H10" s="41"/>
      <c r="I10" s="41"/>
      <c r="J10" s="41"/>
      <c r="K10" s="41"/>
      <c r="L10" s="25" t="s">
        <v>65</v>
      </c>
      <c r="M10" s="78">
        <v>27039.599999999999</v>
      </c>
      <c r="N10" s="24">
        <v>36063.200000000012</v>
      </c>
    </row>
    <row r="11" spans="1:14" s="16" customFormat="1" ht="76.5">
      <c r="B11" s="47" t="s">
        <v>30</v>
      </c>
      <c r="C11" s="75" t="s">
        <v>63</v>
      </c>
      <c r="D11" s="80" t="s">
        <v>71</v>
      </c>
      <c r="E11" s="80" t="s">
        <v>72</v>
      </c>
      <c r="F11" s="44" t="s">
        <v>52</v>
      </c>
      <c r="G11" s="42">
        <v>40</v>
      </c>
      <c r="H11" s="41"/>
      <c r="I11" s="41"/>
      <c r="J11" s="41"/>
      <c r="K11" s="41"/>
      <c r="L11" s="25" t="s">
        <v>65</v>
      </c>
      <c r="M11" s="78">
        <v>9023.6</v>
      </c>
      <c r="N11" s="24"/>
    </row>
    <row r="12" spans="1:14" s="16" customFormat="1" ht="76.5">
      <c r="B12" s="47" t="s">
        <v>30</v>
      </c>
      <c r="C12" s="75" t="s">
        <v>64</v>
      </c>
      <c r="D12" s="80" t="s">
        <v>71</v>
      </c>
      <c r="E12" s="80" t="s">
        <v>66</v>
      </c>
      <c r="F12" s="44" t="s">
        <v>52</v>
      </c>
      <c r="G12" s="42">
        <v>1</v>
      </c>
      <c r="H12" s="41"/>
      <c r="I12" s="41"/>
      <c r="J12" s="41"/>
      <c r="K12" s="41"/>
      <c r="L12" s="25" t="s">
        <v>65</v>
      </c>
      <c r="M12" s="78"/>
      <c r="N12" s="24"/>
    </row>
    <row r="13" spans="1:14" s="16" customFormat="1">
      <c r="C13" s="31"/>
      <c r="E13" s="13"/>
      <c r="F13" s="31"/>
      <c r="G13" s="23"/>
      <c r="M13" s="24">
        <f>SUBTOTAL(9,M7:M12)</f>
        <v>200635.6</v>
      </c>
      <c r="N13" s="24"/>
    </row>
    <row r="14" spans="1:14" s="16" customFormat="1">
      <c r="C14" s="31"/>
      <c r="E14" s="13"/>
      <c r="F14" s="31"/>
      <c r="G14" s="23"/>
      <c r="M14" s="24"/>
      <c r="N14" s="24"/>
    </row>
    <row r="15" spans="1:14" s="16" customFormat="1">
      <c r="C15" s="31"/>
      <c r="E15" s="13"/>
      <c r="F15" s="31"/>
      <c r="G15" s="23"/>
      <c r="M15" s="24"/>
      <c r="N15" s="24"/>
    </row>
    <row r="16" spans="1:14" s="16" customFormat="1">
      <c r="C16" s="31"/>
      <c r="E16" s="13"/>
      <c r="F16" s="31"/>
      <c r="G16" s="23"/>
      <c r="M16" s="24"/>
      <c r="N16" s="24"/>
    </row>
    <row r="17" spans="4:22">
      <c r="E17" s="1"/>
      <c r="H17" s="34" t="s">
        <v>25</v>
      </c>
      <c r="I17" s="34"/>
      <c r="J17" s="7" t="e">
        <f>SUM(#REF!)</f>
        <v>#REF!</v>
      </c>
      <c r="K17" s="7" t="e">
        <f>SUM(#REF!)</f>
        <v>#REF!</v>
      </c>
    </row>
    <row r="18" spans="4:22">
      <c r="E18" s="1"/>
    </row>
    <row r="19" spans="4:22" ht="20.25">
      <c r="D19" s="17"/>
      <c r="E19" s="17" t="s">
        <v>15</v>
      </c>
      <c r="F19" s="17"/>
      <c r="G19" s="17"/>
      <c r="H19" s="17"/>
      <c r="I19" s="17"/>
      <c r="J19" s="17"/>
      <c r="K19" s="17"/>
      <c r="L19" s="17"/>
      <c r="M19" s="17"/>
      <c r="N19" s="58"/>
      <c r="O19" s="17"/>
      <c r="P19" s="17"/>
      <c r="Q19" s="17"/>
      <c r="R19" s="17"/>
      <c r="S19" s="17"/>
      <c r="T19" s="17"/>
      <c r="U19" s="17"/>
      <c r="V19" s="17"/>
    </row>
    <row r="20" spans="4:22" ht="20.25">
      <c r="D20" s="17"/>
      <c r="E20" s="17"/>
      <c r="F20" s="17"/>
      <c r="G20" s="17"/>
      <c r="H20" s="17"/>
      <c r="I20" s="17"/>
      <c r="J20" s="17"/>
      <c r="K20" s="17"/>
      <c r="L20" s="17"/>
      <c r="M20" s="17"/>
      <c r="N20" s="58"/>
      <c r="O20" s="17"/>
      <c r="P20" s="17"/>
      <c r="Q20" s="17"/>
      <c r="R20" s="17"/>
      <c r="S20" s="17"/>
      <c r="T20" s="15"/>
      <c r="U20" s="15"/>
      <c r="V20" s="15"/>
    </row>
    <row r="21" spans="4:22" ht="20.25">
      <c r="D21" s="17"/>
      <c r="E21" s="17" t="s">
        <v>16</v>
      </c>
      <c r="F21" s="17"/>
      <c r="G21" s="17"/>
      <c r="H21" s="17"/>
      <c r="I21" s="17"/>
      <c r="J21" s="17"/>
      <c r="K21" s="17"/>
      <c r="L21" s="17"/>
      <c r="M21" s="17"/>
      <c r="N21" s="58"/>
      <c r="O21" s="17"/>
      <c r="P21" s="17"/>
      <c r="Q21" s="17"/>
      <c r="R21" s="17"/>
      <c r="S21" s="17"/>
      <c r="T21" s="15"/>
      <c r="U21" s="15"/>
      <c r="V21" s="15"/>
    </row>
    <row r="22" spans="4:22">
      <c r="D22" s="15"/>
      <c r="E22" s="15"/>
      <c r="F22" s="15"/>
      <c r="G22" s="15"/>
      <c r="H22" s="15"/>
      <c r="I22" s="15"/>
      <c r="J22" s="15"/>
      <c r="K22" s="15"/>
      <c r="L22" s="15"/>
      <c r="M22" s="15"/>
      <c r="N22" s="57"/>
      <c r="O22" s="15"/>
      <c r="P22" s="15"/>
      <c r="Q22" s="15"/>
      <c r="R22" s="15"/>
      <c r="S22" s="15"/>
      <c r="T22" s="15"/>
      <c r="U22" s="15"/>
      <c r="V22" s="15"/>
    </row>
    <row r="23" spans="4:22">
      <c r="D23" s="15"/>
      <c r="E23" s="15"/>
      <c r="F23" s="15"/>
      <c r="G23" s="15"/>
      <c r="H23" s="15"/>
      <c r="I23" s="15"/>
      <c r="J23" s="15"/>
      <c r="K23" s="15"/>
      <c r="L23" s="15"/>
      <c r="M23" s="15"/>
      <c r="N23" s="57"/>
      <c r="O23" s="15"/>
      <c r="P23" s="15"/>
      <c r="Q23" s="15"/>
      <c r="R23" s="15"/>
      <c r="S23" s="15"/>
      <c r="T23" s="15"/>
      <c r="U23" s="15"/>
      <c r="V23" s="15"/>
    </row>
    <row r="24" spans="4:22">
      <c r="D24" s="15"/>
      <c r="E24" s="15"/>
      <c r="F24" s="15"/>
      <c r="G24" s="15"/>
      <c r="H24" s="15"/>
      <c r="I24" s="15"/>
      <c r="J24" s="15"/>
      <c r="K24" s="15"/>
      <c r="L24" s="15"/>
      <c r="M24" s="15"/>
      <c r="N24" s="57"/>
      <c r="O24" s="15"/>
      <c r="P24" s="15"/>
      <c r="Q24" s="15"/>
      <c r="R24" s="15"/>
      <c r="S24" s="15"/>
      <c r="T24" s="15"/>
      <c r="U24" s="15"/>
      <c r="V24" s="15"/>
    </row>
    <row r="25" spans="4:22">
      <c r="D25" s="15"/>
      <c r="E25" s="15"/>
      <c r="F25" s="15"/>
      <c r="G25" s="15"/>
      <c r="H25" s="15"/>
      <c r="I25" s="15"/>
      <c r="J25" s="15"/>
      <c r="K25" s="15"/>
      <c r="L25" s="15"/>
      <c r="M25" s="15"/>
      <c r="N25" s="57"/>
      <c r="O25" s="15"/>
      <c r="P25" s="15"/>
      <c r="Q25" s="15"/>
      <c r="R25" s="15"/>
      <c r="S25" s="15"/>
      <c r="T25" s="15"/>
      <c r="U25" s="15"/>
      <c r="V25" s="15"/>
    </row>
    <row r="26" spans="4:22">
      <c r="D26" s="15"/>
      <c r="E26" s="15"/>
      <c r="F26" s="15"/>
      <c r="G26" s="15"/>
      <c r="H26" s="15"/>
      <c r="I26" s="15"/>
      <c r="J26" s="15"/>
      <c r="K26" s="15"/>
      <c r="L26" s="15"/>
      <c r="M26" s="15"/>
      <c r="N26" s="57"/>
      <c r="O26" s="15"/>
      <c r="P26" s="15"/>
      <c r="Q26" s="15"/>
      <c r="R26" s="15"/>
      <c r="S26" s="15"/>
      <c r="T26" s="15"/>
      <c r="U26" s="15"/>
      <c r="V26" s="15"/>
    </row>
    <row r="27" spans="4:22">
      <c r="D27" s="15"/>
      <c r="E27" s="15"/>
      <c r="F27" s="15"/>
      <c r="G27" s="15"/>
      <c r="H27" s="15"/>
      <c r="I27" s="15"/>
      <c r="J27" s="15"/>
      <c r="K27" s="15"/>
      <c r="L27" s="15"/>
      <c r="M27" s="15"/>
      <c r="N27" s="57"/>
      <c r="O27" s="15"/>
      <c r="P27" s="15"/>
      <c r="Q27" s="15"/>
      <c r="R27" s="15"/>
      <c r="S27" s="15"/>
      <c r="T27" s="15"/>
      <c r="U27" s="15"/>
      <c r="V27" s="15"/>
    </row>
  </sheetData>
  <autoFilter ref="A6:S17" xr:uid="{00000000-0009-0000-0000-000001000000}"/>
  <mergeCells count="7">
    <mergeCell ref="E5:I5"/>
    <mergeCell ref="D1:L1"/>
    <mergeCell ref="D2:J2"/>
    <mergeCell ref="B3:D3"/>
    <mergeCell ref="E3:I3"/>
    <mergeCell ref="B4:D4"/>
    <mergeCell ref="E4:J4"/>
  </mergeCells>
  <phoneticPr fontId="14"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21543E-9344-4312-8F74-DED86D9A0A31}">
  <dimension ref="A1:E25"/>
  <sheetViews>
    <sheetView workbookViewId="0">
      <selection activeCell="B8" sqref="B8"/>
    </sheetView>
  </sheetViews>
  <sheetFormatPr defaultRowHeight="12.75"/>
  <cols>
    <col min="1" max="1" width="9.140625" style="15"/>
    <col min="2" max="2" width="54.5703125" style="15" customWidth="1"/>
    <col min="3" max="3" width="13.5703125" customWidth="1"/>
    <col min="4" max="4" width="14.42578125" customWidth="1"/>
    <col min="5" max="5" width="13.28515625" customWidth="1"/>
  </cols>
  <sheetData>
    <row r="1" spans="1:5" ht="42.75" customHeight="1">
      <c r="A1" s="15" t="s">
        <v>58</v>
      </c>
      <c r="C1" s="21" t="s">
        <v>55</v>
      </c>
      <c r="D1" s="22" t="s">
        <v>56</v>
      </c>
      <c r="E1" s="22" t="s">
        <v>57</v>
      </c>
    </row>
    <row r="2" spans="1:5" ht="20.100000000000001" customHeight="1">
      <c r="A2" s="18">
        <v>1</v>
      </c>
      <c r="B2" s="18" t="s">
        <v>53</v>
      </c>
      <c r="C2" s="18">
        <v>2</v>
      </c>
      <c r="D2" s="20"/>
      <c r="E2" s="18"/>
    </row>
    <row r="3" spans="1:5" ht="20.100000000000001" customHeight="1">
      <c r="A3" s="18">
        <v>2</v>
      </c>
      <c r="B3" s="18" t="s">
        <v>32</v>
      </c>
      <c r="C3" s="18">
        <v>0</v>
      </c>
      <c r="D3" s="20">
        <v>10</v>
      </c>
      <c r="E3" s="18"/>
    </row>
    <row r="4" spans="1:5" ht="27.75" customHeight="1">
      <c r="A4" s="18">
        <v>3</v>
      </c>
      <c r="B4" s="18" t="s">
        <v>33</v>
      </c>
      <c r="C4" s="18"/>
      <c r="D4" s="20">
        <v>20</v>
      </c>
      <c r="E4" s="18"/>
    </row>
    <row r="5" spans="1:5" ht="20.100000000000001" customHeight="1">
      <c r="A5" s="18">
        <v>4</v>
      </c>
      <c r="B5" s="18" t="s">
        <v>34</v>
      </c>
      <c r="C5" s="18"/>
      <c r="D5" s="20">
        <v>5</v>
      </c>
      <c r="E5" s="18"/>
    </row>
    <row r="6" spans="1:5" ht="20.100000000000001" customHeight="1">
      <c r="A6" s="18">
        <v>5</v>
      </c>
      <c r="B6" s="18" t="s">
        <v>35</v>
      </c>
      <c r="C6" s="18"/>
      <c r="D6" s="20">
        <v>120</v>
      </c>
      <c r="E6" s="18"/>
    </row>
    <row r="7" spans="1:5" ht="20.100000000000001" customHeight="1">
      <c r="A7" s="18">
        <v>6</v>
      </c>
      <c r="B7" s="18" t="s">
        <v>35</v>
      </c>
      <c r="C7" s="18"/>
      <c r="D7" s="20">
        <v>120</v>
      </c>
      <c r="E7" s="18"/>
    </row>
    <row r="8" spans="1:5" ht="20.100000000000001" customHeight="1">
      <c r="A8" s="18">
        <v>7</v>
      </c>
      <c r="B8" s="18" t="s">
        <v>35</v>
      </c>
      <c r="C8" s="18"/>
      <c r="D8" s="20">
        <v>20</v>
      </c>
      <c r="E8" s="18"/>
    </row>
    <row r="9" spans="1:5" ht="20.100000000000001" customHeight="1">
      <c r="A9" s="18">
        <v>8</v>
      </c>
      <c r="B9" s="18" t="s">
        <v>36</v>
      </c>
      <c r="C9" s="18">
        <v>10</v>
      </c>
      <c r="D9" s="20"/>
      <c r="E9" s="18"/>
    </row>
    <row r="10" spans="1:5" ht="20.100000000000001" customHeight="1">
      <c r="A10" s="18">
        <v>9</v>
      </c>
      <c r="B10" s="18" t="s">
        <v>37</v>
      </c>
      <c r="C10" s="18">
        <v>40</v>
      </c>
      <c r="D10" s="20"/>
      <c r="E10" s="18"/>
    </row>
    <row r="11" spans="1:5" ht="20.100000000000001" customHeight="1">
      <c r="A11" s="18">
        <v>10</v>
      </c>
      <c r="B11" s="18" t="s">
        <v>38</v>
      </c>
      <c r="C11" s="18">
        <v>20</v>
      </c>
      <c r="D11" s="20"/>
      <c r="E11" s="18"/>
    </row>
    <row r="12" spans="1:5" ht="20.100000000000001" customHeight="1">
      <c r="A12" s="18">
        <v>11</v>
      </c>
      <c r="B12" s="18" t="s">
        <v>39</v>
      </c>
      <c r="C12" s="18">
        <v>10</v>
      </c>
      <c r="D12" s="20"/>
      <c r="E12" s="18"/>
    </row>
    <row r="13" spans="1:5" ht="20.100000000000001" customHeight="1">
      <c r="A13" s="18">
        <v>12</v>
      </c>
      <c r="B13" s="18" t="s">
        <v>40</v>
      </c>
      <c r="C13" s="18">
        <v>20</v>
      </c>
      <c r="D13" s="20"/>
      <c r="E13" s="18"/>
    </row>
    <row r="14" spans="1:5" ht="20.100000000000001" customHeight="1">
      <c r="A14" s="18">
        <v>13</v>
      </c>
      <c r="B14" s="18" t="s">
        <v>41</v>
      </c>
      <c r="C14" s="18">
        <v>50</v>
      </c>
      <c r="D14" s="20"/>
      <c r="E14" s="18"/>
    </row>
    <row r="15" spans="1:5" ht="20.100000000000001" customHeight="1">
      <c r="A15" s="18">
        <v>14</v>
      </c>
      <c r="B15" s="18" t="s">
        <v>42</v>
      </c>
      <c r="C15" s="18">
        <v>2</v>
      </c>
      <c r="D15" s="20"/>
      <c r="E15" s="18"/>
    </row>
    <row r="16" spans="1:5" ht="20.100000000000001" customHeight="1">
      <c r="A16" s="18">
        <v>15</v>
      </c>
      <c r="B16" s="18" t="s">
        <v>43</v>
      </c>
      <c r="C16" s="18">
        <v>2</v>
      </c>
      <c r="D16" s="20"/>
      <c r="E16" s="18"/>
    </row>
    <row r="17" spans="1:5" ht="20.100000000000001" customHeight="1">
      <c r="A17" s="18">
        <v>16</v>
      </c>
      <c r="B17" s="18" t="s">
        <v>44</v>
      </c>
      <c r="C17" s="18">
        <v>200</v>
      </c>
      <c r="D17" s="20"/>
      <c r="E17" s="18"/>
    </row>
    <row r="18" spans="1:5" ht="20.100000000000001" customHeight="1">
      <c r="A18" s="18">
        <v>17</v>
      </c>
      <c r="B18" s="18" t="s">
        <v>45</v>
      </c>
      <c r="C18" s="18">
        <v>10</v>
      </c>
      <c r="D18" s="20"/>
      <c r="E18" s="18">
        <v>100</v>
      </c>
    </row>
    <row r="19" spans="1:5" ht="20.100000000000001" customHeight="1">
      <c r="A19" s="18">
        <v>18</v>
      </c>
      <c r="B19" s="18" t="s">
        <v>54</v>
      </c>
      <c r="C19" s="18">
        <v>400</v>
      </c>
      <c r="D19" s="20"/>
      <c r="E19" s="18"/>
    </row>
    <row r="20" spans="1:5" ht="20.100000000000001" customHeight="1">
      <c r="A20" s="18">
        <v>19</v>
      </c>
      <c r="B20" s="18" t="s">
        <v>46</v>
      </c>
      <c r="C20" s="18">
        <v>20</v>
      </c>
      <c r="D20" s="20"/>
      <c r="E20" s="18"/>
    </row>
    <row r="21" spans="1:5" ht="20.100000000000001" customHeight="1">
      <c r="A21" s="18">
        <v>20</v>
      </c>
      <c r="B21" s="18" t="s">
        <v>47</v>
      </c>
      <c r="C21" s="18"/>
      <c r="D21" s="20">
        <v>10</v>
      </c>
      <c r="E21" s="18"/>
    </row>
    <row r="22" spans="1:5" ht="20.100000000000001" customHeight="1">
      <c r="A22" s="18">
        <v>21</v>
      </c>
      <c r="B22" s="18" t="s">
        <v>48</v>
      </c>
      <c r="C22" s="18"/>
      <c r="D22" s="20">
        <v>30</v>
      </c>
      <c r="E22" s="18"/>
    </row>
    <row r="23" spans="1:5" ht="20.100000000000001" customHeight="1">
      <c r="A23" s="18">
        <v>22</v>
      </c>
      <c r="B23" s="18" t="s">
        <v>49</v>
      </c>
      <c r="C23" s="18">
        <v>150</v>
      </c>
      <c r="D23" s="20"/>
      <c r="E23" s="18"/>
    </row>
    <row r="24" spans="1:5" ht="20.100000000000001" customHeight="1">
      <c r="A24" s="18">
        <v>23</v>
      </c>
      <c r="B24" s="18" t="s">
        <v>50</v>
      </c>
      <c r="C24" s="18">
        <v>20</v>
      </c>
      <c r="D24" s="20"/>
      <c r="E24" s="18"/>
    </row>
    <row r="25" spans="1:5" ht="20.100000000000001" customHeight="1">
      <c r="A25" s="18">
        <v>24</v>
      </c>
      <c r="B25" s="18" t="s">
        <v>51</v>
      </c>
      <c r="C25" s="18"/>
      <c r="D25" s="20">
        <v>10</v>
      </c>
      <c r="E25" s="18"/>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1:S19"/>
  <sheetViews>
    <sheetView workbookViewId="0">
      <selection activeCell="D17" sqref="D17:V25"/>
    </sheetView>
  </sheetViews>
  <sheetFormatPr defaultRowHeight="12.75"/>
  <sheetData>
    <row r="11" spans="2:19" s="1" customFormat="1" ht="15.75">
      <c r="B11" s="9"/>
    </row>
    <row r="12" spans="2:19" s="1" customFormat="1" ht="15.75">
      <c r="B12" s="9"/>
    </row>
    <row r="13" spans="2:19" s="1" customFormat="1" ht="15.75">
      <c r="D13" s="9"/>
      <c r="E13" s="9"/>
      <c r="F13" s="9"/>
      <c r="G13" s="10"/>
      <c r="H13" s="9"/>
      <c r="I13" s="11"/>
      <c r="J13" s="11"/>
      <c r="K13" s="9"/>
      <c r="L13" s="9"/>
      <c r="M13" s="9"/>
    </row>
    <row r="14" spans="2:19" s="1" customFormat="1" ht="15.75">
      <c r="D14" s="9"/>
      <c r="E14" s="9"/>
      <c r="F14" s="9"/>
      <c r="G14" s="10"/>
      <c r="H14" s="9"/>
      <c r="I14" s="74" t="s">
        <v>25</v>
      </c>
      <c r="J14" s="74"/>
      <c r="K14" s="7" t="e">
        <f>SUM(#REF!)</f>
        <v>#REF!</v>
      </c>
      <c r="L14" s="7" t="e">
        <f>SUM(#REF!)</f>
        <v>#REF!</v>
      </c>
      <c r="M14" s="9"/>
    </row>
    <row r="15" spans="2:19" s="8" customFormat="1" ht="20.25">
      <c r="D15" s="1"/>
      <c r="E15" s="1"/>
      <c r="F15" s="1"/>
      <c r="G15" s="6"/>
      <c r="H15" s="1"/>
      <c r="I15" s="1"/>
      <c r="J15" s="1"/>
      <c r="K15" s="1"/>
      <c r="L15" s="1"/>
      <c r="M15" s="1"/>
      <c r="N15" s="1"/>
      <c r="O15" s="1"/>
      <c r="P15" s="1"/>
      <c r="Q15" s="1"/>
      <c r="R15" s="1"/>
      <c r="S15" s="1"/>
    </row>
    <row r="16" spans="2:19" s="8" customFormat="1" ht="20.25">
      <c r="D16" s="1"/>
      <c r="E16" s="1"/>
      <c r="F16" s="1"/>
      <c r="G16" s="6"/>
      <c r="H16" s="1"/>
      <c r="I16" s="1"/>
      <c r="J16" s="1"/>
      <c r="K16" s="1"/>
      <c r="L16" s="1"/>
      <c r="M16" s="1"/>
      <c r="N16" s="1"/>
      <c r="O16" s="1"/>
      <c r="P16" s="1"/>
      <c r="Q16" s="1"/>
      <c r="R16" s="1"/>
      <c r="S16" s="1"/>
    </row>
    <row r="17" spans="4:19" s="8" customFormat="1" ht="20.25">
      <c r="E17" s="8" t="s">
        <v>15</v>
      </c>
    </row>
    <row r="18" spans="4:19" ht="20.25">
      <c r="D18" s="8"/>
      <c r="E18" s="8"/>
      <c r="F18" s="8"/>
      <c r="G18" s="8"/>
      <c r="H18" s="8"/>
      <c r="I18" s="8"/>
      <c r="J18" s="8"/>
      <c r="K18" s="8"/>
      <c r="L18" s="8"/>
      <c r="M18" s="8"/>
      <c r="N18" s="8"/>
      <c r="O18" s="8"/>
      <c r="P18" s="8"/>
      <c r="Q18" s="8"/>
      <c r="R18" s="8"/>
      <c r="S18" s="8"/>
    </row>
    <row r="19" spans="4:19" ht="20.25">
      <c r="D19" s="8"/>
      <c r="E19" s="8" t="s">
        <v>16</v>
      </c>
      <c r="F19" s="8"/>
      <c r="G19" s="8"/>
      <c r="H19" s="8"/>
      <c r="I19" s="8"/>
      <c r="J19" s="8"/>
      <c r="K19" s="8"/>
      <c r="L19" s="8"/>
      <c r="M19" s="8"/>
      <c r="N19" s="8"/>
      <c r="O19" s="8"/>
      <c r="P19" s="8"/>
      <c r="Q19" s="8"/>
      <c r="R19" s="8"/>
      <c r="S19" s="8"/>
    </row>
  </sheetData>
  <mergeCells count="1">
    <mergeCell ref="I14:J1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Specificaţii tehnice         </vt:lpstr>
      <vt:lpstr>Specificaţii de preț        </vt:lpstr>
      <vt:lpstr>Sheet3</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2017-06-21T13:37:38Z</cp:lastPrinted>
  <dcterms:created xsi:type="dcterms:W3CDTF">2017-08-17T12:48:14Z</dcterms:created>
  <dcterms:modified xsi:type="dcterms:W3CDTF">2026-03-16T14:35:23Z</dcterms:modified>
</cp:coreProperties>
</file>