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nstrumentariu endoscopie și laparascopie suplimentar\"/>
    </mc:Choice>
  </mc:AlternateContent>
  <xr:revisionPtr revIDLastSave="0" documentId="13_ncr:1_{3CE1F1C0-99F9-4522-882A-170A2283D4C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'!$A$6:$N$18</definedName>
    <definedName name="_xlnm._FilterDatabase" localSheetId="0" hidden="1">'Specificaţii tehnice         '!$A$6:$Q$17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53" i="5" l="1"/>
  <c r="K32" i="5"/>
  <c r="L32" i="5"/>
  <c r="K31" i="5"/>
  <c r="L31" i="5"/>
  <c r="K30" i="5"/>
  <c r="L30" i="5"/>
  <c r="K29" i="5"/>
  <c r="L29" i="5"/>
  <c r="K28" i="5"/>
  <c r="L28" i="5"/>
  <c r="K27" i="5"/>
  <c r="L27" i="5"/>
  <c r="K26" i="5"/>
  <c r="L26" i="5"/>
  <c r="K25" i="5"/>
  <c r="L25" i="5"/>
  <c r="K24" i="5"/>
  <c r="L24" i="5"/>
  <c r="K23" i="5"/>
  <c r="L23" i="5"/>
  <c r="K22" i="5"/>
  <c r="L22" i="5"/>
  <c r="K21" i="5"/>
  <c r="L21" i="5"/>
  <c r="K20" i="5"/>
  <c r="L20" i="5"/>
  <c r="K19" i="5"/>
  <c r="L19" i="5"/>
  <c r="K18" i="5"/>
  <c r="L18" i="5"/>
  <c r="K17" i="5"/>
  <c r="L17" i="5"/>
  <c r="K12" i="5"/>
  <c r="L12" i="5"/>
  <c r="K13" i="5"/>
  <c r="L13" i="5"/>
  <c r="K14" i="5"/>
  <c r="L14" i="5"/>
  <c r="K15" i="5"/>
  <c r="L15" i="5"/>
  <c r="K16" i="5"/>
  <c r="L16" i="5"/>
  <c r="K8" i="5"/>
  <c r="L8" i="5"/>
  <c r="K9" i="5"/>
  <c r="L9" i="5"/>
  <c r="K10" i="5"/>
  <c r="L10" i="5"/>
  <c r="K11" i="5"/>
  <c r="L11" i="5"/>
  <c r="L55" i="5" l="1"/>
  <c r="K55" i="5"/>
  <c r="K12" i="7"/>
  <c r="J12" i="7"/>
</calcChain>
</file>

<file path=xl/sharedStrings.xml><?xml version="1.0" encoding="utf-8"?>
<sst xmlns="http://schemas.openxmlformats.org/spreadsheetml/2006/main" count="546" uniqueCount="172">
  <si>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</si>
  <si>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</si>
  <si>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</si>
  <si>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</si>
  <si>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</si>
  <si>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</si>
  <si>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</si>
  <si>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</si>
  <si>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</si>
  <si>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</si>
  <si>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</si>
  <si>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</si>
  <si>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</si>
  <si>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</si>
  <si>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</si>
  <si>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</si>
  <si>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</si>
  <si>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</si>
  <si>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</si>
  <si>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</si>
  <si>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</si>
  <si>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</si>
  <si>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</si>
  <si>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</si>
  <si>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</si>
  <si>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</si>
  <si>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</si>
  <si>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</si>
  <si>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</si>
  <si>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</si>
  <si>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</si>
  <si>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</si>
  <si>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SUMA TOTALĂ</t>
  </si>
  <si>
    <t>bucată</t>
  </si>
  <si>
    <t>Set Instrumente Laparoscopice</t>
  </si>
  <si>
    <t>Pensă bipolară laporoscopică curbată</t>
  </si>
  <si>
    <t>Pensă bipolară laporoscopică dreaptă</t>
  </si>
  <si>
    <t>Electrod de coagulare și disecție, în formă de L</t>
  </si>
  <si>
    <t>Electrod de coagulare și disecție în formă de spatulă</t>
  </si>
  <si>
    <t>Electrod de coagulare și disecție în formă de bilă</t>
  </si>
  <si>
    <t>Trocar pentru instrumente 10-11 mm</t>
  </si>
  <si>
    <t xml:space="preserve">Trocar pentru instrumente de 5-
6 mm
</t>
  </si>
  <si>
    <t>Reductor trocar</t>
  </si>
  <si>
    <t>Set pensă pentru disecție/ apucare, tip Maryland, rotativă 360 grade</t>
  </si>
  <si>
    <t>Set pensă prehensiune fenestrată</t>
  </si>
  <si>
    <t>Set pensă pentru apucare, tip aligator, rotativă 360 grade</t>
  </si>
  <si>
    <t>Set pensă pentru apucare, atraumatică, rotativă 360 grade</t>
  </si>
  <si>
    <t>Set pensă extractoare, rotativă 360 grade</t>
  </si>
  <si>
    <t>Set pensă pentru disecție/ apucare, atraumatică, rotativă 360 grade</t>
  </si>
  <si>
    <t>Set pensă pentru disecție/ apucare, rotativă 360 grade</t>
  </si>
  <si>
    <t xml:space="preserve">Pensă apucare atraumatică,
rotativă 360 grade
</t>
  </si>
  <si>
    <t>Set pensă extractoare, crocodil, rotativă 360 grade</t>
  </si>
  <si>
    <t>Set pensă pentru recuperare calculi, rotativă 360 grade</t>
  </si>
  <si>
    <t>Set foarfecă rotativă, 360 grade (Metzenbaum)</t>
  </si>
  <si>
    <t>Depărtător metalic în evandai</t>
  </si>
  <si>
    <t>Port- ac laporoscopic</t>
  </si>
  <si>
    <t>Aplicator clipuri titan, ML, rotativ 360 grade</t>
  </si>
  <si>
    <t>Tub cu ac pentru puncții</t>
  </si>
  <si>
    <t>Canulă metalică irigare/aspirație</t>
  </si>
  <si>
    <t xml:space="preserve">Demontabilă în 3 părți componente pentru curățare facilă și interschimbare insert, rapid, prin apăsarea unui singur buton
Fălci netede sau strate ușor curbate (tip Maryland)
Lungime vîrf activ 15-21 mm
Diametru 5 mm
Lungime 43-45 cm
Mîner fără clemalieră, cu mufă bipolară
Reutilizabil
Cantitatea - 2 unit.
</t>
  </si>
  <si>
    <t xml:space="preserve">Demontabilă în 3 părți componente pentru curățare facilă și interschimbare insert, rapid, prin apăsarea unui singur buton
Fălci fenestrate, dreptet
Lungime vîrf activ 15-21 mm
Diametru 5 mm
Lungime 43-45 cm
Mîner fără clemalieră, cu mufă bipolară
Reutilizabil
Cantitatea - 2 unit.
</t>
  </si>
  <si>
    <t xml:space="preserve">Diametrul 5 mm
Lungime 32- 44 cm
Mufă monopolară
Reutilizabil
Cantitatea - 2 unit.
</t>
  </si>
  <si>
    <t xml:space="preserve">Componente: Canulă cu vîrf oblic standard, vîrf trocar piramidal, cu sistem de oprire insuflare, supapă
cu clapetă metaliă
Diametrul 10-11 mm
Lungime 5-16 cm
Reutilizabil
Cantitatea - 6 unit.
</t>
  </si>
  <si>
    <t xml:space="preserve">Componente: Canulă cu vîrf oblic standard, vîrf trocar
piramidal, cu sistem de oprire insuflare, supapă cu clapetă metaliă
Diametrul 5-6 mm
Lungime 5-16 cm
Reutilizabil
Cantitatea - 6 unit.
</t>
  </si>
  <si>
    <t xml:space="preserve">Diametrul 10/5- 11/5 ± 0,5 mm
Reutilizabil
Cantitatea - 6 unit.
</t>
  </si>
  <si>
    <t xml:space="preserve">Demontabilă în 3 părți componente pentru curățare facilă și interschimbare insert, rapid, prin apăsarea unui singur buton
Vîrf tip Maryland
Diametru 5 mm
Lungime fălci 18-23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</si>
  <si>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lung suplu, rotungit fenestrat serat atraumatic
Diametru 5 mm
Lungime fălci 23-26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</si>
  <si>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Fălci dinti aligator
Diametru 5 mm
Lungime fălci 14-18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</si>
  <si>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ușor curbat, lung, fenestrat, atraumatic
Diametru 5 mm
Lungime fălci 23 - 32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</si>
  <si>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lung, rotungit, fenestrat, serat, atraumatic
Diametru 5 mm
Lungime fălci 23-27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</si>
  <si>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2x3 dinți
Diametru 10 mm
Lungime fălci 16-28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</si>
  <si>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cu fălci plate, lungi, suple, striate, dublă deschidere, atraumatic
Diametru 5 mm
Lungime fălci 22-30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</si>
  <si>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curbat apoximativ 90 grade
Diametru 5 mm
Lungime fălci 16-22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</si>
  <si>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curbat apoximativ 90 grade
Diametru 10 mm
Lungime fălci 23-30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</si>
  <si>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BABCOCK, fenestrat
Diametru 10 mm
Lungime fălci 30- 45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</si>
  <si>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Crocodil 2x3 dinți
Diametru 10 mm
Lungime fălci 35-37 mm
Lungime 33-37 cm
Mîner cu clemalieră, cu mufă monopolară
Reutilizabil
Cantitatea - 1 unit.
</t>
  </si>
  <si>
    <t xml:space="preserve">Demontabilă în 3 părți componente pentru curățare facilă și interschimbare insert, rapid, prin apăsarea unui singur buton
Vîrf cu cupe mari
Diametru 10 mm
Lungime fălci 22-33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</si>
  <si>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Lame curbe
Diametrul 5 mm
Lungime fălci 15-20 mm
Lungime 42- 44 cm
Mîner fără clemalieră, cu mufă monopolară
Reutilizabil
Cantitatea - 2 unit.
</t>
  </si>
  <si>
    <t xml:space="preserve">Diametrul 10 mm
Lungime 33- 37 cm
Reutilizabil
Cantitatea - 2 unit.
</t>
  </si>
  <si>
    <t xml:space="preserve">Mîner tip pistol
Fălci curbate la stînga
Cu inserție de tungsten
Diametrul 5 mm
Lungime 33- 37 cm
Reutilizabil
Cantitatea - 2 unit.
</t>
  </si>
  <si>
    <t xml:space="preserve">Diametrul 10 mm
Lungime 33- 37 cm
Prevăzut cu port de lavaj
Reutilizabil
Cantitatea - 2 unit.
</t>
  </si>
  <si>
    <t xml:space="preserve">Lungime 33-37 cm
Diametrul 5 mm
Reutilizabil
Cantitatea - 2 unit.
</t>
  </si>
  <si>
    <t xml:space="preserve">Tip robinet cu două căi pentru control cu o singură mână
Diametrul 5 mm
Lungime 33- 37 cm
Canula cu perforații laterale la capăt
Reutilizabil
Cantitatea - 2 unit.
</t>
  </si>
  <si>
    <t>Telescop rigid 0°</t>
  </si>
  <si>
    <t>Telescop rigid 30°</t>
  </si>
  <si>
    <t>Bronhoscop rigide universal (cu iluminare distală) Dim. 6</t>
  </si>
  <si>
    <t>Bronhoscop rigide universal (cu iluminare distală) Dim. 6.5</t>
  </si>
  <si>
    <t>Bronhoscop rigide universal (cu iluminare distală) Dim. 7.5</t>
  </si>
  <si>
    <t>Bronhoscop rigide universal (cu iluminare distală) Dim. 8.5</t>
  </si>
  <si>
    <t>Bronhoscop rigide universal (cu iluminare distală) Dim. 9</t>
  </si>
  <si>
    <t>Bronhoscop rigide universal (cu iluminare distală) Dim. 9.5</t>
  </si>
  <si>
    <t>Bronhoscop rigide universal (cu iluminare distală) Dim. 10</t>
  </si>
  <si>
    <t>Bronhoscop operator cu lumen complet</t>
  </si>
  <si>
    <t>Traheoscop rigid universal</t>
  </si>
  <si>
    <t>Traheoscop rigid universal 6.5</t>
  </si>
  <si>
    <t>Traheoscop rigid universal 7.5</t>
  </si>
  <si>
    <t>Traheoscop rigid universal 8.5</t>
  </si>
  <si>
    <t>Traheoscop rigid operator 12</t>
  </si>
  <si>
    <t>Traheoscop rigid operator 14</t>
  </si>
  <si>
    <t>Set de instrumente pentru bronhoscopie rigidă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</si>
  <si>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</si>
  <si>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</si>
  <si>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</si>
  <si>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</si>
  <si>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1 Telescop unghi 0°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</t>
  </si>
  <si>
    <t xml:space="preserve">Telescop unghi 30° 
• Diametru: 5,5 mm
• Lungime: 50 cm
• Autoclavabil
• Fibră optică încorporată
• Sistem optic rod-lens
• Lentile safir rezistente la temperaturi înalte
</t>
  </si>
  <si>
    <t xml:space="preserve">Bronhoscop rigid universal (cu iluminare distală)
Material: oțel inoxidabil medical, autoclavabil.
Dimensiuni solicitate:
Dim. 6 (Ø ext. 8 mm(±0.5mm) / Ø int. 7,5 mm(±0.5mm)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</si>
  <si>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6,5 (Ø ext. 9,2 mm (±0.5mm) / Ø int. 8,5 mm (±0.5mm) / L=40-43 cm)-1buc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</si>
  <si>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7,5 (Ø ext. 10,2 mm(±0.5mm) / Ø int. 9,5 mm(±0.5mm) / L=40-43 cm)-1buc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</si>
  <si>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8,5 (Ø ext. 11,2 mm (±0.5mm) / Ø int. 10,5 mm(±0.5mm) / L=40-43 cm)- 1buc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</si>
  <si>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9 (Ø ext. 12 mm(±0.5mm) / Ø int. 11,5 mm(±0.5mm)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</si>
  <si>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9,5 (Ø ext. 13 mm(±0.5mm)  / Ø int. 12,5 mm 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</si>
  <si>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10 (Ø ext. 14 mm (±0.5mm) / Ø int. 13,5 mm(±0.5mm)  / L=40-43  cm)-1 buc
Fiecare bronhoscop va include:
- suport lumină cu fibră optică
- compatibilitate cu deflector prismatic proximal
</t>
  </si>
  <si>
    <t xml:space="preserve">• Dimensiune 12
• Ø exterior 12 mm
• Ø interior 11 mm
• Lungime 43 cm
• Compatibil cu deflector prismatic inserabil proximal
</t>
  </si>
  <si>
    <t xml:space="preserve">Traheoscoape universale (L=33 cm ±1cm):
• Dim. 6,5
Material: oțel inoxidabil medical, autoclavabil.
</t>
  </si>
  <si>
    <t xml:space="preserve">Traheoscoape universale (L=33 cm ±1cm):
• Dim. 7,5
Material: oțel inoxidabil medical, autoclavabil.
</t>
  </si>
  <si>
    <t xml:space="preserve">Traheoscoape universale (L=33 cm ±1cm):
• Dim. 8,5
Material: oțel inoxidabil medical, autoclavabil.
</t>
  </si>
  <si>
    <t xml:space="preserve">Traheoscop operator:
• Dim. 12 (Ø ext. 12 mm / Ø int. 11 mm / L=33 cm±1cm)
Material: oțel inoxidabil medical, autoclavabil.
</t>
  </si>
  <si>
    <t xml:space="preserve">Traheoscop operator:
• Dim. 14 (Ø ext. 14 mm / Ø int. 13 mm / L=33 cm)
Material: oțel inoxidabil medical, autoclavabil.
</t>
  </si>
  <si>
    <t xml:space="preserve">Laringoscoape operatorii tip Kleinsasser laryngoscope
Extra mare – L=17 cm-1 buc
Mare – L=17 cm-1 buc
Mediu modificat pentru chirurgie laser CO₂ (tip RUDERT) prevăzut cu canale laterale pentru aspirație și fibră optică-1 buc
</t>
  </si>
  <si>
    <t xml:space="preserve">Instrumentar optic pentru telescoape tip HOPKINS: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</si>
  <si>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</si>
  <si>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
Compatibile cu endoscoape flexibile cu canal de lucru 2,0–3,0 mm.
</t>
  </si>
  <si>
    <t>set</t>
  </si>
  <si>
    <t>valoareaestimativă</t>
  </si>
  <si>
    <t xml:space="preserve">Achiziționarea  instrumentarului pentru endoscopie și laparascopie conform necesităților medico-sanitare publice pentru anul 2026
Din  20.07.2026
</t>
  </si>
  <si>
    <t xml:space="preserve">LP nr.    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</si>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</sst>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1"/>
      <charset val="204"/>
    </font>
    <font>
      <b/>
      <sz val="11"/>
      <color theme="4" tint="-0.24997711111789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sz val="11"/>
      <color theme="4" tint="-0.249977111117893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109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  <xf numFmtId="0" fontId="35" fillId="2" borderId="1" xfId="72" applyFont="1" applyFill="1" applyBorder="1" applyAlignment="1">
      <alignment vertical="top" wrapText="1" indent="2"/>
    </xf>
    <xf numFmtId="0" fontId="8" fillId="2" borderId="1" xfId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1" fillId="2" borderId="1" xfId="1" applyFont="1" applyFill="1" applyBorder="1" applyProtection="1">
      <protection locked="0"/>
    </xf>
    <xf numFmtId="0" fontId="31" fillId="2" borderId="1" xfId="1" applyFont="1" applyFill="1" applyBorder="1" applyAlignment="1" applyProtection="1">
      <alignment horizontal="center" vertical="center"/>
      <protection locked="0"/>
    </xf>
    <xf numFmtId="0" fontId="29" fillId="2" borderId="1" xfId="1" applyFont="1" applyFill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10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Alignment="1" applyProtection="1">
      <alignment horizontal="center"/>
      <protection locked="0"/>
    </xf>
    <xf numFmtId="0" fontId="36" fillId="2" borderId="0" xfId="1" applyFont="1" applyFill="1" applyProtection="1">
      <protection locked="0"/>
    </xf>
    <xf numFmtId="4" fontId="36" fillId="2" borderId="0" xfId="1" applyNumberFormat="1" applyFont="1" applyFill="1" applyProtection="1">
      <protection locked="0"/>
    </xf>
    <xf numFmtId="1" fontId="7" fillId="2" borderId="1" xfId="1" applyNumberFormat="1" applyFont="1" applyFill="1" applyBorder="1" applyAlignment="1">
      <alignment horizontal="center" vertical="center" wrapText="1"/>
    </xf>
    <xf numFmtId="1" fontId="30" fillId="2" borderId="1" xfId="0" applyNumberFormat="1" applyFont="1" applyFill="1" applyBorder="1" applyAlignment="1">
      <alignment horizontal="center" vertical="center" wrapText="1"/>
    </xf>
    <xf numFmtId="1" fontId="31" fillId="2" borderId="1" xfId="1" applyNumberFormat="1" applyFont="1" applyFill="1" applyBorder="1" applyAlignment="1" applyProtection="1">
      <alignment horizontal="center" vertical="center"/>
      <protection locked="0"/>
    </xf>
    <xf numFmtId="1" fontId="36" fillId="2" borderId="0" xfId="1" applyNumberFormat="1" applyFont="1" applyFill="1" applyAlignment="1" applyProtection="1">
      <alignment horizontal="center" vertical="center"/>
      <protection locked="0"/>
    </xf>
    <xf numFmtId="1" fontId="6" fillId="2" borderId="0" xfId="1" applyNumberFormat="1" applyFont="1" applyFill="1" applyAlignment="1" applyProtection="1">
      <alignment horizontal="center" vertical="center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right"/>
      <protection locked="0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37" fillId="2" borderId="1" xfId="1" applyFont="1" applyFill="1" applyBorder="1" applyAlignment="1">
      <alignment horizontal="center" vertical="top" wrapText="1"/>
    </xf>
    <xf numFmtId="0" fontId="29" fillId="2" borderId="1" xfId="72" applyFont="1" applyFill="1" applyBorder="1" applyAlignment="1">
      <alignment vertical="top" wrapText="1"/>
    </xf>
    <xf numFmtId="0" fontId="29" fillId="2" borderId="1" xfId="1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6" fillId="2" borderId="3" xfId="1" applyFont="1" applyFill="1" applyBorder="1" applyAlignment="1" applyProtection="1">
      <alignment horizontal="right"/>
      <protection locked="0"/>
    </xf>
    <xf numFmtId="0" fontId="6" fillId="2" borderId="6" xfId="1" applyFont="1" applyFill="1" applyBorder="1" applyAlignment="1" applyProtection="1">
      <alignment horizontal="right"/>
      <protection locked="0"/>
    </xf>
    <xf numFmtId="0" fontId="31" fillId="2" borderId="1" xfId="0" applyFont="1" applyFill="1" applyBorder="1" applyProtection="1">
      <protection locked="0"/>
    </xf>
    <xf numFmtId="0" fontId="31" fillId="2" borderId="1" xfId="0" applyFont="1" applyFill="1" applyBorder="1" applyAlignment="1" applyProtection="1">
      <alignment horizontal="right"/>
      <protection locked="0"/>
    </xf>
    <xf numFmtId="0" fontId="31" fillId="2" borderId="7" xfId="0" applyFont="1" applyFill="1" applyBorder="1" applyAlignment="1" applyProtection="1">
      <alignment horizontal="right"/>
      <protection locked="0"/>
    </xf>
    <xf numFmtId="0" fontId="31" fillId="2" borderId="1" xfId="0" applyFont="1" applyFill="1" applyBorder="1" applyAlignment="1" applyProtection="1">
      <alignment wrapText="1"/>
      <protection locked="0"/>
    </xf>
    <xf numFmtId="0" fontId="32" fillId="2" borderId="1" xfId="0" applyFont="1" applyFill="1" applyBorder="1" applyAlignment="1" applyProtection="1">
      <alignment vertical="top" wrapText="1"/>
      <protection locked="0"/>
    </xf>
    <xf numFmtId="0" fontId="32" fillId="2" borderId="1" xfId="0" applyFont="1" applyFill="1" applyBorder="1" applyAlignment="1" applyProtection="1">
      <alignment horizontal="left" vertical="top" wrapText="1"/>
      <protection locked="0"/>
    </xf>
    <xf numFmtId="0" fontId="42" fillId="2" borderId="1" xfId="0" applyFont="1" applyFill="1" applyBorder="1" applyAlignment="1">
      <alignment horizontal="left" vertical="top" wrapText="1"/>
    </xf>
    <xf numFmtId="0" fontId="42" fillId="2" borderId="1" xfId="0" applyFont="1" applyFill="1" applyBorder="1" applyAlignment="1">
      <alignment horizontal="right" vertical="top" wrapText="1"/>
    </xf>
    <xf numFmtId="0" fontId="42" fillId="2" borderId="1" xfId="0" applyFont="1" applyFill="1" applyBorder="1" applyAlignment="1">
      <alignment horizontal="center" vertical="top" wrapText="1"/>
    </xf>
    <xf numFmtId="0" fontId="42" fillId="2" borderId="1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right" vertical="top" wrapText="1"/>
    </xf>
    <xf numFmtId="0" fontId="42" fillId="2" borderId="6" xfId="0" applyFont="1" applyFill="1" applyBorder="1" applyAlignment="1">
      <alignment horizontal="right" vertical="top" wrapText="1"/>
    </xf>
    <xf numFmtId="0" fontId="42" fillId="2" borderId="4" xfId="0" applyFont="1" applyFill="1" applyBorder="1" applyAlignment="1">
      <alignment vertical="top" wrapText="1"/>
    </xf>
    <xf numFmtId="0" fontId="32" fillId="2" borderId="1" xfId="0" applyFont="1" applyFill="1" applyBorder="1" applyAlignment="1">
      <alignment horizontal="center" vertical="center" wrapText="1"/>
    </xf>
    <xf numFmtId="0" fontId="31" fillId="2" borderId="1" xfId="72" applyFont="1" applyFill="1" applyBorder="1" applyAlignment="1">
      <alignment vertical="top" wrapText="1" indent="2"/>
    </xf>
    <xf numFmtId="49" fontId="31" fillId="2" borderId="1" xfId="72" applyNumberFormat="1" applyFont="1" applyFill="1" applyBorder="1" applyAlignment="1">
      <alignment horizontal="center" vertical="top" wrapText="1"/>
    </xf>
    <xf numFmtId="0" fontId="31" fillId="2" borderId="1" xfId="72" applyFont="1" applyFill="1" applyBorder="1" applyAlignment="1">
      <alignment vertical="top" wrapText="1"/>
    </xf>
    <xf numFmtId="0" fontId="31" fillId="2" borderId="1" xfId="1" applyFont="1" applyFill="1" applyBorder="1" applyAlignment="1" applyProtection="1">
      <alignment vertical="top" wrapText="1"/>
      <protection locked="0"/>
    </xf>
    <xf numFmtId="0" fontId="31" fillId="2" borderId="0" xfId="1" applyFont="1" applyFill="1" applyAlignment="1" applyProtection="1">
      <alignment horizontal="right"/>
      <protection locked="0"/>
    </xf>
    <xf numFmtId="0" fontId="31" fillId="2" borderId="1" xfId="0" applyFont="1" applyFill="1" applyBorder="1" applyAlignment="1" applyProtection="1">
      <alignment vertical="top" wrapText="1"/>
      <protection locked="0"/>
    </xf>
    <xf numFmtId="0" fontId="31" fillId="2" borderId="1" xfId="0" applyFont="1" applyFill="1" applyBorder="1" applyAlignment="1" applyProtection="1">
      <alignment vertical="center" wrapText="1"/>
      <protection locked="0"/>
    </xf>
    <xf numFmtId="0" fontId="42" fillId="2" borderId="1" xfId="0" applyFont="1" applyFill="1" applyBorder="1" applyAlignment="1">
      <alignment horizontal="left" vertical="center" wrapText="1"/>
    </xf>
    <xf numFmtId="0" fontId="42" fillId="2" borderId="6" xfId="0" applyFont="1" applyFill="1" applyBorder="1" applyAlignment="1">
      <alignment vertical="center" wrapText="1"/>
    </xf>
    <xf numFmtId="0" fontId="38" fillId="6" borderId="1" xfId="0" applyFont="1" applyFill="1" applyBorder="1" applyAlignment="1">
      <alignment horizontal="center" vertical="center" wrapText="1"/>
    </xf>
    <xf numFmtId="164" fontId="45" fillId="2" borderId="0" xfId="1" applyNumberFormat="1" applyFont="1" applyFill="1" applyAlignment="1" applyProtection="1">
      <alignment horizontal="center" vertical="center"/>
      <protection locked="0"/>
    </xf>
    <xf numFmtId="164" fontId="43" fillId="2" borderId="0" xfId="1" applyNumberFormat="1" applyFont="1" applyFill="1" applyAlignment="1" applyProtection="1">
      <alignment horizontal="center" vertical="center"/>
      <protection locked="0"/>
    </xf>
    <xf numFmtId="164" fontId="46" fillId="2" borderId="0" xfId="1" applyNumberFormat="1" applyFont="1" applyFill="1" applyAlignment="1" applyProtection="1">
      <alignment horizontal="center" vertical="center" wrapText="1"/>
      <protection locked="0"/>
    </xf>
    <xf numFmtId="164" fontId="46" fillId="2" borderId="0" xfId="1" applyNumberFormat="1" applyFont="1" applyFill="1" applyAlignment="1">
      <alignment horizontal="center" vertical="center" wrapText="1"/>
    </xf>
    <xf numFmtId="164" fontId="47" fillId="2" borderId="1" xfId="70" applyFont="1" applyFill="1" applyBorder="1" applyAlignment="1">
      <alignment horizontal="center" vertical="center"/>
    </xf>
    <xf numFmtId="164" fontId="43" fillId="2" borderId="1" xfId="1" applyNumberFormat="1" applyFont="1" applyFill="1" applyBorder="1" applyAlignment="1" applyProtection="1">
      <alignment horizontal="center" vertical="center"/>
      <protection locked="0"/>
    </xf>
    <xf numFmtId="0" fontId="43" fillId="0" borderId="0" xfId="1" applyFont="1" applyAlignment="1" applyProtection="1">
      <alignment horizontal="center" vertical="center"/>
      <protection locked="0"/>
    </xf>
    <xf numFmtId="0" fontId="44" fillId="0" borderId="0" xfId="0" applyFont="1" applyAlignment="1">
      <alignment horizontal="center" vertical="center"/>
    </xf>
    <xf numFmtId="0" fontId="6" fillId="2" borderId="0" xfId="1" applyFont="1" applyFill="1" applyAlignment="1" applyProtection="1">
      <alignment horizontal="center" vertical="center"/>
      <protection locked="0"/>
    </xf>
    <xf numFmtId="49" fontId="35" fillId="2" borderId="1" xfId="72" applyNumberFormat="1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39" fillId="2" borderId="7" xfId="1" applyFont="1" applyFill="1" applyBorder="1" applyAlignment="1" applyProtection="1">
      <alignment horizontal="center"/>
      <protection locked="0"/>
    </xf>
    <xf numFmtId="0" fontId="39" fillId="2" borderId="8" xfId="1" applyFont="1" applyFill="1" applyBorder="1" applyAlignment="1" applyProtection="1">
      <alignment horizontal="center"/>
      <protection locked="0"/>
    </xf>
    <xf numFmtId="0" fontId="39" fillId="2" borderId="9" xfId="1" applyFont="1" applyFill="1" applyBorder="1" applyAlignment="1" applyProtection="1">
      <alignment horizontal="center"/>
      <protection locked="0"/>
    </xf>
    <xf numFmtId="0" fontId="42" fillId="2" borderId="3" xfId="0" applyFont="1" applyFill="1" applyBorder="1" applyAlignment="1" applyProtection="1">
      <alignment horizontal="center" vertical="top" wrapText="1"/>
      <protection locked="0"/>
    </xf>
    <xf numFmtId="0" fontId="42" fillId="2" borderId="6" xfId="0" applyFont="1" applyFill="1" applyBorder="1" applyAlignment="1" applyProtection="1">
      <alignment horizontal="center" vertical="top" wrapText="1"/>
      <protection locked="0"/>
    </xf>
    <xf numFmtId="0" fontId="42" fillId="2" borderId="4" xfId="0" applyFont="1" applyFill="1" applyBorder="1" applyAlignment="1" applyProtection="1">
      <alignment horizontal="center" vertical="top" wrapText="1"/>
      <protection locked="0"/>
    </xf>
    <xf numFmtId="0" fontId="40" fillId="2" borderId="3" xfId="0" applyFont="1" applyFill="1" applyBorder="1" applyAlignment="1" applyProtection="1">
      <alignment horizontal="center" wrapText="1"/>
      <protection locked="0"/>
    </xf>
    <xf numFmtId="0" fontId="40" fillId="2" borderId="6" xfId="0" applyFont="1" applyFill="1" applyBorder="1" applyAlignment="1" applyProtection="1">
      <alignment horizontal="center" wrapText="1"/>
      <protection locked="0"/>
    </xf>
    <xf numFmtId="0" fontId="40" fillId="2" borderId="4" xfId="0" applyFont="1" applyFill="1" applyBorder="1" applyAlignment="1" applyProtection="1">
      <alignment horizontal="center" wrapText="1"/>
      <protection locked="0"/>
    </xf>
    <xf numFmtId="0" fontId="41" fillId="2" borderId="3" xfId="0" applyFont="1" applyFill="1" applyBorder="1" applyAlignment="1" applyProtection="1">
      <alignment horizontal="right" vertical="center"/>
      <protection locked="0"/>
    </xf>
    <xf numFmtId="0" fontId="41" fillId="2" borderId="6" xfId="0" applyFont="1" applyFill="1" applyBorder="1" applyAlignment="1" applyProtection="1">
      <alignment horizontal="right" vertical="center"/>
      <protection locked="0"/>
    </xf>
    <xf numFmtId="0" fontId="41" fillId="2" borderId="4" xfId="0" applyFont="1" applyFill="1" applyBorder="1" applyAlignment="1" applyProtection="1">
      <alignment horizontal="right" vertical="center"/>
      <protection locked="0"/>
    </xf>
    <xf numFmtId="0" fontId="31" fillId="2" borderId="3" xfId="0" applyFont="1" applyFill="1" applyBorder="1" applyAlignment="1" applyProtection="1">
      <alignment horizontal="left" vertical="center"/>
      <protection locked="0"/>
    </xf>
    <xf numFmtId="0" fontId="31" fillId="2" borderId="6" xfId="0" applyFont="1" applyFill="1" applyBorder="1" applyAlignment="1" applyProtection="1">
      <alignment horizontal="left" vertical="center"/>
      <protection locked="0"/>
    </xf>
    <xf numFmtId="0" fontId="31" fillId="2" borderId="4" xfId="0" applyFont="1" applyFill="1" applyBorder="1" applyAlignment="1" applyProtection="1">
      <alignment horizontal="left" vertical="center"/>
      <protection locked="0"/>
    </xf>
    <xf numFmtId="0" fontId="42" fillId="2" borderId="3" xfId="0" applyFont="1" applyFill="1" applyBorder="1" applyAlignment="1" applyProtection="1">
      <alignment horizontal="right" vertical="center" wrapText="1"/>
      <protection locked="0"/>
    </xf>
    <xf numFmtId="0" fontId="42" fillId="2" borderId="6" xfId="0" applyFont="1" applyFill="1" applyBorder="1" applyAlignment="1" applyProtection="1">
      <alignment horizontal="right" vertical="center" wrapText="1"/>
      <protection locked="0"/>
    </xf>
    <xf numFmtId="0" fontId="42" fillId="2" borderId="4" xfId="0" applyFont="1" applyFill="1" applyBorder="1" applyAlignment="1" applyProtection="1">
      <alignment horizontal="right" vertical="center" wrapText="1"/>
      <protection locked="0"/>
    </xf>
    <xf numFmtId="0" fontId="32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60"/>
  <sheetViews>
    <sheetView topLeftCell="A10" zoomScale="70" zoomScaleNormal="70" workbookViewId="0">
      <selection activeCell="E9" sqref="E9"/>
    </sheetView>
  </sheetViews>
  <sheetFormatPr defaultRowHeight="15"/>
  <cols>
    <col min="1" max="1" width="11.85546875" style="44" customWidth="1"/>
    <col min="2" max="2" width="9.5703125" style="45" hidden="1" customWidth="1"/>
    <col min="3" max="3" width="9.5703125" style="45" customWidth="1"/>
    <col min="4" max="4" width="25.85546875" style="64" customWidth="1"/>
    <col min="5" max="5" width="30.7109375" style="63" customWidth="1"/>
    <col min="6" max="6" width="14.5703125" style="44" customWidth="1"/>
    <col min="7" max="7" width="11.28515625" style="44" customWidth="1"/>
    <col min="8" max="8" width="10.7109375" style="44" customWidth="1"/>
    <col min="9" max="9" width="84.5703125" style="44" customWidth="1"/>
    <col min="10" max="10" width="30.42578125" style="44" customWidth="1"/>
    <col min="11" max="11" width="30" style="47" customWidth="1"/>
    <col min="12" max="12" width="1.7109375" style="44" customWidth="1"/>
    <col min="13" max="16384" width="9.140625" style="44"/>
  </cols>
  <sheetData>
    <row r="1" spans="1:12">
      <c r="C1" s="46"/>
      <c r="D1" s="81" t="s">
        <v>27</v>
      </c>
      <c r="E1" s="82"/>
      <c r="F1" s="82"/>
      <c r="G1" s="82"/>
      <c r="H1" s="82"/>
      <c r="I1" s="82"/>
      <c r="J1" s="82"/>
      <c r="K1" s="82"/>
      <c r="L1" s="83"/>
    </row>
    <row r="2" spans="1:12">
      <c r="E2" s="87" t="s">
        <v>14</v>
      </c>
      <c r="F2" s="88"/>
      <c r="G2" s="88"/>
      <c r="H2" s="88"/>
      <c r="I2" s="89"/>
    </row>
    <row r="3" spans="1:12">
      <c r="A3" s="90" t="s">
        <v>9</v>
      </c>
      <c r="B3" s="91"/>
      <c r="C3" s="91"/>
      <c r="D3" s="92"/>
      <c r="E3" s="93" t="s">
        <v>126</v>
      </c>
      <c r="F3" s="94"/>
      <c r="G3" s="94"/>
      <c r="H3" s="94"/>
      <c r="I3" s="95"/>
      <c r="J3" s="44" t="s">
        <v>10</v>
      </c>
      <c r="K3" s="47" t="s">
        <v>12</v>
      </c>
    </row>
    <row r="4" spans="1:12" s="47" customFormat="1" ht="35.25" customHeight="1">
      <c r="A4" s="96" t="s">
        <v>8</v>
      </c>
      <c r="B4" s="97"/>
      <c r="C4" s="97"/>
      <c r="D4" s="98"/>
      <c r="E4" s="99" t="s">
        <v>125</v>
      </c>
      <c r="F4" s="99"/>
      <c r="G4" s="99"/>
      <c r="H4" s="99"/>
      <c r="I4" s="99"/>
      <c r="J4" s="99"/>
      <c r="K4" s="48" t="s">
        <v>13</v>
      </c>
      <c r="L4" s="49"/>
    </row>
    <row r="5" spans="1:12">
      <c r="E5" s="84"/>
      <c r="F5" s="85"/>
      <c r="G5" s="85"/>
      <c r="H5" s="85"/>
      <c r="I5" s="86"/>
      <c r="J5" s="84"/>
      <c r="K5" s="86"/>
      <c r="L5" s="49"/>
    </row>
    <row r="6" spans="1:12" ht="50.25" customHeight="1">
      <c r="A6" s="50" t="s">
        <v>2</v>
      </c>
      <c r="B6" s="51" t="s">
        <v>0</v>
      </c>
      <c r="C6" s="51" t="s">
        <v>0</v>
      </c>
      <c r="D6" s="65" t="s">
        <v>1</v>
      </c>
      <c r="E6" s="50" t="s">
        <v>3</v>
      </c>
      <c r="F6" s="52" t="s">
        <v>4</v>
      </c>
      <c r="G6" s="52" t="s">
        <v>5</v>
      </c>
      <c r="H6" s="52" t="s">
        <v>6</v>
      </c>
      <c r="I6" s="53" t="s">
        <v>7</v>
      </c>
      <c r="J6" s="53" t="s">
        <v>28</v>
      </c>
      <c r="K6" s="53" t="s">
        <v>29</v>
      </c>
      <c r="L6" s="49"/>
    </row>
    <row r="7" spans="1:12" ht="14.25" customHeight="1">
      <c r="A7" s="53">
        <v>1</v>
      </c>
      <c r="B7" s="54">
        <v>2</v>
      </c>
      <c r="C7" s="55"/>
      <c r="D7" s="66"/>
      <c r="E7" s="56"/>
      <c r="F7" s="53">
        <v>3</v>
      </c>
      <c r="G7" s="53">
        <v>4</v>
      </c>
      <c r="H7" s="53">
        <v>5</v>
      </c>
      <c r="I7" s="53">
        <v>6</v>
      </c>
      <c r="J7" s="8">
        <v>7</v>
      </c>
      <c r="K7" s="50">
        <v>8</v>
      </c>
      <c r="L7" s="49"/>
    </row>
    <row r="8" spans="1:12" ht="150">
      <c r="A8" s="57" t="s">
        <v>31</v>
      </c>
      <c r="B8" s="58">
        <v>2</v>
      </c>
      <c r="C8" s="59" t="s">
        <v>127</v>
      </c>
      <c r="D8" s="60" t="s">
        <v>35</v>
      </c>
      <c r="E8" s="60" t="s">
        <v>35</v>
      </c>
      <c r="I8" s="58" t="s">
        <v>59</v>
      </c>
    </row>
    <row r="9" spans="1:12" ht="150">
      <c r="A9" s="57" t="s">
        <v>31</v>
      </c>
      <c r="B9" s="58">
        <v>3</v>
      </c>
      <c r="C9" s="59" t="s">
        <v>128</v>
      </c>
      <c r="D9" s="60" t="s">
        <v>36</v>
      </c>
      <c r="E9" s="60" t="s">
        <v>36</v>
      </c>
      <c r="I9" s="58" t="s">
        <v>60</v>
      </c>
    </row>
    <row r="10" spans="1:12" ht="90">
      <c r="A10" s="57" t="s">
        <v>31</v>
      </c>
      <c r="B10" s="58">
        <v>4</v>
      </c>
      <c r="C10" s="59" t="s">
        <v>129</v>
      </c>
      <c r="D10" s="60" t="s">
        <v>37</v>
      </c>
      <c r="E10" s="60" t="s">
        <v>37</v>
      </c>
      <c r="I10" s="58" t="s">
        <v>61</v>
      </c>
    </row>
    <row r="11" spans="1:12" ht="90">
      <c r="A11" s="57" t="s">
        <v>31</v>
      </c>
      <c r="B11" s="58">
        <v>5</v>
      </c>
      <c r="C11" s="59" t="s">
        <v>130</v>
      </c>
      <c r="D11" s="60" t="s">
        <v>38</v>
      </c>
      <c r="E11" s="60" t="s">
        <v>38</v>
      </c>
      <c r="I11" s="58" t="s">
        <v>61</v>
      </c>
    </row>
    <row r="12" spans="1:12" ht="90">
      <c r="A12" s="57" t="s">
        <v>31</v>
      </c>
      <c r="B12" s="58">
        <v>11</v>
      </c>
      <c r="C12" s="59" t="s">
        <v>131</v>
      </c>
      <c r="D12" s="60" t="s">
        <v>39</v>
      </c>
      <c r="E12" s="60" t="s">
        <v>39</v>
      </c>
      <c r="I12" s="58" t="s">
        <v>61</v>
      </c>
    </row>
    <row r="13" spans="1:12" ht="120">
      <c r="A13" s="57" t="s">
        <v>31</v>
      </c>
      <c r="B13" s="58">
        <v>12</v>
      </c>
      <c r="C13" s="59" t="s">
        <v>132</v>
      </c>
      <c r="D13" s="60" t="s">
        <v>40</v>
      </c>
      <c r="E13" s="60" t="s">
        <v>40</v>
      </c>
      <c r="I13" s="58" t="s">
        <v>62</v>
      </c>
    </row>
    <row r="14" spans="1:12" ht="105">
      <c r="A14" s="57" t="s">
        <v>31</v>
      </c>
      <c r="B14" s="58">
        <v>15</v>
      </c>
      <c r="C14" s="59" t="s">
        <v>133</v>
      </c>
      <c r="D14" s="60" t="s">
        <v>41</v>
      </c>
      <c r="E14" s="60" t="s">
        <v>41</v>
      </c>
      <c r="I14" s="58" t="s">
        <v>63</v>
      </c>
    </row>
    <row r="15" spans="1:12" ht="60">
      <c r="A15" s="57" t="s">
        <v>31</v>
      </c>
      <c r="B15" s="58">
        <v>16</v>
      </c>
      <c r="C15" s="59" t="s">
        <v>134</v>
      </c>
      <c r="D15" s="60" t="s">
        <v>42</v>
      </c>
      <c r="E15" s="60" t="s">
        <v>42</v>
      </c>
      <c r="I15" s="58" t="s">
        <v>64</v>
      </c>
    </row>
    <row r="16" spans="1:12" ht="150">
      <c r="A16" s="57" t="s">
        <v>31</v>
      </c>
      <c r="B16" s="58">
        <v>45</v>
      </c>
      <c r="C16" s="59" t="s">
        <v>135</v>
      </c>
      <c r="D16" s="60" t="s">
        <v>43</v>
      </c>
      <c r="E16" s="60" t="s">
        <v>43</v>
      </c>
      <c r="I16" s="58" t="s">
        <v>65</v>
      </c>
    </row>
    <row r="17" spans="1:9" ht="150">
      <c r="A17" s="57" t="s">
        <v>31</v>
      </c>
      <c r="B17" s="58">
        <v>58</v>
      </c>
      <c r="C17" s="59" t="s">
        <v>136</v>
      </c>
      <c r="D17" s="60" t="s">
        <v>44</v>
      </c>
      <c r="E17" s="60" t="s">
        <v>44</v>
      </c>
      <c r="I17" s="58" t="s">
        <v>66</v>
      </c>
    </row>
    <row r="18" spans="1:9" ht="150">
      <c r="A18" s="57" t="s">
        <v>31</v>
      </c>
      <c r="B18" s="58"/>
      <c r="C18" s="59" t="s">
        <v>137</v>
      </c>
      <c r="D18" s="61" t="s">
        <v>45</v>
      </c>
      <c r="E18" s="61" t="s">
        <v>45</v>
      </c>
      <c r="I18" s="58" t="s">
        <v>67</v>
      </c>
    </row>
    <row r="19" spans="1:9" ht="150">
      <c r="A19" s="57" t="s">
        <v>31</v>
      </c>
      <c r="B19" s="58"/>
      <c r="C19" s="59" t="s">
        <v>138</v>
      </c>
      <c r="D19" s="61" t="s">
        <v>46</v>
      </c>
      <c r="E19" s="61" t="s">
        <v>46</v>
      </c>
      <c r="I19" s="58" t="s">
        <v>68</v>
      </c>
    </row>
    <row r="20" spans="1:9" ht="150">
      <c r="A20" s="57" t="s">
        <v>31</v>
      </c>
      <c r="B20" s="58"/>
      <c r="C20" s="59" t="s">
        <v>139</v>
      </c>
      <c r="D20" s="61" t="s">
        <v>46</v>
      </c>
      <c r="E20" s="61" t="s">
        <v>46</v>
      </c>
      <c r="I20" s="58" t="s">
        <v>69</v>
      </c>
    </row>
    <row r="21" spans="1:9" ht="150">
      <c r="A21" s="57" t="s">
        <v>31</v>
      </c>
      <c r="B21" s="58"/>
      <c r="C21" s="59" t="s">
        <v>140</v>
      </c>
      <c r="D21" s="61" t="s">
        <v>47</v>
      </c>
      <c r="E21" s="61" t="s">
        <v>47</v>
      </c>
      <c r="I21" s="58" t="s">
        <v>70</v>
      </c>
    </row>
    <row r="22" spans="1:9" ht="150">
      <c r="A22" s="57" t="s">
        <v>31</v>
      </c>
      <c r="B22" s="58"/>
      <c r="C22" s="59" t="s">
        <v>141</v>
      </c>
      <c r="D22" s="61" t="s">
        <v>48</v>
      </c>
      <c r="E22" s="61" t="s">
        <v>48</v>
      </c>
      <c r="I22" s="58" t="s">
        <v>71</v>
      </c>
    </row>
    <row r="23" spans="1:9" ht="150">
      <c r="A23" s="57" t="s">
        <v>31</v>
      </c>
      <c r="B23" s="58"/>
      <c r="C23" s="59" t="s">
        <v>142</v>
      </c>
      <c r="D23" s="61" t="s">
        <v>49</v>
      </c>
      <c r="E23" s="61" t="s">
        <v>49</v>
      </c>
      <c r="I23" s="58" t="s">
        <v>72</v>
      </c>
    </row>
    <row r="24" spans="1:9" ht="150">
      <c r="A24" s="57" t="s">
        <v>31</v>
      </c>
      <c r="B24" s="58"/>
      <c r="C24" s="59" t="s">
        <v>143</v>
      </c>
      <c r="D24" s="61" t="s">
        <v>49</v>
      </c>
      <c r="E24" s="61" t="s">
        <v>49</v>
      </c>
      <c r="I24" s="58" t="s">
        <v>73</v>
      </c>
    </row>
    <row r="25" spans="1:9" ht="150">
      <c r="A25" s="57" t="s">
        <v>31</v>
      </c>
      <c r="B25" s="58"/>
      <c r="C25" s="59" t="s">
        <v>144</v>
      </c>
      <c r="D25" s="61" t="s">
        <v>50</v>
      </c>
      <c r="E25" s="61" t="s">
        <v>50</v>
      </c>
      <c r="I25" s="58" t="s">
        <v>74</v>
      </c>
    </row>
    <row r="26" spans="1:9" ht="150">
      <c r="A26" s="57" t="s">
        <v>31</v>
      </c>
      <c r="B26" s="58"/>
      <c r="C26" s="59" t="s">
        <v>145</v>
      </c>
      <c r="D26" s="61" t="s">
        <v>51</v>
      </c>
      <c r="E26" s="61" t="s">
        <v>51</v>
      </c>
      <c r="I26" s="58" t="s">
        <v>75</v>
      </c>
    </row>
    <row r="27" spans="1:9" ht="150">
      <c r="A27" s="57" t="s">
        <v>31</v>
      </c>
      <c r="B27" s="58"/>
      <c r="C27" s="59" t="s">
        <v>146</v>
      </c>
      <c r="D27" s="61" t="s">
        <v>52</v>
      </c>
      <c r="E27" s="61" t="s">
        <v>52</v>
      </c>
      <c r="I27" s="58" t="s">
        <v>76</v>
      </c>
    </row>
    <row r="28" spans="1:9" ht="150">
      <c r="A28" s="57" t="s">
        <v>31</v>
      </c>
      <c r="B28" s="58"/>
      <c r="C28" s="59" t="s">
        <v>147</v>
      </c>
      <c r="D28" s="61" t="s">
        <v>53</v>
      </c>
      <c r="E28" s="61" t="s">
        <v>53</v>
      </c>
      <c r="I28" s="58" t="s">
        <v>77</v>
      </c>
    </row>
    <row r="29" spans="1:9" ht="75">
      <c r="A29" s="57" t="s">
        <v>31</v>
      </c>
      <c r="B29" s="58"/>
      <c r="C29" s="59" t="s">
        <v>148</v>
      </c>
      <c r="D29" s="61" t="s">
        <v>54</v>
      </c>
      <c r="E29" s="61" t="s">
        <v>54</v>
      </c>
      <c r="I29" s="58" t="s">
        <v>78</v>
      </c>
    </row>
    <row r="30" spans="1:9" ht="120">
      <c r="A30" s="57" t="s">
        <v>31</v>
      </c>
      <c r="B30" s="58"/>
      <c r="C30" s="59" t="s">
        <v>149</v>
      </c>
      <c r="D30" s="61" t="s">
        <v>55</v>
      </c>
      <c r="E30" s="61" t="s">
        <v>55</v>
      </c>
      <c r="I30" s="58" t="s">
        <v>79</v>
      </c>
    </row>
    <row r="31" spans="1:9" ht="90">
      <c r="A31" s="57" t="s">
        <v>31</v>
      </c>
      <c r="B31" s="58"/>
      <c r="C31" s="59" t="s">
        <v>150</v>
      </c>
      <c r="D31" s="61" t="s">
        <v>56</v>
      </c>
      <c r="E31" s="61" t="s">
        <v>56</v>
      </c>
      <c r="I31" s="58" t="s">
        <v>80</v>
      </c>
    </row>
    <row r="32" spans="1:9" ht="75">
      <c r="A32" s="57" t="s">
        <v>31</v>
      </c>
      <c r="B32" s="58"/>
      <c r="C32" s="59" t="s">
        <v>151</v>
      </c>
      <c r="D32" s="61" t="s">
        <v>57</v>
      </c>
      <c r="E32" s="61" t="s">
        <v>57</v>
      </c>
      <c r="I32" s="58" t="s">
        <v>81</v>
      </c>
    </row>
    <row r="33" spans="1:9" ht="105">
      <c r="A33" s="57" t="s">
        <v>31</v>
      </c>
      <c r="B33" s="58"/>
      <c r="C33" s="59" t="s">
        <v>152</v>
      </c>
      <c r="D33" s="61" t="s">
        <v>58</v>
      </c>
      <c r="E33" s="61" t="s">
        <v>58</v>
      </c>
      <c r="I33" s="58" t="s">
        <v>82</v>
      </c>
    </row>
    <row r="34" spans="1:9" ht="165">
      <c r="A34" s="57" t="s">
        <v>31</v>
      </c>
      <c r="B34" s="62"/>
      <c r="C34" s="59" t="s">
        <v>153</v>
      </c>
      <c r="D34" s="61" t="s">
        <v>83</v>
      </c>
      <c r="E34" s="61" t="s">
        <v>83</v>
      </c>
      <c r="I34" s="58" t="s">
        <v>104</v>
      </c>
    </row>
    <row r="35" spans="1:9" ht="120">
      <c r="A35" s="57" t="s">
        <v>31</v>
      </c>
      <c r="B35" s="62"/>
      <c r="C35" s="59" t="s">
        <v>154</v>
      </c>
      <c r="D35" s="61" t="s">
        <v>84</v>
      </c>
      <c r="E35" s="61" t="s">
        <v>84</v>
      </c>
      <c r="I35" s="58" t="s">
        <v>105</v>
      </c>
    </row>
    <row r="36" spans="1:9" ht="120">
      <c r="A36" s="57" t="s">
        <v>31</v>
      </c>
      <c r="B36" s="62"/>
      <c r="C36" s="59" t="s">
        <v>155</v>
      </c>
      <c r="D36" s="61" t="s">
        <v>85</v>
      </c>
      <c r="E36" s="61" t="s">
        <v>85</v>
      </c>
      <c r="I36" s="58" t="s">
        <v>106</v>
      </c>
    </row>
    <row r="37" spans="1:9" ht="120">
      <c r="A37" s="57" t="s">
        <v>31</v>
      </c>
      <c r="B37" s="62"/>
      <c r="C37" s="59" t="s">
        <v>156</v>
      </c>
      <c r="D37" s="61" t="s">
        <v>86</v>
      </c>
      <c r="E37" s="61" t="s">
        <v>86</v>
      </c>
      <c r="I37" s="58" t="s">
        <v>107</v>
      </c>
    </row>
    <row r="38" spans="1:9" ht="120">
      <c r="A38" s="57" t="s">
        <v>31</v>
      </c>
      <c r="B38" s="62"/>
      <c r="C38" s="59" t="s">
        <v>157</v>
      </c>
      <c r="D38" s="61" t="s">
        <v>87</v>
      </c>
      <c r="E38" s="61" t="s">
        <v>87</v>
      </c>
      <c r="I38" s="58" t="s">
        <v>108</v>
      </c>
    </row>
    <row r="39" spans="1:9" ht="120">
      <c r="A39" s="57" t="s">
        <v>31</v>
      </c>
      <c r="B39" s="62"/>
      <c r="C39" s="59" t="s">
        <v>158</v>
      </c>
      <c r="D39" s="61" t="s">
        <v>88</v>
      </c>
      <c r="E39" s="61" t="s">
        <v>88</v>
      </c>
      <c r="I39" s="58" t="s">
        <v>109</v>
      </c>
    </row>
    <row r="40" spans="1:9" ht="120">
      <c r="A40" s="57" t="s">
        <v>31</v>
      </c>
      <c r="B40" s="62"/>
      <c r="C40" s="59" t="s">
        <v>159</v>
      </c>
      <c r="D40" s="61" t="s">
        <v>89</v>
      </c>
      <c r="E40" s="61" t="s">
        <v>89</v>
      </c>
      <c r="I40" s="58" t="s">
        <v>110</v>
      </c>
    </row>
    <row r="41" spans="1:9" ht="120">
      <c r="A41" s="57" t="s">
        <v>31</v>
      </c>
      <c r="B41" s="62"/>
      <c r="C41" s="59" t="s">
        <v>160</v>
      </c>
      <c r="D41" s="61" t="s">
        <v>90</v>
      </c>
      <c r="E41" s="61" t="s">
        <v>90</v>
      </c>
      <c r="I41" s="58" t="s">
        <v>111</v>
      </c>
    </row>
    <row r="42" spans="1:9" ht="120">
      <c r="A42" s="57" t="s">
        <v>31</v>
      </c>
      <c r="B42" s="62"/>
      <c r="C42" s="59" t="s">
        <v>161</v>
      </c>
      <c r="D42" s="61" t="s">
        <v>91</v>
      </c>
      <c r="E42" s="61" t="s">
        <v>91</v>
      </c>
      <c r="I42" s="58" t="s">
        <v>112</v>
      </c>
    </row>
    <row r="43" spans="1:9" ht="90">
      <c r="A43" s="57" t="s">
        <v>31</v>
      </c>
      <c r="B43" s="62"/>
      <c r="C43" s="59" t="s">
        <v>162</v>
      </c>
      <c r="D43" s="61" t="s">
        <v>92</v>
      </c>
      <c r="E43" s="61" t="s">
        <v>92</v>
      </c>
      <c r="I43" s="58" t="s">
        <v>113</v>
      </c>
    </row>
    <row r="44" spans="1:9" ht="60">
      <c r="A44" s="57" t="s">
        <v>31</v>
      </c>
      <c r="B44" s="62"/>
      <c r="C44" s="59" t="s">
        <v>163</v>
      </c>
      <c r="D44" s="61" t="s">
        <v>94</v>
      </c>
      <c r="E44" s="61" t="s">
        <v>94</v>
      </c>
      <c r="I44" s="47" t="s">
        <v>114</v>
      </c>
    </row>
    <row r="45" spans="1:9" ht="60">
      <c r="A45" s="57" t="s">
        <v>31</v>
      </c>
      <c r="B45" s="62"/>
      <c r="C45" s="59" t="s">
        <v>164</v>
      </c>
      <c r="D45" s="61" t="s">
        <v>95</v>
      </c>
      <c r="E45" s="61" t="s">
        <v>95</v>
      </c>
      <c r="I45" s="47" t="s">
        <v>115</v>
      </c>
    </row>
    <row r="46" spans="1:9" ht="60">
      <c r="A46" s="57" t="s">
        <v>31</v>
      </c>
      <c r="B46" s="62"/>
      <c r="C46" s="59" t="s">
        <v>165</v>
      </c>
      <c r="D46" s="61" t="s">
        <v>96</v>
      </c>
      <c r="E46" s="61" t="s">
        <v>96</v>
      </c>
      <c r="I46" s="47" t="s">
        <v>116</v>
      </c>
    </row>
    <row r="47" spans="1:9" ht="60">
      <c r="A47" s="57" t="s">
        <v>31</v>
      </c>
      <c r="B47" s="62"/>
      <c r="C47" s="59" t="s">
        <v>166</v>
      </c>
      <c r="D47" s="61" t="s">
        <v>97</v>
      </c>
      <c r="E47" s="61" t="s">
        <v>97</v>
      </c>
      <c r="I47" s="47" t="s">
        <v>117</v>
      </c>
    </row>
    <row r="48" spans="1:9" ht="60">
      <c r="A48" s="57" t="s">
        <v>31</v>
      </c>
      <c r="B48" s="62"/>
      <c r="C48" s="59" t="s">
        <v>167</v>
      </c>
      <c r="D48" s="61" t="s">
        <v>98</v>
      </c>
      <c r="E48" s="61" t="s">
        <v>98</v>
      </c>
      <c r="I48" s="47" t="s">
        <v>118</v>
      </c>
    </row>
    <row r="49" spans="1:20" ht="105">
      <c r="A49" s="57" t="s">
        <v>31</v>
      </c>
      <c r="B49" s="62"/>
      <c r="C49" s="59" t="s">
        <v>168</v>
      </c>
      <c r="D49" s="61" t="s">
        <v>100</v>
      </c>
      <c r="E49" s="61" t="s">
        <v>100</v>
      </c>
      <c r="I49" s="47" t="s">
        <v>119</v>
      </c>
    </row>
    <row r="50" spans="1:20" ht="330">
      <c r="A50" s="57" t="s">
        <v>31</v>
      </c>
      <c r="B50" s="62"/>
      <c r="C50" s="59" t="s">
        <v>169</v>
      </c>
      <c r="D50" s="61" t="s">
        <v>101</v>
      </c>
      <c r="E50" s="61" t="s">
        <v>101</v>
      </c>
      <c r="I50" s="47" t="s">
        <v>120</v>
      </c>
    </row>
    <row r="51" spans="1:20" ht="210">
      <c r="A51" s="57" t="s">
        <v>31</v>
      </c>
      <c r="B51" s="62"/>
      <c r="C51" s="59" t="s">
        <v>170</v>
      </c>
      <c r="D51" s="61" t="s">
        <v>102</v>
      </c>
      <c r="E51" s="61" t="s">
        <v>102</v>
      </c>
      <c r="I51" s="47" t="s">
        <v>121</v>
      </c>
    </row>
    <row r="52" spans="1:20" ht="150">
      <c r="A52" s="57" t="s">
        <v>31</v>
      </c>
      <c r="B52" s="62"/>
      <c r="C52" s="59" t="s">
        <v>171</v>
      </c>
      <c r="D52" s="61" t="s">
        <v>103</v>
      </c>
      <c r="E52" s="61" t="s">
        <v>103</v>
      </c>
      <c r="I52" s="47" t="s">
        <v>122</v>
      </c>
    </row>
    <row r="55" spans="1:20" ht="15.75">
      <c r="C55" s="1"/>
      <c r="D55" s="78"/>
      <c r="E55" s="78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>
      <c r="C56" s="1"/>
      <c r="D56" s="78"/>
      <c r="E56" s="78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62" customHeight="1">
      <c r="C57" s="4"/>
      <c r="D57" s="79" t="s">
        <v>15</v>
      </c>
      <c r="E57" s="79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20.25">
      <c r="C58" s="4"/>
      <c r="D58" s="79"/>
      <c r="E58" s="79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01.25" customHeight="1">
      <c r="C59" s="4"/>
      <c r="D59" s="79" t="s">
        <v>16</v>
      </c>
      <c r="E59" s="79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>
      <c r="C60"/>
      <c r="D60" s="80"/>
      <c r="E60" s="8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</row>
  </sheetData>
  <autoFilter ref="A6:Q17" xr:uid="{00000000-0001-0000-0000-000000000000}"/>
  <mergeCells count="8">
    <mergeCell ref="D1:L1"/>
    <mergeCell ref="E5:I5"/>
    <mergeCell ref="J5:K5"/>
    <mergeCell ref="E2:I2"/>
    <mergeCell ref="A3:D3"/>
    <mergeCell ref="E3:I3"/>
    <mergeCell ref="A4:D4"/>
    <mergeCell ref="E4:J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4"/>
  <sheetViews>
    <sheetView tabSelected="1" zoomScale="70" zoomScaleNormal="70" workbookViewId="0">
      <selection activeCell="N8" sqref="N8:N52"/>
    </sheetView>
  </sheetViews>
  <sheetFormatPr defaultRowHeight="15.75"/>
  <cols>
    <col min="1" max="1" width="3.42578125" style="12" customWidth="1"/>
    <col min="2" max="2" width="13.7109375" style="12" customWidth="1"/>
    <col min="3" max="3" width="9.42578125" style="13" hidden="1" customWidth="1"/>
    <col min="4" max="4" width="6.5703125" style="76" customWidth="1"/>
    <col min="5" max="5" width="23.5703125" style="12" customWidth="1"/>
    <col min="6" max="6" width="37.42578125" style="41" customWidth="1"/>
    <col min="7" max="7" width="15.28515625" style="26" customWidth="1"/>
    <col min="8" max="8" width="14.7109375" style="33" customWidth="1"/>
    <col min="9" max="9" width="15.85546875" style="12" customWidth="1"/>
    <col min="10" max="10" width="12.140625" style="12" customWidth="1"/>
    <col min="11" max="11" width="13.140625" style="12" customWidth="1"/>
    <col min="12" max="12" width="17" style="12" customWidth="1"/>
    <col min="13" max="13" width="33" style="12" customWidth="1"/>
    <col min="14" max="14" width="15.140625" style="69" customWidth="1"/>
    <col min="15" max="16384" width="9.140625" style="12"/>
  </cols>
  <sheetData>
    <row r="1" spans="1:14">
      <c r="E1" s="102" t="s">
        <v>26</v>
      </c>
      <c r="F1" s="102"/>
      <c r="G1" s="102"/>
      <c r="H1" s="102"/>
      <c r="I1" s="102"/>
      <c r="J1" s="102"/>
      <c r="K1" s="102"/>
      <c r="L1" s="102"/>
      <c r="M1" s="102"/>
      <c r="N1" s="68"/>
    </row>
    <row r="2" spans="1:14">
      <c r="E2" s="103" t="s">
        <v>17</v>
      </c>
      <c r="F2" s="103"/>
      <c r="G2" s="103"/>
      <c r="H2" s="103"/>
      <c r="I2" s="103"/>
      <c r="J2" s="103"/>
      <c r="K2" s="103"/>
      <c r="L2" s="14"/>
    </row>
    <row r="3" spans="1:14">
      <c r="B3" s="104" t="s">
        <v>9</v>
      </c>
      <c r="C3" s="104"/>
      <c r="D3" s="104"/>
      <c r="E3" s="104"/>
      <c r="F3" s="105" t="s">
        <v>126</v>
      </c>
      <c r="G3" s="105"/>
      <c r="H3" s="105"/>
      <c r="I3" s="105"/>
      <c r="J3" s="105"/>
      <c r="L3" s="12" t="s">
        <v>10</v>
      </c>
      <c r="M3" s="12" t="s">
        <v>12</v>
      </c>
    </row>
    <row r="4" spans="1:14" s="17" customFormat="1" ht="31.5">
      <c r="A4" s="15"/>
      <c r="B4" s="106" t="s">
        <v>8</v>
      </c>
      <c r="C4" s="106"/>
      <c r="D4" s="106"/>
      <c r="E4" s="106"/>
      <c r="F4" s="107" t="s">
        <v>125</v>
      </c>
      <c r="G4" s="107"/>
      <c r="H4" s="107"/>
      <c r="I4" s="107"/>
      <c r="J4" s="107"/>
      <c r="K4" s="107"/>
      <c r="L4" s="16" t="s">
        <v>11</v>
      </c>
      <c r="M4" s="16" t="s">
        <v>13</v>
      </c>
      <c r="N4" s="70"/>
    </row>
    <row r="5" spans="1:14">
      <c r="A5" s="15"/>
      <c r="F5" s="100"/>
      <c r="G5" s="100"/>
      <c r="H5" s="100"/>
      <c r="I5" s="100"/>
      <c r="J5" s="100"/>
      <c r="K5" s="7"/>
      <c r="L5" s="7"/>
      <c r="M5" s="7"/>
      <c r="N5" s="71"/>
    </row>
    <row r="6" spans="1:14" ht="47.25">
      <c r="A6" s="15"/>
      <c r="B6" s="18" t="s">
        <v>2</v>
      </c>
      <c r="C6" s="19" t="s">
        <v>0</v>
      </c>
      <c r="D6" s="34" t="s">
        <v>0</v>
      </c>
      <c r="E6" s="18" t="s">
        <v>1</v>
      </c>
      <c r="F6" s="38" t="s">
        <v>3</v>
      </c>
      <c r="G6" s="18" t="s">
        <v>18</v>
      </c>
      <c r="H6" s="29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71" t="s">
        <v>124</v>
      </c>
    </row>
    <row r="7" spans="1:14">
      <c r="A7" s="15"/>
      <c r="B7" s="18">
        <v>1</v>
      </c>
      <c r="C7" s="101">
        <v>2</v>
      </c>
      <c r="D7" s="101"/>
      <c r="E7" s="101"/>
      <c r="F7" s="101"/>
      <c r="G7" s="18">
        <v>3</v>
      </c>
      <c r="H7" s="29">
        <v>4</v>
      </c>
      <c r="I7" s="18">
        <v>5</v>
      </c>
      <c r="J7" s="18">
        <v>6</v>
      </c>
      <c r="K7" s="18">
        <v>7</v>
      </c>
      <c r="L7" s="18">
        <v>8</v>
      </c>
      <c r="M7" s="10">
        <v>9</v>
      </c>
      <c r="N7" s="71"/>
    </row>
    <row r="8" spans="1:14" ht="60">
      <c r="B8" s="11" t="s">
        <v>31</v>
      </c>
      <c r="C8" s="9">
        <v>2</v>
      </c>
      <c r="D8" s="77" t="s">
        <v>127</v>
      </c>
      <c r="E8" s="39" t="s">
        <v>35</v>
      </c>
      <c r="F8" s="39" t="s">
        <v>35</v>
      </c>
      <c r="G8" s="23" t="s">
        <v>33</v>
      </c>
      <c r="H8" s="30">
        <v>2</v>
      </c>
      <c r="I8" s="21"/>
      <c r="J8" s="21"/>
      <c r="K8" s="22">
        <f t="shared" ref="K8:K11" si="0">I8*H8</f>
        <v>0</v>
      </c>
      <c r="L8" s="22">
        <f t="shared" ref="L8:L11" si="1">J8*H8</f>
        <v>0</v>
      </c>
      <c r="M8" s="8" t="s">
        <v>30</v>
      </c>
      <c r="N8" s="72">
        <v>8400</v>
      </c>
    </row>
    <row r="9" spans="1:14" ht="60">
      <c r="B9" s="11" t="s">
        <v>31</v>
      </c>
      <c r="C9" s="9">
        <v>3</v>
      </c>
      <c r="D9" s="77" t="s">
        <v>128</v>
      </c>
      <c r="E9" s="39" t="s">
        <v>36</v>
      </c>
      <c r="F9" s="39" t="s">
        <v>36</v>
      </c>
      <c r="G9" s="24" t="s">
        <v>33</v>
      </c>
      <c r="H9" s="30">
        <v>2</v>
      </c>
      <c r="I9" s="21"/>
      <c r="J9" s="21"/>
      <c r="K9" s="22">
        <f t="shared" si="0"/>
        <v>0</v>
      </c>
      <c r="L9" s="22">
        <f t="shared" si="1"/>
        <v>0</v>
      </c>
      <c r="M9" s="8" t="s">
        <v>30</v>
      </c>
      <c r="N9" s="72">
        <v>24000</v>
      </c>
    </row>
    <row r="10" spans="1:14" ht="60">
      <c r="B10" s="11" t="s">
        <v>31</v>
      </c>
      <c r="C10" s="9">
        <v>4</v>
      </c>
      <c r="D10" s="77" t="s">
        <v>129</v>
      </c>
      <c r="E10" s="39" t="s">
        <v>37</v>
      </c>
      <c r="F10" s="39" t="s">
        <v>37</v>
      </c>
      <c r="G10" s="23" t="s">
        <v>33</v>
      </c>
      <c r="H10" s="30">
        <v>2</v>
      </c>
      <c r="I10" s="21"/>
      <c r="J10" s="21"/>
      <c r="K10" s="22">
        <f t="shared" si="0"/>
        <v>0</v>
      </c>
      <c r="L10" s="22">
        <f t="shared" si="1"/>
        <v>0</v>
      </c>
      <c r="M10" s="8" t="s">
        <v>30</v>
      </c>
      <c r="N10" s="72">
        <v>2600</v>
      </c>
    </row>
    <row r="11" spans="1:14" ht="60">
      <c r="B11" s="11" t="s">
        <v>31</v>
      </c>
      <c r="C11" s="9">
        <v>5</v>
      </c>
      <c r="D11" s="77" t="s">
        <v>130</v>
      </c>
      <c r="E11" s="39" t="s">
        <v>38</v>
      </c>
      <c r="F11" s="39" t="s">
        <v>38</v>
      </c>
      <c r="G11" s="24" t="s">
        <v>33</v>
      </c>
      <c r="H11" s="30">
        <v>2</v>
      </c>
      <c r="I11" s="21"/>
      <c r="J11" s="21"/>
      <c r="K11" s="22">
        <f t="shared" si="0"/>
        <v>0</v>
      </c>
      <c r="L11" s="22">
        <f t="shared" si="1"/>
        <v>0</v>
      </c>
      <c r="M11" s="8" t="s">
        <v>30</v>
      </c>
      <c r="N11" s="72">
        <v>2600</v>
      </c>
    </row>
    <row r="12" spans="1:14" ht="60">
      <c r="B12" s="11" t="s">
        <v>31</v>
      </c>
      <c r="C12" s="9">
        <v>11</v>
      </c>
      <c r="D12" s="77" t="s">
        <v>131</v>
      </c>
      <c r="E12" s="39" t="s">
        <v>39</v>
      </c>
      <c r="F12" s="39" t="s">
        <v>39</v>
      </c>
      <c r="G12" s="25" t="s">
        <v>33</v>
      </c>
      <c r="H12" s="30">
        <v>2</v>
      </c>
      <c r="I12" s="21"/>
      <c r="J12" s="21"/>
      <c r="K12" s="22">
        <f t="shared" ref="K12:K16" si="2">I12*H12</f>
        <v>0</v>
      </c>
      <c r="L12" s="22">
        <f t="shared" ref="L12:L16" si="3">J12*H12</f>
        <v>0</v>
      </c>
      <c r="M12" s="8" t="s">
        <v>30</v>
      </c>
      <c r="N12" s="72">
        <v>2600</v>
      </c>
    </row>
    <row r="13" spans="1:14" ht="60">
      <c r="B13" s="11" t="s">
        <v>31</v>
      </c>
      <c r="C13" s="9">
        <v>12</v>
      </c>
      <c r="D13" s="77" t="s">
        <v>132</v>
      </c>
      <c r="E13" s="39" t="s">
        <v>40</v>
      </c>
      <c r="F13" s="39" t="s">
        <v>40</v>
      </c>
      <c r="G13" s="20" t="s">
        <v>33</v>
      </c>
      <c r="H13" s="30">
        <v>6</v>
      </c>
      <c r="I13" s="21"/>
      <c r="J13" s="21"/>
      <c r="K13" s="22">
        <f t="shared" si="2"/>
        <v>0</v>
      </c>
      <c r="L13" s="22">
        <f t="shared" si="3"/>
        <v>0</v>
      </c>
      <c r="M13" s="8" t="s">
        <v>30</v>
      </c>
      <c r="N13" s="72">
        <v>33000</v>
      </c>
    </row>
    <row r="14" spans="1:14" ht="60">
      <c r="B14" s="11" t="s">
        <v>31</v>
      </c>
      <c r="C14" s="9">
        <v>15</v>
      </c>
      <c r="D14" s="77" t="s">
        <v>133</v>
      </c>
      <c r="E14" s="39" t="s">
        <v>41</v>
      </c>
      <c r="F14" s="39" t="s">
        <v>41</v>
      </c>
      <c r="G14" s="23" t="s">
        <v>33</v>
      </c>
      <c r="H14" s="31">
        <v>6</v>
      </c>
      <c r="I14" s="21"/>
      <c r="J14" s="21"/>
      <c r="K14" s="22">
        <f t="shared" si="2"/>
        <v>0</v>
      </c>
      <c r="L14" s="22">
        <f t="shared" si="3"/>
        <v>0</v>
      </c>
      <c r="M14" s="8" t="s">
        <v>30</v>
      </c>
      <c r="N14" s="72">
        <v>33000</v>
      </c>
    </row>
    <row r="15" spans="1:14" ht="60">
      <c r="B15" s="11" t="s">
        <v>31</v>
      </c>
      <c r="C15" s="9">
        <v>16</v>
      </c>
      <c r="D15" s="77" t="s">
        <v>134</v>
      </c>
      <c r="E15" s="39" t="s">
        <v>42</v>
      </c>
      <c r="F15" s="39" t="s">
        <v>42</v>
      </c>
      <c r="G15" s="23" t="s">
        <v>33</v>
      </c>
      <c r="H15" s="31">
        <v>6</v>
      </c>
      <c r="I15" s="21"/>
      <c r="J15" s="21"/>
      <c r="K15" s="22">
        <f t="shared" si="2"/>
        <v>0</v>
      </c>
      <c r="L15" s="22">
        <f t="shared" si="3"/>
        <v>0</v>
      </c>
      <c r="M15" s="8" t="s">
        <v>30</v>
      </c>
      <c r="N15" s="72">
        <v>10000.02</v>
      </c>
    </row>
    <row r="16" spans="1:14" ht="60">
      <c r="B16" s="11" t="s">
        <v>31</v>
      </c>
      <c r="C16" s="9">
        <v>45</v>
      </c>
      <c r="D16" s="77" t="s">
        <v>135</v>
      </c>
      <c r="E16" s="39" t="s">
        <v>43</v>
      </c>
      <c r="F16" s="39" t="s">
        <v>43</v>
      </c>
      <c r="G16" s="20" t="s">
        <v>33</v>
      </c>
      <c r="H16" s="31">
        <v>2</v>
      </c>
      <c r="I16" s="21"/>
      <c r="J16" s="21"/>
      <c r="K16" s="22">
        <f t="shared" si="2"/>
        <v>0</v>
      </c>
      <c r="L16" s="22">
        <f t="shared" si="3"/>
        <v>0</v>
      </c>
      <c r="M16" s="8" t="s">
        <v>30</v>
      </c>
      <c r="N16" s="72">
        <v>8400</v>
      </c>
    </row>
    <row r="17" spans="2:14" ht="60">
      <c r="B17" s="11" t="s">
        <v>31</v>
      </c>
      <c r="C17" s="9">
        <v>58</v>
      </c>
      <c r="D17" s="77" t="s">
        <v>136</v>
      </c>
      <c r="E17" s="39" t="s">
        <v>44</v>
      </c>
      <c r="F17" s="39" t="s">
        <v>44</v>
      </c>
      <c r="G17" s="20" t="s">
        <v>33</v>
      </c>
      <c r="H17" s="31">
        <v>2</v>
      </c>
      <c r="I17" s="21"/>
      <c r="J17" s="21"/>
      <c r="K17" s="22">
        <f t="shared" ref="K17:K32" si="4">I17*H17</f>
        <v>0</v>
      </c>
      <c r="L17" s="22">
        <f t="shared" ref="L17:L32" si="5">J17*H17</f>
        <v>0</v>
      </c>
      <c r="M17" s="8" t="s">
        <v>30</v>
      </c>
      <c r="N17" s="72">
        <v>8400</v>
      </c>
    </row>
    <row r="18" spans="2:14" ht="60">
      <c r="B18" s="11" t="s">
        <v>31</v>
      </c>
      <c r="C18" s="36"/>
      <c r="D18" s="77" t="s">
        <v>137</v>
      </c>
      <c r="E18" s="40" t="s">
        <v>45</v>
      </c>
      <c r="F18" s="40" t="s">
        <v>45</v>
      </c>
      <c r="G18" s="20" t="s">
        <v>33</v>
      </c>
      <c r="H18" s="37">
        <v>2</v>
      </c>
      <c r="I18" s="35"/>
      <c r="J18" s="35"/>
      <c r="K18" s="35">
        <f t="shared" si="4"/>
        <v>0</v>
      </c>
      <c r="L18" s="35">
        <f t="shared" si="5"/>
        <v>0</v>
      </c>
      <c r="M18" s="8" t="s">
        <v>30</v>
      </c>
      <c r="N18" s="73">
        <v>8400</v>
      </c>
    </row>
    <row r="19" spans="2:14" ht="60">
      <c r="B19" s="11" t="s">
        <v>31</v>
      </c>
      <c r="C19" s="36"/>
      <c r="D19" s="77" t="s">
        <v>138</v>
      </c>
      <c r="E19" s="40" t="s">
        <v>46</v>
      </c>
      <c r="F19" s="40" t="s">
        <v>46</v>
      </c>
      <c r="G19" s="20" t="s">
        <v>33</v>
      </c>
      <c r="H19" s="37">
        <v>2</v>
      </c>
      <c r="I19" s="35"/>
      <c r="J19" s="35"/>
      <c r="K19" s="35">
        <f t="shared" si="4"/>
        <v>0</v>
      </c>
      <c r="L19" s="35">
        <f t="shared" si="5"/>
        <v>0</v>
      </c>
      <c r="M19" s="8" t="s">
        <v>30</v>
      </c>
      <c r="N19" s="73">
        <v>8800</v>
      </c>
    </row>
    <row r="20" spans="2:14" ht="60">
      <c r="B20" s="11" t="s">
        <v>31</v>
      </c>
      <c r="C20" s="36"/>
      <c r="D20" s="77" t="s">
        <v>139</v>
      </c>
      <c r="E20" s="40" t="s">
        <v>46</v>
      </c>
      <c r="F20" s="40" t="s">
        <v>46</v>
      </c>
      <c r="G20" s="20" t="s">
        <v>33</v>
      </c>
      <c r="H20" s="37">
        <v>2</v>
      </c>
      <c r="I20" s="35"/>
      <c r="J20" s="35"/>
      <c r="K20" s="35">
        <f t="shared" si="4"/>
        <v>0</v>
      </c>
      <c r="L20" s="35">
        <f t="shared" si="5"/>
        <v>0</v>
      </c>
      <c r="M20" s="8" t="s">
        <v>30</v>
      </c>
      <c r="N20" s="73">
        <v>8800</v>
      </c>
    </row>
    <row r="21" spans="2:14" ht="60">
      <c r="B21" s="11" t="s">
        <v>31</v>
      </c>
      <c r="C21" s="36"/>
      <c r="D21" s="77" t="s">
        <v>140</v>
      </c>
      <c r="E21" s="40" t="s">
        <v>47</v>
      </c>
      <c r="F21" s="40" t="s">
        <v>47</v>
      </c>
      <c r="G21" s="20" t="s">
        <v>33</v>
      </c>
      <c r="H21" s="37">
        <v>2</v>
      </c>
      <c r="I21" s="35"/>
      <c r="J21" s="35"/>
      <c r="K21" s="35">
        <f t="shared" si="4"/>
        <v>0</v>
      </c>
      <c r="L21" s="35">
        <f t="shared" si="5"/>
        <v>0</v>
      </c>
      <c r="M21" s="8" t="s">
        <v>30</v>
      </c>
      <c r="N21" s="73">
        <v>8800</v>
      </c>
    </row>
    <row r="22" spans="2:14" ht="60">
      <c r="B22" s="11" t="s">
        <v>31</v>
      </c>
      <c r="C22" s="36"/>
      <c r="D22" s="77" t="s">
        <v>141</v>
      </c>
      <c r="E22" s="40" t="s">
        <v>48</v>
      </c>
      <c r="F22" s="40" t="s">
        <v>48</v>
      </c>
      <c r="G22" s="20" t="s">
        <v>33</v>
      </c>
      <c r="H22" s="37">
        <v>2</v>
      </c>
      <c r="I22" s="35"/>
      <c r="J22" s="35"/>
      <c r="K22" s="35">
        <f t="shared" si="4"/>
        <v>0</v>
      </c>
      <c r="L22" s="35">
        <f t="shared" si="5"/>
        <v>0</v>
      </c>
      <c r="M22" s="8" t="s">
        <v>30</v>
      </c>
      <c r="N22" s="73">
        <v>18688</v>
      </c>
    </row>
    <row r="23" spans="2:14" ht="60">
      <c r="B23" s="11" t="s">
        <v>31</v>
      </c>
      <c r="C23" s="36"/>
      <c r="D23" s="77" t="s">
        <v>142</v>
      </c>
      <c r="E23" s="40" t="s">
        <v>49</v>
      </c>
      <c r="F23" s="40" t="s">
        <v>49</v>
      </c>
      <c r="G23" s="20" t="s">
        <v>33</v>
      </c>
      <c r="H23" s="37">
        <v>2</v>
      </c>
      <c r="I23" s="35"/>
      <c r="J23" s="35"/>
      <c r="K23" s="35">
        <f t="shared" si="4"/>
        <v>0</v>
      </c>
      <c r="L23" s="35">
        <f t="shared" si="5"/>
        <v>0</v>
      </c>
      <c r="M23" s="8" t="s">
        <v>30</v>
      </c>
      <c r="N23" s="73">
        <v>8400</v>
      </c>
    </row>
    <row r="24" spans="2:14" ht="60">
      <c r="B24" s="11" t="s">
        <v>31</v>
      </c>
      <c r="C24" s="36"/>
      <c r="D24" s="77" t="s">
        <v>143</v>
      </c>
      <c r="E24" s="40" t="s">
        <v>49</v>
      </c>
      <c r="F24" s="40" t="s">
        <v>49</v>
      </c>
      <c r="G24" s="20" t="s">
        <v>33</v>
      </c>
      <c r="H24" s="37">
        <v>2</v>
      </c>
      <c r="I24" s="35"/>
      <c r="J24" s="35"/>
      <c r="K24" s="35">
        <f t="shared" si="4"/>
        <v>0</v>
      </c>
      <c r="L24" s="35">
        <f t="shared" si="5"/>
        <v>0</v>
      </c>
      <c r="M24" s="8" t="s">
        <v>30</v>
      </c>
      <c r="N24" s="73">
        <v>8400</v>
      </c>
    </row>
    <row r="25" spans="2:14" ht="60">
      <c r="B25" s="11" t="s">
        <v>31</v>
      </c>
      <c r="C25" s="36"/>
      <c r="D25" s="77" t="s">
        <v>144</v>
      </c>
      <c r="E25" s="40" t="s">
        <v>50</v>
      </c>
      <c r="F25" s="40" t="s">
        <v>50</v>
      </c>
      <c r="G25" s="20" t="s">
        <v>33</v>
      </c>
      <c r="H25" s="37">
        <v>2</v>
      </c>
      <c r="I25" s="35"/>
      <c r="J25" s="35"/>
      <c r="K25" s="35">
        <f t="shared" si="4"/>
        <v>0</v>
      </c>
      <c r="L25" s="35">
        <f t="shared" si="5"/>
        <v>0</v>
      </c>
      <c r="M25" s="8" t="s">
        <v>30</v>
      </c>
      <c r="N25" s="73">
        <v>8800</v>
      </c>
    </row>
    <row r="26" spans="2:14" ht="60">
      <c r="B26" s="11" t="s">
        <v>31</v>
      </c>
      <c r="C26" s="42"/>
      <c r="D26" s="77" t="s">
        <v>145</v>
      </c>
      <c r="E26" s="40" t="s">
        <v>51</v>
      </c>
      <c r="F26" s="40" t="s">
        <v>51</v>
      </c>
      <c r="G26" s="20" t="s">
        <v>33</v>
      </c>
      <c r="H26" s="37">
        <v>1</v>
      </c>
      <c r="I26" s="35"/>
      <c r="J26" s="35"/>
      <c r="K26" s="35">
        <f t="shared" si="4"/>
        <v>0</v>
      </c>
      <c r="L26" s="35">
        <f t="shared" si="5"/>
        <v>0</v>
      </c>
      <c r="M26" s="8" t="s">
        <v>30</v>
      </c>
      <c r="N26" s="73">
        <v>4400</v>
      </c>
    </row>
    <row r="27" spans="2:14" ht="60">
      <c r="B27" s="11" t="s">
        <v>31</v>
      </c>
      <c r="C27" s="43"/>
      <c r="D27" s="77" t="s">
        <v>146</v>
      </c>
      <c r="E27" s="40" t="s">
        <v>52</v>
      </c>
      <c r="F27" s="40" t="s">
        <v>52</v>
      </c>
      <c r="G27" s="20" t="s">
        <v>33</v>
      </c>
      <c r="H27" s="37">
        <v>2</v>
      </c>
      <c r="I27" s="35"/>
      <c r="J27" s="35"/>
      <c r="K27" s="35">
        <f t="shared" si="4"/>
        <v>0</v>
      </c>
      <c r="L27" s="35">
        <f t="shared" si="5"/>
        <v>0</v>
      </c>
      <c r="M27" s="8" t="s">
        <v>30</v>
      </c>
      <c r="N27" s="73">
        <v>8400</v>
      </c>
    </row>
    <row r="28" spans="2:14" ht="60">
      <c r="B28" s="11" t="s">
        <v>31</v>
      </c>
      <c r="C28" s="43"/>
      <c r="D28" s="77" t="s">
        <v>147</v>
      </c>
      <c r="E28" s="40" t="s">
        <v>53</v>
      </c>
      <c r="F28" s="40" t="s">
        <v>53</v>
      </c>
      <c r="G28" s="20" t="s">
        <v>33</v>
      </c>
      <c r="H28" s="37">
        <v>2</v>
      </c>
      <c r="I28" s="35"/>
      <c r="J28" s="35"/>
      <c r="K28" s="35">
        <f t="shared" si="4"/>
        <v>0</v>
      </c>
      <c r="L28" s="35">
        <f t="shared" si="5"/>
        <v>0</v>
      </c>
      <c r="M28" s="8" t="s">
        <v>30</v>
      </c>
      <c r="N28" s="73">
        <v>18688</v>
      </c>
    </row>
    <row r="29" spans="2:14" ht="60">
      <c r="B29" s="11" t="s">
        <v>31</v>
      </c>
      <c r="C29" s="43"/>
      <c r="D29" s="77" t="s">
        <v>148</v>
      </c>
      <c r="E29" s="40" t="s">
        <v>54</v>
      </c>
      <c r="F29" s="40" t="s">
        <v>54</v>
      </c>
      <c r="G29" s="20" t="s">
        <v>33</v>
      </c>
      <c r="H29" s="37">
        <v>2</v>
      </c>
      <c r="I29" s="35"/>
      <c r="J29" s="35"/>
      <c r="K29" s="35">
        <f t="shared" si="4"/>
        <v>0</v>
      </c>
      <c r="L29" s="35">
        <f t="shared" si="5"/>
        <v>0</v>
      </c>
      <c r="M29" s="8" t="s">
        <v>30</v>
      </c>
      <c r="N29" s="73">
        <v>23388.16</v>
      </c>
    </row>
    <row r="30" spans="2:14" ht="60">
      <c r="B30" s="11" t="s">
        <v>31</v>
      </c>
      <c r="C30" s="43"/>
      <c r="D30" s="77" t="s">
        <v>149</v>
      </c>
      <c r="E30" s="40" t="s">
        <v>55</v>
      </c>
      <c r="F30" s="40" t="s">
        <v>55</v>
      </c>
      <c r="G30" s="20" t="s">
        <v>33</v>
      </c>
      <c r="H30" s="37">
        <v>2</v>
      </c>
      <c r="I30" s="35"/>
      <c r="J30" s="35"/>
      <c r="K30" s="35">
        <f t="shared" si="4"/>
        <v>0</v>
      </c>
      <c r="L30" s="35">
        <f t="shared" si="5"/>
        <v>0</v>
      </c>
      <c r="M30" s="8" t="s">
        <v>30</v>
      </c>
      <c r="N30" s="73">
        <v>21000</v>
      </c>
    </row>
    <row r="31" spans="2:14" ht="60">
      <c r="B31" s="11" t="s">
        <v>31</v>
      </c>
      <c r="C31" s="36"/>
      <c r="D31" s="77" t="s">
        <v>150</v>
      </c>
      <c r="E31" s="40" t="s">
        <v>56</v>
      </c>
      <c r="F31" s="40" t="s">
        <v>56</v>
      </c>
      <c r="G31" s="20" t="s">
        <v>33</v>
      </c>
      <c r="H31" s="37">
        <v>2</v>
      </c>
      <c r="I31" s="35"/>
      <c r="J31" s="35"/>
      <c r="K31" s="35">
        <f t="shared" si="4"/>
        <v>0</v>
      </c>
      <c r="L31" s="35">
        <f t="shared" si="5"/>
        <v>0</v>
      </c>
      <c r="M31" s="8" t="s">
        <v>30</v>
      </c>
      <c r="N31" s="73">
        <v>5400</v>
      </c>
    </row>
    <row r="32" spans="2:14" ht="60">
      <c r="B32" s="11" t="s">
        <v>31</v>
      </c>
      <c r="C32" s="36"/>
      <c r="D32" s="77" t="s">
        <v>151</v>
      </c>
      <c r="E32" s="40" t="s">
        <v>57</v>
      </c>
      <c r="F32" s="40" t="s">
        <v>57</v>
      </c>
      <c r="G32" s="20" t="s">
        <v>33</v>
      </c>
      <c r="H32" s="37">
        <v>2</v>
      </c>
      <c r="I32" s="35"/>
      <c r="J32" s="35"/>
      <c r="K32" s="35">
        <f t="shared" si="4"/>
        <v>0</v>
      </c>
      <c r="L32" s="35">
        <f t="shared" si="5"/>
        <v>0</v>
      </c>
      <c r="M32" s="8" t="s">
        <v>30</v>
      </c>
      <c r="N32" s="73">
        <v>2100</v>
      </c>
    </row>
    <row r="33" spans="2:14" ht="60">
      <c r="B33" s="11" t="s">
        <v>31</v>
      </c>
      <c r="C33" s="36"/>
      <c r="D33" s="77" t="s">
        <v>152</v>
      </c>
      <c r="E33" s="9" t="s">
        <v>34</v>
      </c>
      <c r="F33" s="40" t="s">
        <v>58</v>
      </c>
      <c r="G33" s="20" t="s">
        <v>33</v>
      </c>
      <c r="H33" s="37">
        <v>2</v>
      </c>
      <c r="I33" s="35"/>
      <c r="J33" s="35"/>
      <c r="K33" s="35"/>
      <c r="L33" s="35"/>
      <c r="M33" s="8" t="s">
        <v>30</v>
      </c>
      <c r="N33" s="73">
        <v>7400</v>
      </c>
    </row>
    <row r="34" spans="2:14" ht="60">
      <c r="B34" s="11" t="s">
        <v>31</v>
      </c>
      <c r="C34" s="36"/>
      <c r="D34" s="77" t="s">
        <v>153</v>
      </c>
      <c r="E34" s="35" t="s">
        <v>83</v>
      </c>
      <c r="F34" s="40" t="s">
        <v>83</v>
      </c>
      <c r="G34" s="20" t="s">
        <v>33</v>
      </c>
      <c r="H34" s="67">
        <v>1</v>
      </c>
      <c r="I34" s="35"/>
      <c r="J34" s="35"/>
      <c r="K34" s="35"/>
      <c r="L34" s="35"/>
      <c r="M34" s="8" t="s">
        <v>30</v>
      </c>
      <c r="N34" s="73">
        <v>56006.75</v>
      </c>
    </row>
    <row r="35" spans="2:14" ht="60">
      <c r="B35" s="11" t="s">
        <v>31</v>
      </c>
      <c r="C35" s="36"/>
      <c r="D35" s="77" t="s">
        <v>154</v>
      </c>
      <c r="E35" s="35" t="s">
        <v>84</v>
      </c>
      <c r="F35" s="40" t="s">
        <v>84</v>
      </c>
      <c r="G35" s="20" t="s">
        <v>33</v>
      </c>
      <c r="H35" s="67">
        <v>1</v>
      </c>
      <c r="I35" s="35"/>
      <c r="J35" s="35"/>
      <c r="K35" s="35"/>
      <c r="L35" s="35"/>
      <c r="M35" s="8" t="s">
        <v>30</v>
      </c>
      <c r="N35" s="73">
        <v>58876.52</v>
      </c>
    </row>
    <row r="36" spans="2:14" ht="60">
      <c r="B36" s="11" t="s">
        <v>31</v>
      </c>
      <c r="C36" s="36"/>
      <c r="D36" s="77" t="s">
        <v>155</v>
      </c>
      <c r="E36" s="35" t="s">
        <v>85</v>
      </c>
      <c r="F36" s="40" t="s">
        <v>85</v>
      </c>
      <c r="G36" s="20" t="s">
        <v>33</v>
      </c>
      <c r="H36" s="67">
        <v>1</v>
      </c>
      <c r="I36" s="35"/>
      <c r="J36" s="35"/>
      <c r="K36" s="35"/>
      <c r="L36" s="35"/>
      <c r="M36" s="8" t="s">
        <v>30</v>
      </c>
      <c r="N36" s="73">
        <v>21151.34</v>
      </c>
    </row>
    <row r="37" spans="2:14" ht="60">
      <c r="B37" s="11" t="s">
        <v>31</v>
      </c>
      <c r="C37" s="36"/>
      <c r="D37" s="77" t="s">
        <v>156</v>
      </c>
      <c r="E37" s="35" t="s">
        <v>86</v>
      </c>
      <c r="F37" s="40" t="s">
        <v>86</v>
      </c>
      <c r="G37" s="20" t="s">
        <v>33</v>
      </c>
      <c r="H37" s="67">
        <v>1</v>
      </c>
      <c r="I37" s="35"/>
      <c r="J37" s="35"/>
      <c r="K37" s="35"/>
      <c r="L37" s="35"/>
      <c r="M37" s="8" t="s">
        <v>30</v>
      </c>
      <c r="N37" s="73">
        <v>21151.34</v>
      </c>
    </row>
    <row r="38" spans="2:14" ht="60">
      <c r="B38" s="11" t="s">
        <v>31</v>
      </c>
      <c r="C38" s="36"/>
      <c r="D38" s="77" t="s">
        <v>157</v>
      </c>
      <c r="E38" s="35" t="s">
        <v>87</v>
      </c>
      <c r="F38" s="40" t="s">
        <v>87</v>
      </c>
      <c r="G38" s="20" t="s">
        <v>33</v>
      </c>
      <c r="H38" s="67">
        <v>1</v>
      </c>
      <c r="I38" s="35"/>
      <c r="J38" s="35"/>
      <c r="K38" s="35"/>
      <c r="L38" s="35"/>
      <c r="M38" s="8" t="s">
        <v>30</v>
      </c>
      <c r="N38" s="73">
        <v>21151.34</v>
      </c>
    </row>
    <row r="39" spans="2:14" ht="60">
      <c r="B39" s="11" t="s">
        <v>31</v>
      </c>
      <c r="C39" s="36"/>
      <c r="D39" s="77" t="s">
        <v>158</v>
      </c>
      <c r="E39" s="35" t="s">
        <v>88</v>
      </c>
      <c r="F39" s="40" t="s">
        <v>88</v>
      </c>
      <c r="G39" s="20" t="s">
        <v>33</v>
      </c>
      <c r="H39" s="67">
        <v>1</v>
      </c>
      <c r="I39" s="35"/>
      <c r="J39" s="35"/>
      <c r="K39" s="35"/>
      <c r="L39" s="35"/>
      <c r="M39" s="8" t="s">
        <v>30</v>
      </c>
      <c r="N39" s="73">
        <v>21151.34</v>
      </c>
    </row>
    <row r="40" spans="2:14" ht="60">
      <c r="B40" s="11" t="s">
        <v>31</v>
      </c>
      <c r="C40" s="36"/>
      <c r="D40" s="77" t="s">
        <v>159</v>
      </c>
      <c r="E40" s="35" t="s">
        <v>89</v>
      </c>
      <c r="F40" s="40" t="s">
        <v>89</v>
      </c>
      <c r="G40" s="20" t="s">
        <v>33</v>
      </c>
      <c r="H40" s="67">
        <v>1</v>
      </c>
      <c r="I40" s="35"/>
      <c r="J40" s="35"/>
      <c r="K40" s="35"/>
      <c r="L40" s="35"/>
      <c r="M40" s="8" t="s">
        <v>30</v>
      </c>
      <c r="N40" s="73">
        <v>21151.34</v>
      </c>
    </row>
    <row r="41" spans="2:14" ht="60">
      <c r="B41" s="11" t="s">
        <v>31</v>
      </c>
      <c r="C41" s="36"/>
      <c r="D41" s="77" t="s">
        <v>160</v>
      </c>
      <c r="E41" s="35" t="s">
        <v>90</v>
      </c>
      <c r="F41" s="40" t="s">
        <v>90</v>
      </c>
      <c r="G41" s="20" t="s">
        <v>33</v>
      </c>
      <c r="H41" s="67">
        <v>1</v>
      </c>
      <c r="I41" s="35"/>
      <c r="J41" s="35"/>
      <c r="K41" s="35"/>
      <c r="L41" s="35"/>
      <c r="M41" s="8" t="s">
        <v>30</v>
      </c>
      <c r="N41" s="73">
        <v>21151.34</v>
      </c>
    </row>
    <row r="42" spans="2:14" ht="60">
      <c r="B42" s="11" t="s">
        <v>31</v>
      </c>
      <c r="C42" s="36"/>
      <c r="D42" s="77" t="s">
        <v>161</v>
      </c>
      <c r="E42" s="35" t="s">
        <v>91</v>
      </c>
      <c r="F42" s="40" t="s">
        <v>91</v>
      </c>
      <c r="G42" s="20" t="s">
        <v>33</v>
      </c>
      <c r="H42" s="67">
        <v>1</v>
      </c>
      <c r="I42" s="35"/>
      <c r="J42" s="35"/>
      <c r="K42" s="35"/>
      <c r="L42" s="35"/>
      <c r="M42" s="8" t="s">
        <v>30</v>
      </c>
      <c r="N42" s="73">
        <v>21151.34</v>
      </c>
    </row>
    <row r="43" spans="2:14" ht="60">
      <c r="B43" s="11" t="s">
        <v>31</v>
      </c>
      <c r="C43" s="36"/>
      <c r="D43" s="77" t="s">
        <v>162</v>
      </c>
      <c r="E43" s="35" t="s">
        <v>92</v>
      </c>
      <c r="F43" s="40" t="s">
        <v>92</v>
      </c>
      <c r="G43" s="20" t="s">
        <v>33</v>
      </c>
      <c r="H43" s="67">
        <v>1</v>
      </c>
      <c r="I43" s="35"/>
      <c r="J43" s="35"/>
      <c r="K43" s="35"/>
      <c r="L43" s="35"/>
      <c r="M43" s="8" t="s">
        <v>30</v>
      </c>
      <c r="N43" s="73">
        <v>14371.94</v>
      </c>
    </row>
    <row r="44" spans="2:14" ht="60">
      <c r="B44" s="11" t="s">
        <v>31</v>
      </c>
      <c r="C44" s="36"/>
      <c r="D44" s="77" t="s">
        <v>163</v>
      </c>
      <c r="E44" s="35" t="s">
        <v>93</v>
      </c>
      <c r="F44" s="40" t="s">
        <v>94</v>
      </c>
      <c r="G44" s="20" t="s">
        <v>33</v>
      </c>
      <c r="H44" s="67">
        <v>1</v>
      </c>
      <c r="I44" s="35"/>
      <c r="J44" s="35"/>
      <c r="K44" s="35"/>
      <c r="L44" s="35"/>
      <c r="M44" s="8" t="s">
        <v>30</v>
      </c>
      <c r="N44" s="73">
        <v>14371.94</v>
      </c>
    </row>
    <row r="45" spans="2:14" ht="60">
      <c r="B45" s="11" t="s">
        <v>31</v>
      </c>
      <c r="C45" s="36"/>
      <c r="D45" s="77" t="s">
        <v>164</v>
      </c>
      <c r="E45" s="35" t="s">
        <v>95</v>
      </c>
      <c r="F45" s="40" t="s">
        <v>95</v>
      </c>
      <c r="G45" s="20" t="s">
        <v>33</v>
      </c>
      <c r="H45" s="67">
        <v>1</v>
      </c>
      <c r="I45" s="35"/>
      <c r="J45" s="35"/>
      <c r="K45" s="35"/>
      <c r="L45" s="35"/>
      <c r="M45" s="8" t="s">
        <v>30</v>
      </c>
      <c r="N45" s="73">
        <v>14371.94</v>
      </c>
    </row>
    <row r="46" spans="2:14" ht="60">
      <c r="B46" s="11" t="s">
        <v>31</v>
      </c>
      <c r="C46" s="36"/>
      <c r="D46" s="77" t="s">
        <v>165</v>
      </c>
      <c r="E46" s="35" t="s">
        <v>96</v>
      </c>
      <c r="F46" s="40" t="s">
        <v>96</v>
      </c>
      <c r="G46" s="20" t="s">
        <v>33</v>
      </c>
      <c r="H46" s="67">
        <v>1</v>
      </c>
      <c r="I46" s="35"/>
      <c r="J46" s="35"/>
      <c r="K46" s="35"/>
      <c r="L46" s="35"/>
      <c r="M46" s="8" t="s">
        <v>30</v>
      </c>
      <c r="N46" s="73">
        <v>14371.94</v>
      </c>
    </row>
    <row r="47" spans="2:14" ht="60">
      <c r="B47" s="11" t="s">
        <v>31</v>
      </c>
      <c r="C47" s="36"/>
      <c r="D47" s="77" t="s">
        <v>166</v>
      </c>
      <c r="E47" s="35" t="s">
        <v>97</v>
      </c>
      <c r="F47" s="40" t="s">
        <v>97</v>
      </c>
      <c r="G47" s="20" t="s">
        <v>33</v>
      </c>
      <c r="H47" s="67">
        <v>1</v>
      </c>
      <c r="I47" s="35"/>
      <c r="J47" s="35"/>
      <c r="K47" s="35"/>
      <c r="L47" s="35"/>
      <c r="M47" s="8" t="s">
        <v>30</v>
      </c>
      <c r="N47" s="73">
        <v>14371.94</v>
      </c>
    </row>
    <row r="48" spans="2:14" ht="60">
      <c r="B48" s="11" t="s">
        <v>31</v>
      </c>
      <c r="C48" s="36"/>
      <c r="D48" s="77" t="s">
        <v>167</v>
      </c>
      <c r="E48" s="35" t="s">
        <v>98</v>
      </c>
      <c r="F48" s="40" t="s">
        <v>98</v>
      </c>
      <c r="G48" s="20" t="s">
        <v>33</v>
      </c>
      <c r="H48" s="67">
        <v>1</v>
      </c>
      <c r="I48" s="35"/>
      <c r="J48" s="35"/>
      <c r="K48" s="35"/>
      <c r="L48" s="35"/>
      <c r="M48" s="8" t="s">
        <v>30</v>
      </c>
      <c r="N48" s="73">
        <v>13635.97</v>
      </c>
    </row>
    <row r="49" spans="2:23" ht="60">
      <c r="B49" s="11" t="s">
        <v>31</v>
      </c>
      <c r="C49" s="36"/>
      <c r="D49" s="77" t="s">
        <v>168</v>
      </c>
      <c r="E49" s="35" t="s">
        <v>99</v>
      </c>
      <c r="F49" s="40" t="s">
        <v>100</v>
      </c>
      <c r="G49" s="67" t="s">
        <v>123</v>
      </c>
      <c r="H49" s="67">
        <v>1</v>
      </c>
      <c r="I49" s="35"/>
      <c r="J49" s="35"/>
      <c r="K49" s="35"/>
      <c r="L49" s="35"/>
      <c r="M49" s="8" t="s">
        <v>30</v>
      </c>
      <c r="N49" s="73">
        <v>59967.81</v>
      </c>
    </row>
    <row r="50" spans="2:23" ht="60">
      <c r="B50" s="11" t="s">
        <v>31</v>
      </c>
      <c r="C50" s="36"/>
      <c r="D50" s="77" t="s">
        <v>169</v>
      </c>
      <c r="E50" s="35" t="s">
        <v>99</v>
      </c>
      <c r="F50" s="40" t="s">
        <v>101</v>
      </c>
      <c r="G50" s="67" t="s">
        <v>123</v>
      </c>
      <c r="H50" s="67">
        <v>1</v>
      </c>
      <c r="I50" s="35"/>
      <c r="J50" s="35"/>
      <c r="K50" s="35"/>
      <c r="L50" s="35"/>
      <c r="M50" s="8" t="s">
        <v>30</v>
      </c>
      <c r="N50" s="73">
        <v>195959.73</v>
      </c>
    </row>
    <row r="51" spans="2:23" ht="60">
      <c r="B51" s="11" t="s">
        <v>31</v>
      </c>
      <c r="C51" s="36"/>
      <c r="D51" s="77" t="s">
        <v>170</v>
      </c>
      <c r="E51" s="35" t="s">
        <v>99</v>
      </c>
      <c r="F51" s="40" t="s">
        <v>102</v>
      </c>
      <c r="G51" s="67" t="s">
        <v>123</v>
      </c>
      <c r="H51" s="67">
        <v>1</v>
      </c>
      <c r="I51" s="35"/>
      <c r="J51" s="35"/>
      <c r="K51" s="35"/>
      <c r="L51" s="35"/>
      <c r="M51" s="8" t="s">
        <v>30</v>
      </c>
      <c r="N51" s="73">
        <v>4315.26</v>
      </c>
    </row>
    <row r="52" spans="2:23" ht="60">
      <c r="B52" s="11" t="s">
        <v>31</v>
      </c>
      <c r="C52" s="36"/>
      <c r="D52" s="77" t="s">
        <v>171</v>
      </c>
      <c r="E52" s="35" t="s">
        <v>103</v>
      </c>
      <c r="F52" s="40" t="s">
        <v>103</v>
      </c>
      <c r="G52" s="67" t="s">
        <v>123</v>
      </c>
      <c r="H52" s="67">
        <v>1</v>
      </c>
      <c r="I52" s="35"/>
      <c r="J52" s="35"/>
      <c r="K52" s="35"/>
      <c r="L52" s="35"/>
      <c r="M52" s="8" t="s">
        <v>30</v>
      </c>
      <c r="N52" s="73">
        <v>204673.75</v>
      </c>
    </row>
    <row r="53" spans="2:23">
      <c r="N53" s="69">
        <f>SUM(N8:N52)</f>
        <v>1116219.0499999998</v>
      </c>
    </row>
    <row r="55" spans="2:23">
      <c r="H55" s="32" t="s">
        <v>32</v>
      </c>
      <c r="I55" s="27"/>
      <c r="J55" s="27"/>
      <c r="K55" s="28">
        <f>SUM(K8:K32)</f>
        <v>0</v>
      </c>
      <c r="L55" s="28">
        <f>SUM(L8:L32)</f>
        <v>0</v>
      </c>
    </row>
    <row r="59" spans="2:23">
      <c r="F59" s="1"/>
      <c r="G59" s="1"/>
      <c r="H59" s="1"/>
      <c r="I59" s="2"/>
      <c r="J59" s="1"/>
      <c r="K59" s="1"/>
      <c r="L59" s="1"/>
      <c r="M59" s="1"/>
      <c r="N59" s="74"/>
      <c r="O59" s="1"/>
      <c r="P59" s="1"/>
      <c r="Q59" s="1"/>
      <c r="R59" s="1"/>
      <c r="S59" s="1"/>
      <c r="T59" s="1"/>
      <c r="U59" s="1"/>
      <c r="V59" s="1"/>
      <c r="W59" s="1"/>
    </row>
    <row r="60" spans="2:23">
      <c r="F60" s="1"/>
      <c r="G60" s="1"/>
      <c r="H60" s="1"/>
      <c r="I60" s="2"/>
      <c r="J60" s="1"/>
      <c r="K60" s="1"/>
      <c r="L60" s="1"/>
      <c r="M60" s="1"/>
      <c r="N60" s="74"/>
      <c r="O60" s="1"/>
      <c r="P60" s="1"/>
      <c r="Q60" s="1"/>
      <c r="R60" s="1"/>
      <c r="S60" s="1"/>
      <c r="T60" s="1"/>
      <c r="U60" s="1"/>
      <c r="V60" s="1"/>
      <c r="W60" s="1"/>
    </row>
    <row r="61" spans="2:23" ht="20.25">
      <c r="F61" s="4"/>
      <c r="G61" s="4" t="s">
        <v>15</v>
      </c>
      <c r="H61" s="4"/>
      <c r="I61" s="4"/>
      <c r="J61" s="4"/>
      <c r="K61" s="4"/>
      <c r="L61" s="4"/>
      <c r="M61" s="4"/>
      <c r="N61" s="74"/>
      <c r="O61" s="4"/>
      <c r="P61" s="4"/>
      <c r="Q61" s="4"/>
      <c r="R61" s="4"/>
      <c r="S61" s="4"/>
      <c r="T61" s="4"/>
      <c r="U61" s="4"/>
      <c r="V61" s="4"/>
      <c r="W61" s="4"/>
    </row>
    <row r="62" spans="2:23" ht="20.25">
      <c r="F62" s="4"/>
      <c r="G62" s="4"/>
      <c r="H62" s="4"/>
      <c r="I62" s="4"/>
      <c r="J62" s="4"/>
      <c r="K62" s="4"/>
      <c r="L62" s="4"/>
      <c r="M62" s="4"/>
      <c r="N62" s="74"/>
      <c r="O62" s="4"/>
      <c r="P62" s="4"/>
      <c r="Q62" s="4"/>
      <c r="R62" s="4"/>
      <c r="S62" s="4"/>
      <c r="T62" s="4"/>
      <c r="U62" s="4"/>
      <c r="V62" s="4"/>
      <c r="W62" s="4"/>
    </row>
    <row r="63" spans="2:23" ht="20.25">
      <c r="F63" s="4"/>
      <c r="G63" s="4" t="s">
        <v>16</v>
      </c>
      <c r="H63" s="4"/>
      <c r="I63" s="4"/>
      <c r="J63" s="4"/>
      <c r="K63" s="4"/>
      <c r="L63" s="4"/>
      <c r="M63" s="4"/>
      <c r="N63" s="74"/>
      <c r="O63" s="4"/>
      <c r="P63" s="4"/>
      <c r="Q63" s="4"/>
      <c r="R63" s="4"/>
      <c r="S63" s="4"/>
      <c r="T63" s="4"/>
      <c r="U63" s="4"/>
      <c r="V63" s="4"/>
      <c r="W63" s="4"/>
    </row>
    <row r="64" spans="2:23">
      <c r="F64"/>
      <c r="G64"/>
      <c r="H64"/>
      <c r="I64"/>
      <c r="J64"/>
      <c r="K64"/>
      <c r="L64"/>
      <c r="M64"/>
      <c r="N64" s="75"/>
      <c r="O64"/>
      <c r="P64"/>
      <c r="Q64"/>
      <c r="R64"/>
      <c r="S64"/>
      <c r="T64"/>
      <c r="U64"/>
      <c r="V64"/>
      <c r="W64"/>
    </row>
  </sheetData>
  <autoFilter ref="A6:N18" xr:uid="{00000000-0001-0000-0100-000000000000}"/>
  <mergeCells count="8">
    <mergeCell ref="F5:J5"/>
    <mergeCell ref="C7:F7"/>
    <mergeCell ref="E1:M1"/>
    <mergeCell ref="E2:K2"/>
    <mergeCell ref="B3:E3"/>
    <mergeCell ref="F3:J3"/>
    <mergeCell ref="B4:E4"/>
    <mergeCell ref="F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3" sqref="C13:T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8" t="s">
        <v>25</v>
      </c>
      <c r="I12" s="108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2026-07-22T11:34:21Z</dcterms:modified>
</cp:coreProperties>
</file>