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6\+PROCEDURI CENTRALIZATE\- Consumabile medicale suplimentar\"/>
    </mc:Choice>
  </mc:AlternateContent>
  <xr:revisionPtr revIDLastSave="0" documentId="13_ncr:1_{59BE5BC4-4055-4DA3-84D6-8409AE7C79C8}" xr6:coauthVersionLast="47" xr6:coauthVersionMax="47" xr10:uidLastSave="{00000000-0000-0000-0000-000000000000}"/>
  <bookViews>
    <workbookView xWindow="-120" yWindow="-120" windowWidth="29040" windowHeight="15720" activeTab="1" xr2:uid="{00000000-000D-0000-FFFF-FFFF00000000}"/>
  </bookViews>
  <sheets>
    <sheet name="Lista totală" sheetId="2" r:id="rId1"/>
    <sheet name="Lista pentru demarare" sheetId="9" r:id="rId2"/>
  </sheets>
  <definedNames>
    <definedName name="_xlnm._FilterDatabase" localSheetId="1" hidden="1">'Lista pentru demarare'!$A$1:$AA$134</definedName>
    <definedName name="_xlnm._FilterDatabase" localSheetId="0" hidden="1">'Lista totală'!$A$1:$AJ$151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60" i="9" l="1"/>
  <c r="AA56" i="9"/>
  <c r="AA22" i="9"/>
  <c r="AA125" i="9"/>
  <c r="AA126" i="9"/>
  <c r="AA124" i="9"/>
  <c r="AA102" i="9"/>
  <c r="AA103" i="9"/>
  <c r="AA86" i="9"/>
  <c r="AA91" i="9"/>
  <c r="AA29" i="9"/>
  <c r="AA30" i="9"/>
  <c r="AA96" i="9"/>
  <c r="AA97" i="9"/>
  <c r="AA73" i="9"/>
  <c r="AA57" i="9"/>
  <c r="AA58" i="9"/>
  <c r="AA134" i="9"/>
  <c r="AA52" i="9"/>
  <c r="AA53" i="9"/>
  <c r="AA75" i="9"/>
  <c r="AA104" i="9"/>
  <c r="AA51" i="9"/>
  <c r="AA74" i="9"/>
  <c r="AA43" i="9"/>
  <c r="AA44" i="9"/>
  <c r="AA47" i="9"/>
  <c r="AA49" i="9"/>
  <c r="AA84" i="9"/>
  <c r="AA105" i="9"/>
  <c r="AA131" i="9"/>
  <c r="AA68" i="9"/>
  <c r="AA24" i="9"/>
  <c r="AA112" i="9"/>
  <c r="AA130" i="9"/>
  <c r="AA46" i="9"/>
  <c r="AA38" i="9"/>
  <c r="AA5" i="9"/>
  <c r="AA4" i="9"/>
  <c r="AA3" i="9"/>
  <c r="AA45" i="9"/>
  <c r="AA25" i="9"/>
  <c r="AA23" i="9"/>
  <c r="AA114" i="9"/>
  <c r="AA61" i="9"/>
  <c r="AA63" i="9"/>
  <c r="AA109" i="9"/>
  <c r="AA36" i="9"/>
  <c r="AA62" i="9"/>
  <c r="AA33" i="9"/>
  <c r="AA34" i="9"/>
  <c r="AA32" i="9"/>
  <c r="AA35" i="9"/>
  <c r="AA31" i="9"/>
  <c r="AA39" i="9"/>
  <c r="AA87" i="9"/>
  <c r="AA99" i="9"/>
  <c r="AA108" i="9"/>
  <c r="AA11" i="9"/>
  <c r="AA117" i="9"/>
  <c r="AA116" i="9"/>
  <c r="AA115" i="9"/>
  <c r="AA121" i="9"/>
  <c r="AA120" i="9"/>
  <c r="AA122" i="9"/>
  <c r="AA118" i="9"/>
  <c r="AA119" i="9"/>
  <c r="AA92" i="9"/>
  <c r="AA50" i="9"/>
  <c r="AA123" i="9"/>
  <c r="AA7" i="9"/>
  <c r="AA94" i="9"/>
  <c r="AA37" i="9"/>
  <c r="AA27" i="9"/>
  <c r="AA28" i="9"/>
  <c r="AA13" i="9"/>
  <c r="AA12" i="9"/>
  <c r="AA82" i="9"/>
  <c r="AA21" i="9"/>
  <c r="AA69" i="9"/>
  <c r="AA95" i="9"/>
  <c r="AA76" i="9"/>
  <c r="AA132" i="9"/>
  <c r="AA100" i="9"/>
  <c r="AA90" i="9"/>
  <c r="AA89" i="9"/>
  <c r="AA88" i="9"/>
  <c r="AA133" i="9"/>
  <c r="AA127" i="9"/>
  <c r="AA128" i="9"/>
  <c r="AA98" i="9"/>
  <c r="AA110" i="9"/>
  <c r="AA64" i="9"/>
  <c r="AA66" i="9"/>
  <c r="AA18" i="9"/>
  <c r="AA15" i="9"/>
  <c r="AA16" i="9"/>
  <c r="AA17" i="9"/>
  <c r="AA113" i="9"/>
  <c r="AA14" i="9"/>
  <c r="AA42" i="9"/>
  <c r="AA26" i="9"/>
  <c r="AA9" i="9"/>
  <c r="AA40" i="9"/>
  <c r="AA101" i="9"/>
  <c r="AA93" i="9"/>
  <c r="AA19" i="9"/>
  <c r="AA70" i="9"/>
  <c r="AA72" i="9"/>
  <c r="AA67" i="9"/>
  <c r="AA65" i="9"/>
  <c r="AA8" i="9"/>
  <c r="AA2" i="9"/>
  <c r="AA106" i="9"/>
  <c r="AA107" i="9"/>
  <c r="AA129" i="9"/>
  <c r="AA79" i="9"/>
  <c r="AA78" i="9"/>
  <c r="AA80" i="9"/>
  <c r="AA111" i="9"/>
  <c r="AA55" i="9"/>
  <c r="AA59" i="9"/>
  <c r="AA77" i="9"/>
  <c r="AA10" i="9"/>
  <c r="AA6" i="9"/>
  <c r="AA41" i="9"/>
  <c r="AA85" i="9"/>
  <c r="AA20" i="9"/>
  <c r="AA81" i="9"/>
  <c r="AA71" i="9"/>
  <c r="AA54" i="9"/>
  <c r="AA48" i="9"/>
  <c r="AA83" i="9"/>
  <c r="AF157" i="2" l="1"/>
  <c r="AH157" i="2" s="1"/>
  <c r="AF158" i="2"/>
  <c r="AH158" i="2" s="1"/>
  <c r="AF159" i="2"/>
  <c r="AH159" i="2" s="1"/>
  <c r="AF153" i="2"/>
  <c r="AH153" i="2" s="1"/>
  <c r="AF154" i="2"/>
  <c r="AH154" i="2" s="1"/>
  <c r="AF155" i="2"/>
  <c r="AH155" i="2" s="1"/>
  <c r="AF156" i="2"/>
  <c r="AH156" i="2" s="1"/>
  <c r="AF152" i="2" l="1"/>
  <c r="AH152" i="2" s="1"/>
  <c r="AF3" i="2" l="1"/>
  <c r="AH3" i="2" s="1"/>
  <c r="AF4" i="2"/>
  <c r="AH4" i="2" s="1"/>
  <c r="AF5" i="2"/>
  <c r="AH5" i="2" s="1"/>
  <c r="AF6" i="2"/>
  <c r="AH6" i="2" s="1"/>
  <c r="AF7" i="2"/>
  <c r="AH7" i="2" s="1"/>
  <c r="AF8" i="2"/>
  <c r="AH8" i="2" s="1"/>
  <c r="AF9" i="2"/>
  <c r="AH9" i="2" s="1"/>
  <c r="AF10" i="2"/>
  <c r="AH10" i="2" s="1"/>
  <c r="AF11" i="2"/>
  <c r="AH11" i="2" s="1"/>
  <c r="AF12" i="2"/>
  <c r="AH12" i="2" s="1"/>
  <c r="AF13" i="2"/>
  <c r="AH13" i="2" s="1"/>
  <c r="AF14" i="2"/>
  <c r="AH14" i="2" s="1"/>
  <c r="AF15" i="2"/>
  <c r="AH15" i="2" s="1"/>
  <c r="AF16" i="2"/>
  <c r="AH16" i="2" s="1"/>
  <c r="AF17" i="2"/>
  <c r="AH17" i="2" s="1"/>
  <c r="AF18" i="2"/>
  <c r="AH18" i="2" s="1"/>
  <c r="AF19" i="2"/>
  <c r="AH19" i="2" s="1"/>
  <c r="AF20" i="2"/>
  <c r="AH20" i="2" s="1"/>
  <c r="AF21" i="2"/>
  <c r="AH21" i="2" s="1"/>
  <c r="AF22" i="2"/>
  <c r="AH22" i="2" s="1"/>
  <c r="AF23" i="2"/>
  <c r="AH23" i="2" s="1"/>
  <c r="AF24" i="2"/>
  <c r="AH24" i="2" s="1"/>
  <c r="AF25" i="2"/>
  <c r="AH25" i="2" s="1"/>
  <c r="AF26" i="2"/>
  <c r="AH26" i="2" s="1"/>
  <c r="AF27" i="2"/>
  <c r="AH27" i="2" s="1"/>
  <c r="AF28" i="2"/>
  <c r="AH28" i="2" s="1"/>
  <c r="AF29" i="2"/>
  <c r="AH29" i="2" s="1"/>
  <c r="AF30" i="2"/>
  <c r="AH30" i="2" s="1"/>
  <c r="AF31" i="2"/>
  <c r="AH31" i="2" s="1"/>
  <c r="AF32" i="2"/>
  <c r="AH32" i="2" s="1"/>
  <c r="AF33" i="2"/>
  <c r="AH33" i="2" s="1"/>
  <c r="AF34" i="2"/>
  <c r="AH34" i="2" s="1"/>
  <c r="AF35" i="2"/>
  <c r="AH35" i="2" s="1"/>
  <c r="AF36" i="2"/>
  <c r="AH36" i="2" s="1"/>
  <c r="AF37" i="2"/>
  <c r="AH37" i="2" s="1"/>
  <c r="AF38" i="2"/>
  <c r="AH38" i="2" s="1"/>
  <c r="AF39" i="2"/>
  <c r="AH39" i="2" s="1"/>
  <c r="AF40" i="2"/>
  <c r="AH40" i="2" s="1"/>
  <c r="AF41" i="2"/>
  <c r="AH41" i="2" s="1"/>
  <c r="AF42" i="2"/>
  <c r="AH42" i="2" s="1"/>
  <c r="AF43" i="2"/>
  <c r="AH43" i="2" s="1"/>
  <c r="AF44" i="2"/>
  <c r="AH44" i="2" s="1"/>
  <c r="AF45" i="2"/>
  <c r="AH45" i="2" s="1"/>
  <c r="AF46" i="2"/>
  <c r="AH46" i="2" s="1"/>
  <c r="AF47" i="2"/>
  <c r="AH47" i="2" s="1"/>
  <c r="AF48" i="2"/>
  <c r="AH48" i="2" s="1"/>
  <c r="AF49" i="2"/>
  <c r="AH49" i="2" s="1"/>
  <c r="AF50" i="2"/>
  <c r="AH50" i="2" s="1"/>
  <c r="AF51" i="2"/>
  <c r="AH51" i="2" s="1"/>
  <c r="AF52" i="2"/>
  <c r="AH52" i="2" s="1"/>
  <c r="AF53" i="2"/>
  <c r="AH53" i="2" s="1"/>
  <c r="AF54" i="2"/>
  <c r="AH54" i="2" s="1"/>
  <c r="AF55" i="2"/>
  <c r="AH55" i="2" s="1"/>
  <c r="AF56" i="2"/>
  <c r="AH56" i="2" s="1"/>
  <c r="AF57" i="2"/>
  <c r="AH57" i="2" s="1"/>
  <c r="AF58" i="2"/>
  <c r="AH58" i="2" s="1"/>
  <c r="AF59" i="2"/>
  <c r="AH59" i="2" s="1"/>
  <c r="AF60" i="2"/>
  <c r="AH60" i="2" s="1"/>
  <c r="AF61" i="2"/>
  <c r="AH61" i="2" s="1"/>
  <c r="AF62" i="2"/>
  <c r="AH62" i="2" s="1"/>
  <c r="AF63" i="2"/>
  <c r="AH63" i="2" s="1"/>
  <c r="AF64" i="2"/>
  <c r="AH64" i="2" s="1"/>
  <c r="AF65" i="2"/>
  <c r="AH65" i="2" s="1"/>
  <c r="AF66" i="2"/>
  <c r="AH66" i="2" s="1"/>
  <c r="AF67" i="2"/>
  <c r="AH67" i="2" s="1"/>
  <c r="AF68" i="2"/>
  <c r="AH68" i="2" s="1"/>
  <c r="AF69" i="2"/>
  <c r="AH69" i="2" s="1"/>
  <c r="AF70" i="2"/>
  <c r="AH70" i="2" s="1"/>
  <c r="AF71" i="2"/>
  <c r="AH71" i="2" s="1"/>
  <c r="AF72" i="2"/>
  <c r="AH72" i="2" s="1"/>
  <c r="AF73" i="2"/>
  <c r="AH73" i="2" s="1"/>
  <c r="AF74" i="2"/>
  <c r="AH74" i="2" s="1"/>
  <c r="AF75" i="2"/>
  <c r="AH75" i="2" s="1"/>
  <c r="AF76" i="2"/>
  <c r="AH76" i="2" s="1"/>
  <c r="AF77" i="2"/>
  <c r="AH77" i="2" s="1"/>
  <c r="AF78" i="2"/>
  <c r="AH78" i="2" s="1"/>
  <c r="AF79" i="2"/>
  <c r="AH79" i="2" s="1"/>
  <c r="AF80" i="2"/>
  <c r="AH80" i="2" s="1"/>
  <c r="AF81" i="2"/>
  <c r="AH81" i="2" s="1"/>
  <c r="AF82" i="2"/>
  <c r="AH82" i="2" s="1"/>
  <c r="AF83" i="2"/>
  <c r="AH83" i="2" s="1"/>
  <c r="AF84" i="2"/>
  <c r="AH84" i="2" s="1"/>
  <c r="AF85" i="2"/>
  <c r="AH85" i="2" s="1"/>
  <c r="AF86" i="2"/>
  <c r="AH86" i="2" s="1"/>
  <c r="AF87" i="2"/>
  <c r="AH87" i="2" s="1"/>
  <c r="AF88" i="2"/>
  <c r="AH88" i="2" s="1"/>
  <c r="AF89" i="2"/>
  <c r="AH89" i="2" s="1"/>
  <c r="AF90" i="2"/>
  <c r="AH90" i="2" s="1"/>
  <c r="AF91" i="2"/>
  <c r="AH91" i="2" s="1"/>
  <c r="AF92" i="2"/>
  <c r="AH92" i="2" s="1"/>
  <c r="AF93" i="2"/>
  <c r="AH93" i="2" s="1"/>
  <c r="AF94" i="2"/>
  <c r="AH94" i="2" s="1"/>
  <c r="AF95" i="2"/>
  <c r="AH95" i="2" s="1"/>
  <c r="AF96" i="2"/>
  <c r="AH96" i="2" s="1"/>
  <c r="AF97" i="2"/>
  <c r="AH97" i="2" s="1"/>
  <c r="AF98" i="2"/>
  <c r="AH98" i="2" s="1"/>
  <c r="AF99" i="2"/>
  <c r="AH99" i="2" s="1"/>
  <c r="AF100" i="2"/>
  <c r="AH100" i="2" s="1"/>
  <c r="AF101" i="2"/>
  <c r="AH101" i="2" s="1"/>
  <c r="AF102" i="2"/>
  <c r="AH102" i="2" s="1"/>
  <c r="AF103" i="2"/>
  <c r="AH103" i="2" s="1"/>
  <c r="AF104" i="2"/>
  <c r="AH104" i="2" s="1"/>
  <c r="AF105" i="2"/>
  <c r="AH105" i="2" s="1"/>
  <c r="AF106" i="2"/>
  <c r="AH106" i="2" s="1"/>
  <c r="AF107" i="2"/>
  <c r="AH107" i="2" s="1"/>
  <c r="AF108" i="2"/>
  <c r="AH108" i="2" s="1"/>
  <c r="AF109" i="2"/>
  <c r="AH109" i="2" s="1"/>
  <c r="AF110" i="2"/>
  <c r="AH110" i="2" s="1"/>
  <c r="AF111" i="2"/>
  <c r="AH111" i="2" s="1"/>
  <c r="AF112" i="2"/>
  <c r="AH112" i="2" s="1"/>
  <c r="AF113" i="2"/>
  <c r="AH113" i="2" s="1"/>
  <c r="AF114" i="2"/>
  <c r="AH114" i="2" s="1"/>
  <c r="AF115" i="2"/>
  <c r="AH115" i="2" s="1"/>
  <c r="AF116" i="2"/>
  <c r="AH116" i="2" s="1"/>
  <c r="AF117" i="2"/>
  <c r="AH117" i="2" s="1"/>
  <c r="AF118" i="2"/>
  <c r="AH118" i="2" s="1"/>
  <c r="AF119" i="2"/>
  <c r="AH119" i="2" s="1"/>
  <c r="AF120" i="2"/>
  <c r="AH120" i="2" s="1"/>
  <c r="AF121" i="2"/>
  <c r="AH121" i="2" s="1"/>
  <c r="AF122" i="2"/>
  <c r="AH122" i="2" s="1"/>
  <c r="AF123" i="2"/>
  <c r="AH123" i="2" s="1"/>
  <c r="AF124" i="2"/>
  <c r="AH124" i="2" s="1"/>
  <c r="AF125" i="2"/>
  <c r="AH125" i="2" s="1"/>
  <c r="AF126" i="2"/>
  <c r="AH126" i="2" s="1"/>
  <c r="AF127" i="2"/>
  <c r="AH127" i="2" s="1"/>
  <c r="AF128" i="2"/>
  <c r="AH128" i="2" s="1"/>
  <c r="AF129" i="2"/>
  <c r="AH129" i="2" s="1"/>
  <c r="AF130" i="2"/>
  <c r="AH130" i="2" s="1"/>
  <c r="AF131" i="2"/>
  <c r="AH131" i="2" s="1"/>
  <c r="AF132" i="2"/>
  <c r="AH132" i="2" s="1"/>
  <c r="AF133" i="2"/>
  <c r="AH133" i="2" s="1"/>
  <c r="AF134" i="2"/>
  <c r="AH134" i="2" s="1"/>
  <c r="AF135" i="2"/>
  <c r="AH135" i="2" s="1"/>
  <c r="AF136" i="2"/>
  <c r="AH136" i="2" s="1"/>
  <c r="AF137" i="2"/>
  <c r="AH137" i="2" s="1"/>
  <c r="AF138" i="2"/>
  <c r="AH138" i="2" s="1"/>
  <c r="AF139" i="2"/>
  <c r="AH139" i="2" s="1"/>
  <c r="AF140" i="2"/>
  <c r="AH140" i="2" s="1"/>
  <c r="AF141" i="2"/>
  <c r="AH141" i="2" s="1"/>
  <c r="AF142" i="2"/>
  <c r="AH142" i="2" s="1"/>
  <c r="AF143" i="2"/>
  <c r="AH143" i="2" s="1"/>
  <c r="AF144" i="2"/>
  <c r="AH144" i="2" s="1"/>
  <c r="AF145" i="2"/>
  <c r="AH145" i="2" s="1"/>
  <c r="AF146" i="2"/>
  <c r="AH146" i="2" s="1"/>
  <c r="AF147" i="2"/>
  <c r="AH147" i="2" s="1"/>
  <c r="AF148" i="2"/>
  <c r="AH148" i="2" s="1"/>
  <c r="AF149" i="2"/>
  <c r="AH149" i="2" s="1"/>
  <c r="AF150" i="2"/>
  <c r="AH150" i="2" s="1"/>
  <c r="AF151" i="2"/>
  <c r="AH151" i="2" s="1"/>
  <c r="AF2" i="2"/>
  <c r="AH2" i="2" s="1"/>
</calcChain>
</file>

<file path=xl/sharedStrings.xml><?xml version="1.0" encoding="utf-8"?>
<sst xmlns="http://schemas.openxmlformats.org/spreadsheetml/2006/main" count="849" uniqueCount="464">
  <si>
    <t>Specificație Tehnică</t>
  </si>
  <si>
    <t>UM</t>
  </si>
  <si>
    <t>Suma cu TVA</t>
  </si>
  <si>
    <t xml:space="preserve">Nr. Lot </t>
  </si>
  <si>
    <t>CENTRUL DE PLASAMENT TEMPORAR SI REABILITARE PENTRU COPII MUN BALTI</t>
  </si>
  <si>
    <t>Cremă pentru copii 44g/200g</t>
  </si>
  <si>
    <t>Pudră pentru copii 30g/100g</t>
  </si>
  <si>
    <t>Ceai Mușețel 20g/50g plic N20</t>
  </si>
  <si>
    <t>Ceai Flori de tei 20g/50g plic N20</t>
  </si>
  <si>
    <t>Ulei pentru copii masaj</t>
  </si>
  <si>
    <t>Cremă pentru copii.Hipoalergică. Protectoare calmează mîncărimea, roșeața și disconfortul</t>
  </si>
  <si>
    <t>Pudră pentru copii. Hipoalergică.Produs absorbant, antiseptic și antiinflamator,absorbe secrețiile</t>
  </si>
  <si>
    <t>Ceai mușețel</t>
  </si>
  <si>
    <t>Ceai Flori de tei</t>
  </si>
  <si>
    <t>Ulei pentru copii</t>
  </si>
  <si>
    <t>tub</t>
  </si>
  <si>
    <t>buc</t>
  </si>
  <si>
    <t>cut</t>
  </si>
  <si>
    <t>fl</t>
  </si>
  <si>
    <t>set</t>
  </si>
  <si>
    <t>bucata</t>
  </si>
  <si>
    <t>IMSP ASOCIATIA MEDICALA TERITORIALA BUIUCANI</t>
  </si>
  <si>
    <t>Seringa ginecologică VAM Karman</t>
  </si>
  <si>
    <t xml:space="preserve">bucata </t>
  </si>
  <si>
    <t>IMSP CENTRUL DE SANATATE COMRAT</t>
  </si>
  <si>
    <t xml:space="preserve">Scutece L </t>
  </si>
  <si>
    <t>Scutece M</t>
  </si>
  <si>
    <t>Cut.</t>
  </si>
  <si>
    <t>IMSP CENTRUL DE SANATATE IGNATEI</t>
  </si>
  <si>
    <t>lame pentru bisturiu</t>
  </si>
  <si>
    <t>pentru pansamente</t>
  </si>
  <si>
    <t>BUC</t>
  </si>
  <si>
    <t>IMSP CLINICA UNIVERSITARA DE ASISTENTA MEDICALA PRIMARA A USMF N TESTIMITANU</t>
  </si>
  <si>
    <t>Garou hemostatic de tip Esmarh cu buton</t>
  </si>
  <si>
    <t>IMSP CENTRUL REPUBLICAN DE REABILITARE PENTRU COPII</t>
  </si>
  <si>
    <t>Kinesio tape 5cm x 5m</t>
  </si>
  <si>
    <t>Bandă adezivă medicală "Kinesio tape"  Mărimea 5cm x 5m , Țesetură din bumbac, elastan, tip lipici: acrilic. Purtare continuă 3-5 zile Rezistent la apă: Da                               Hipoalergenic, fără latex: Da                   Pentru utilizare medicală: Da</t>
  </si>
  <si>
    <t>buc.</t>
  </si>
  <si>
    <t>170,00</t>
  </si>
  <si>
    <t>IMSP INSTITUTUL DE MEDICINA URGENTA</t>
  </si>
  <si>
    <t xml:space="preserve">Ploscă urinară din inox, pentru femei </t>
  </si>
  <si>
    <t>Scrab pentru pregatirea pielii pentru EEG</t>
  </si>
  <si>
    <t>Burete abraziv pentru instrumente de coagulare</t>
  </si>
  <si>
    <t>Seringi de irigare - Bulb, 60 ml (Seringa-Pară) N1</t>
  </si>
  <si>
    <t>Halat chirurgical steril  XXL</t>
  </si>
  <si>
    <t>Emplastru Sanplast Citofix N1                 (10cm x 5m)</t>
  </si>
  <si>
    <t>Ac  pentru canularea venelor cu olivă</t>
  </si>
  <si>
    <t>Ace USG</t>
  </si>
  <si>
    <t>Pastă pentru prelucrarea pielii (skin preparation paste) pentru reducerea rezistenței tegumentelor - vas 135 g sau 114g.</t>
  </si>
  <si>
    <t>Tip: Bulb. Capacitatea - 60 ml. din doi componente (corp gradat, balon). Conector suplimentar. Balonul moale flexibil, promoveaza administrarea cu o singură mână. Proectat să stea pe capătul balonului pentru a ajuta la minimizarea contaminării. Scară gradată. Sterilizare: oxid de etilenă. Netoxic, apirogen, de unică folosință.</t>
  </si>
  <si>
    <t>Emplastru adeziv hipoalergenic pentru piele sensibilă. Baza - textilul nețesut. Moale, respirabil și elastic. În rulou,  dimensiuni: 10cm x 5m. Nesteril.</t>
  </si>
  <si>
    <t>Ac pentru canularea venelor, lungime 50 mm, 13GA, vârf - olive diametrul 2,4 mm. Conector Luer Lock. Instrutrumentului, material inox medical, nesteril.</t>
  </si>
  <si>
    <t>Ace ecografice, cu reflectori patentați care optimizează ecogenitatea acului, destinate blocurilor nervoase și fasciale. Posibilitatea de conectare la seringi tip Luer Lock și Luer Slip. Vîrf fațetat cu 2 unghiuri de înclinare. Prezența marcajelor de adîncime pentru identificarea profunzimii în procesul inserției. Înzestrată cu tub de injectare( prelungitor) cu atașare fixă pentru asigurarea entașeității. Disponibil în dimensiunile 22G/80 mm și 21G/100mm</t>
  </si>
  <si>
    <t>rulou</t>
  </si>
  <si>
    <t>bucată</t>
  </si>
  <si>
    <t>IMSP INSTITUTUL DE PNEUMOLOGIE CHIRIL DRAGANIUC</t>
  </si>
  <si>
    <t>Masca faciala pentru endoscopie</t>
  </si>
  <si>
    <t>Masca de endoscopie</t>
  </si>
  <si>
    <t>Spirometru cu 3 bile</t>
  </si>
  <si>
    <t>Marimea 4, 22 F. pentru adulti</t>
  </si>
  <si>
    <t>Utilizată pentru ventilația de susținere a  presiunii și respirație spontană.</t>
  </si>
  <si>
    <t>Dispozitiv pu exersarea respiratiei pu inspir profund 3camere + 3 bile,furtun conector si piesa bucala.</t>
  </si>
  <si>
    <t>Bucată</t>
  </si>
  <si>
    <t>kg</t>
  </si>
  <si>
    <t>IMSP INSTITUTUL MAMEI SI COPILULUI</t>
  </si>
  <si>
    <t>Sare de mare</t>
  </si>
  <si>
    <t xml:space="preserve">Sare de mare </t>
  </si>
  <si>
    <t>Talc</t>
  </si>
  <si>
    <t xml:space="preserve">Ulei p/u masaj medical </t>
  </si>
  <si>
    <t>Sondă pentru alimentare 6FR</t>
  </si>
  <si>
    <t>Sondă pentru alimentare 4FR</t>
  </si>
  <si>
    <t>Ac epidural G18 pentru obezi</t>
  </si>
  <si>
    <t>Ac spinal G25 pentru obezi</t>
  </si>
  <si>
    <t xml:space="preserve">Sare de mare fără miros 1-2 kg conținutul </t>
  </si>
  <si>
    <t>Sare de mare cu extract de conifere</t>
  </si>
  <si>
    <t>Sare de mare cu extract de salvie</t>
  </si>
  <si>
    <t>Talc pudră</t>
  </si>
  <si>
    <t>sol cutanata conținutul unui flacon 200 - 1000 ml</t>
  </si>
  <si>
    <t>6FR, Transparent Cu linie Rg-contrast, Extremitatea distală închisă Orificii laterale (6) FR, Marcaj în cm (5-35cm sonde (6FR) Sonde (6FR) strict pentru alimentare, Steril. Ambalat individual</t>
  </si>
  <si>
    <t>4FR, Transparent Cu linie Rg-contrast, Extremitatea distală închisă Orificii laterale (4) FR, Marcaj în cm (5-35cm sonde (4FR) Sonde (4FR) strict pentru alimentare, Steril. Ambalat individual</t>
  </si>
  <si>
    <t>1.Metalic (oțel inoxidabil , ascuțit 45°) 2. diametru 18G 3.de unică folosință 4.ambou transparent 5.steril 6. ambalat individ.   Lugimea acului 14-16cm</t>
  </si>
  <si>
    <t>Pencil-Point, 22G- 25 G, conector transparent, Lungimea acului 120-150 mm, distanta varf-orificiu 1.2 mm, lungimea orificiului 0,88 mm, cu stilet 32 mm, d 0,9mm</t>
  </si>
  <si>
    <t>gr</t>
  </si>
  <si>
    <t xml:space="preserve">militru </t>
  </si>
  <si>
    <t>IMSP INSTITUTUL ONCOLOGIC</t>
  </si>
  <si>
    <t>Pansament lichid steril</t>
  </si>
  <si>
    <t>Pastă protectoare pentru piele parastomală</t>
  </si>
  <si>
    <t>Plosca urinara medicala, universala, din carton</t>
  </si>
  <si>
    <t>Plosca urinara barbati, din carton</t>
  </si>
  <si>
    <t>Bratara de identificare pentru adulti</t>
  </si>
  <si>
    <t xml:space="preserve">Plosca urinara medicala, barbati &amp; femei, pentru bolnavi, fara capac, de unica folosinta, din carton, 1.7 litri, Dimensiuni: 33.5 x 27 x 7 cm. Material: Carton. Grosime material: 1mm +/- 0.2mm.  </t>
  </si>
  <si>
    <t>Plosca urinara medicala, barbati, pentru bolnavi, fara capac, de unica folosinta, din carton, 1.0 litri, Dimensiuni: 26 x12.5 x6.5 cm. Material: Carton. Grosime material: 1mm +/- 0.2mm.  Fabricata din carton durabil.</t>
  </si>
  <si>
    <t>Brațară cu înveliș rezistent la încheieturi, rezistent la umiditate ridicată si rezistență la activitatea săpunurilor, dezinfectanților de mână și alte lichide. Confecționat din vinil moale, flexibil, delicat și ușor de pus. Prevăzut pentru inserția datelor de identificare a pacientului.</t>
  </si>
  <si>
    <t>Set pentru anestezia epidurala, cu filtru, ac G 18</t>
  </si>
  <si>
    <t>1) Ac tip Tuohy, mărimea 18 G, 8 cm, marcat la fiecare 10 mm.
2) 1 cateter mărime 18-19 G, lungime 90- 100 mm, radiopac.
3) Adaptor Tuohy Borst (TBA) sau conector pentru fixarea 
cateterului
4) Filtru hidrofilic, antibacterian
5) Seringa de ploastic LOR (Loos of rezistance) 10-20 cm, sterila</t>
  </si>
  <si>
    <t>Sisteme stomice cu pungă de evacuare</t>
  </si>
  <si>
    <t>Cateter i/v pereferic</t>
  </si>
  <si>
    <t>Capac cateter</t>
  </si>
  <si>
    <t>Emplastru 8X10cm</t>
  </si>
  <si>
    <t>Bandaj elastic de fixare</t>
  </si>
  <si>
    <t>Spray pentru îndepărtarea adezivului</t>
  </si>
  <si>
    <t>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de la 10 mm până la 70mm. Volum minim 600 ml
- filtrul de carbon laminat (minim 60 mm), integrat ce evită riscul ca Pungă să se „baloneze”, 
- tapetat pe partea ce intră în contact cu pielea cu material nețesut - hipoalergic, moale, ce nu se agață de haine și se usucă rapid.
- mecanism de evacuare de tip deschis, cu sistem de închidere etanș, clamă sigură din polipropilen, lungime minimala de 7,0 cm, înălțimea utilă – minim 1,0 cm.</t>
  </si>
  <si>
    <t xml:space="preserve">Dimensiuni: 22G, 0,9*25mm, Cu port lateral, portinject cu capaccolorat in 
conformitate cu dimensiuneabranulei, Sterile de unicafolosinta,poliuretan,
Rgcontrastabil,aculcateterului cu mecanism automat de protectiede impungereaccidental,aripioareflexibile, rezistente la manevrerepetate de
indoire,
Camera transparenta,Lumenul cu risc minim de obstructie, flexibil, rezistent la 
manevrerepetate de indoire,ambalaj individual.
</t>
  </si>
  <si>
    <t>Dispozitiv pentru tranfer de solutii perfuzabile. Acest dispozitiv permite transferul substantelor medicamentoase din container (flacoane sau pingi) de dimensiuni mari. Diamentrul minimal portului de administrare a flaconuluiu compatibil cu acest dispozitiv este 6.3 mm</t>
  </si>
  <si>
    <t xml:space="preserve">Dimensiuni: 24G, 0,7*19mm, cu port lateral, portinject cu capaccolorat in conformitate cu dimensiunea branulei,
 Sterile de unicafolosinta,poliuretan, 
Rgcontrastabil,aculcateterului cu mecanism automat de protectiede impungereaccidental,
aripioareflexibile, rezistente la manevrerepetate de indoire, 
Camera transparenta,Lumenul cu risc minim de obstructie, flexibil, rezistent la 
manevrerepetate de indoire,ambalaj individual.
</t>
  </si>
  <si>
    <t>Dimensiuni: 22G, 0,70*88mm, din otel inoxidabil, alama, policarbonat, polipropilena,rasina epoxidica.</t>
  </si>
  <si>
    <t>Capacel multifinctional(mama,tata,),utilizat pentru inchiderea diverselor catetere,seturi de infuzie sau seringi preumplute.N 100</t>
  </si>
  <si>
    <t>Pansament transparent impermeabil hipoalergenic si steril pentru protectia ranilor,ingrijirea post chirurgicala si fixarea cateterulu .Pachet cite 10 buc.</t>
  </si>
  <si>
    <t>Fasa elastica , autoadeziva,permeabila pentru aer si bine tolerata de piele ,5cm x 20m</t>
  </si>
  <si>
    <t>bucati</t>
  </si>
  <si>
    <t>ambalaje</t>
  </si>
  <si>
    <t>bucat</t>
  </si>
  <si>
    <t>IMSP SPITALUL CLINIC DE TRAUMATOLOGIE SI ORTOPEDIE</t>
  </si>
  <si>
    <t>Bandaj tubular tesut, fara cusuturi pentru câteva degete împreună mână/picior( marime B)</t>
  </si>
  <si>
    <t>Bandaj tubular tesut, fara  cusuturi pentru  cap mic/brat/picior( marime C</t>
  </si>
  <si>
    <t>Bandaj tubular tesut, fara  cusuturi pentru  cap mare / trunchi mic (marime D)</t>
  </si>
  <si>
    <t>Bandaj tubular tesut,  fara  cusuturi pentru  șold/trunchi mare/subțioară( marime E)</t>
  </si>
  <si>
    <r>
      <t>Pansament pentru</t>
    </r>
    <r>
      <rPr>
        <b/>
        <sz val="11"/>
        <rFont val="Times New Roman"/>
        <family val="1"/>
        <charset val="204"/>
      </rPr>
      <t xml:space="preserve"> </t>
    </r>
    <r>
      <rPr>
        <sz val="11"/>
        <rFont val="Times New Roman"/>
        <family val="1"/>
        <charset val="204"/>
      </rPr>
      <t>răni cu niveluri ridicate de exudat 10x20cm (intern 8.5x18.5cm)</t>
    </r>
  </si>
  <si>
    <t>Pansament atraumatic impregnat cu anti-septice sau unguent neutru 10x20 cm</t>
  </si>
  <si>
    <t xml:space="preserve">Lungimea 25 m. Se folosește pentru retenția tuturor tipurilor de pansamente a plagilor, pentru aplicarea benzelor  de ocluzie, pentru retentia atelelor.
Proprietăți plasa tricotata, tubulară fără cusuturi bi- elastic, nu se distramă după tăietură. Copoziție Poliamida 70-80%, latex 30-20%
Lavabil , posibil sterilizarea prin vapori de apă cît și radiație. 
</t>
  </si>
  <si>
    <t xml:space="preserve">Lungimea 25 m.Se folosește pentru retenția tuturor tipurilor de pansamente a plagilor, pentru aplicarea benzelor  de ocluzie, pentru retentia atelelor.Proprietăți plasa tricotata, tubulară fără cusuturi bi- elastic, nu se distramă după tăietură. Copoziție Poliamida 70-80%, latex 30-20%. Lavabil , posibil sterilizarea prin vapori de apă cît și radiație. </t>
  </si>
  <si>
    <t xml:space="preserve">Componenta produsului: 
Polietilena, polipropilena, celuloza, poliacrilat de sodiu 4 straturi (polimer superasorbent cu o posibilitate de absorbtie de 20 ori mai mare decit greutatea proprie).
Pansament cu membrana adeziva, bi-elastic, gentil, subtire,atraumatic. Rezistent la umeditate si bacterii, protectie sporita in potriva maceratiei.Reduce incarcarea microbiana prin indepartarea agentilor patogeni in pansamentul plagii. Risc minim de aderare a pansamentului la rana.
</t>
  </si>
  <si>
    <r>
      <t xml:space="preserve">Pansament atraumatic impregnat cu antiseptice sau unguent neutru 10x20 cm.  </t>
    </r>
    <r>
      <rPr>
        <sz val="11"/>
        <color rgb="FF000000"/>
        <rFont val="Times New Roman"/>
        <family val="1"/>
        <charset val="204"/>
      </rPr>
      <t>Prezentarea mostrelor. Cerificat CE sau declarație de conformitate în funcție de evaluarea conformității cu anexele corespunzătoare pentru produsul dat. Cerificat ISO 13485 ți/sau ISO 9001(în dependență de categoria produsului).</t>
    </r>
  </si>
  <si>
    <t>IMSP SPITALUL CLINIC MUNICIPAL DE BOLI CONTAGIOASE DE COPII</t>
  </si>
  <si>
    <t>IMSP SPITALUL CLINIC MUNICIPAL DE COPII NR 1</t>
  </si>
  <si>
    <t>Specule auriculare  de unică folosință 2.5mm pediatrice</t>
  </si>
  <si>
    <t>IMSP SPITALUL CLINIC MUNICIPAL GHEORGHE PALADI</t>
  </si>
  <si>
    <t>IMSP SPITALUL CLINIC MUNICIPAL SFANTUL ARHANGHEL MIHAIL</t>
  </si>
  <si>
    <t>Set ventuze terapeutice</t>
  </si>
  <si>
    <t>Set ventuze terapeutice - 12 piese plastic, diferite dimensiuni, ajustate cu vîrf magnetic în interior; pompa-pistol vacuum. Prezentarea mostrelor.</t>
  </si>
  <si>
    <t>Stickere pentru marcajul medicamentelor</t>
  </si>
  <si>
    <t>Ulei pentru masaj Migdale</t>
  </si>
  <si>
    <t>Stickere pentru marcajele seringilor din hârtie adezivă. Dimensiuni - 1,5-2x5-6cm. Culoare roșie.</t>
  </si>
  <si>
    <t>Stickere pentru marcajele seringilor din hârtie adezivă. Dimensiuni - 1,5-2x5-6cm. Culoare galbenă</t>
  </si>
  <si>
    <t>În ambalaj până la 200ml. Prezentarea mostrelor.</t>
  </si>
  <si>
    <t>flacon</t>
  </si>
  <si>
    <t>IMSP SPITALUL CLINIC REPUBLICAN TIMOFEI MOSNEAGA</t>
  </si>
  <si>
    <t>Cearşaf steril cu bord  adeziv absorbant 100х70 cm (+/-5cm) (+/-5cm) – 4 buc./set,jetabil</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</si>
  <si>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</si>
  <si>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Set chirurgical cardiovascular hybrid pentru interventii cardiace minim-invazive (MICS) </t>
  </si>
  <si>
    <t xml:space="preserve">Set cardiovascular hibrid, steril jetabil. Componență inclusă în set:
1) 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g/dm2 (se va exclude Mayo cu zonă hidrofobă). Pictogramă pentru ghidare.
2) 4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30x40 cm (±5 cm), transparent, cu lipici, detaşabil.
5)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cu lipici pentru ajustarea mărimii individuale.
11) 2 buc.: Cearşaf cu bord adeziv - 75x75 cm (±5 cm), Triplu stratificat pe toata suprafata: a) strat confort pentru pacient, din polipropilenă minim 10g/m2, b) strat impermeabil din polietilenă minim 40mcm grosime, c) strat absorbant din viscoză minim 20g/m2,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sau polipropilenă minim 10g/m2;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 1 buc.: Câmp cardiovascular hibrid – dimensiuni 240/300x350cm (±5 cm), Câmp integru, impermeabil 100%, cu grad înalt de absobție în zona critică minim 2,8g/dm2, compus din minim 4 straturi bine delimitate: a) strat confort pentru pacient din celuloză sau polipropilenă minim 10g/m2; b) strat intern impermeabil din polietilenă pe toata suprafata cu grosimea minim 50mcm, c) strat absorbant minim 1g/dm2  pe toată zona semicritică; d) strat superabsorbant din viscoză/poliester minim 50g/m2  in zona critică cu dimensiunea minim 50x140cm, cu film de incizie integrat: zona toraco-abdominală cu dimensiuni minime 35x65cm, canale integrate pentru fixarea tuburilor, minim 4 saci din polietilenă minim 80mcm grosime integrate cu cearşaful, cu dimensiunile 30x70 cm(±3 cm),  pictograme pentru ghidare. Rezistent la instrumente chirurgicale grele.
14) 1 buc.: Cearşaf pentru masa de operaţie 150x240cm(±5 cm), zonă absorbantă pe toată suprafața; Compus din minim 2 straturi: a) strat impermeabil, ranforsat, din polietilenă minim 50mcm grosime; b) strat absorbant cu capacitatea de absorbție minim 2g/dm2.
15) 2 buc.: Huse pentru lichid - 40x35 cm (±5 cm), transparente, din polietilenă, cu lipici, detaşabile.
16) 3 buc.: Panglici de operaţie - 10x50 cm (±5 cm). Din 2 straturi: a) impermeabil din polietilenă minim 25mcm grosime; b) absorbant din polyester, grosime minim 40g/m2;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 Ştergare pentru mâini - 20x25cm (±5 cm), din celuloză, absorbante, fără scame, se exclude poliesterul sau SMS.
20) 2 buc.: husă mâner lampă chirurgicală.
21) 1 buc.: contor 20 ace, cu strat din spumă și magnet.
</t>
  </si>
  <si>
    <t>Set chirurgical ORL pentru 2 operații, jetabil</t>
  </si>
  <si>
    <t>1. CIMP STERIL CU BORD ADEZIV 180x190 cm (+/-10cm ), GAURA(7x45cm)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- 2 buc. 3. șervetele absorbante (20x20cm) - 10 buc.  4.CEARSAF COMBINAT PENTRU MASA DE INSTRUMENTE 140x80 cm(+/-10cm)(MAYO)-1 BUC- IMPERMEABIL,ABSORBANT,ZONA ABSORBANTA MINIM 65x85 cm(+/- 5 cm).PICTOGRAMA PENTRU GHIDARE.</t>
  </si>
  <si>
    <t>Set chirurgical ORL pentru 5 operații, jetabil</t>
  </si>
  <si>
    <t>1.CIMP STERIL CU BORD ADEZIV 180x190cm (+/-10cm ), GAURA(7x45cm) -5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- 5 buc. 3. șervetele absorbante (20x20cm) - 20 buc. 4. cearșaf combinat pentru masă de instrumente 140x80cm (+/-10cm ) (Mayo) - 1 buc.- impermeabil, absorbant, zona absorbantă minim 65x85cm (+/-5cm ). Pictograma pentru ghidare.</t>
  </si>
  <si>
    <t xml:space="preserve">Sistem de curățire a locului anastomozei (Blower/Mister System ClearvieW )
</t>
  </si>
  <si>
    <t xml:space="preserve">Tup pentru drenaj pleural 28CH cu unghi de inclinare </t>
  </si>
  <si>
    <t xml:space="preserve">Retractor chirurgical din silicon radioopac  </t>
  </si>
  <si>
    <t>Set pentru puncție și cateterizare arterială G20</t>
  </si>
  <si>
    <t>Spirometru pentru stimulare pulmonară</t>
  </si>
  <si>
    <t xml:space="preserve">Protector/retractor plagă tip Alexis 2,5-6cm </t>
  </si>
  <si>
    <t xml:space="preserve">Protector/retractor plagă tip Alexis   5-9 cm </t>
  </si>
  <si>
    <t>Plasturi sub forma de stripuri sterile Omnistrip</t>
  </si>
  <si>
    <t>Canula de aspiratie tip Yankauer</t>
  </si>
  <si>
    <t>Seringă cu piston de blocare</t>
  </si>
  <si>
    <t>Tub de drenaj pleural, cu gradatie la cm, linie radiopaca, conector, tub inclinat la 90 grade, lungimea 520mm (+/-10mm), ambalaj steril</t>
  </si>
  <si>
    <t xml:space="preserve"> Retractor chirurgical din silicon radioopac. Flexibil. Rezistent, suprafaţa netedă, fără țesut aderent, diferite culori, dimensiune - 1,5mm. Albastru; Roșu; Galben; Alb
</t>
  </si>
  <si>
    <t>G-20, pentru adulți, lungimea cateterului 160mm (+/-5mm), diametrul extern al cateterului – 1,0-1,1mm, lungimea ghidului 40cm (+/-5cm). Material: Etilen-propilen fluorurat (Politetrafloretilen) sau poliuretan, radioopac, cu aripioare pentru fixare, ac pentru puncție, ghid (conductor) metalic drept, rezistent la îndoire, cu un capăt flexibil. Steril. Ambalat individual</t>
  </si>
  <si>
    <t>Spirometru de stimulare din polistiren netoxic cu volumul 1500-2500cm3, cu furtun flexibil cu adaptor pentru gură.</t>
  </si>
  <si>
    <t>Protector de plagă tip Alexis, confecționat din poliuretan.  Pentru incizia 2,5-6cm. Garanție minimă 2 ani. Codul personalizat pe fiecare instrument pentru trasabilitate cu indicarea termenului de garanție.</t>
  </si>
  <si>
    <t>Protector de plagă tip Alexis, confecționat din poliuretan. Pentru incizia 5-9 cm. Garanție minimă 2 ani. Codul personalizat pe fiecare instrument pentru trasabilitate cu indicarea termenului de garanție.</t>
  </si>
  <si>
    <t>Omnistrip  pentru  inchiderea  plagii  din  material  pe baza de poliamida  netesuta  de  culoarea pielii  ,acoperit cu un strat de adeziv  poliacrilic hipoalergenic permeabil la aer si vapori de apa . Steril . 12mm x 101mm.  2x3st.</t>
  </si>
  <si>
    <t xml:space="preserve">Canula de aspiratie tip Yankauer 12Fr diametru intern 2mm ; diametru extern 4mm  .Canula aspirator care se adapteaza la aspiratorul standart de la unit ,varfului este conceput pentru a nu aspira si a se bloca aspiratia cu tesuturile moi . Steril .material PVC  transparent , cu orificii cu vacuum control .L-300mm   </t>
  </si>
  <si>
    <t>Seringă cu piston ce poate fi blocat în mai multe poziții pentru crearea de presiune negativă. Conectare luer-lock. Butoanele sunt create pentru а găzdui un știft de орrirе саrе poate bloca pistonul Capacitate: 5 ml. Steril, de unică folosință. Ambalate individual. Din policarbonat.</t>
  </si>
  <si>
    <t>Ansa polipectomie ovala cu ac</t>
  </si>
  <si>
    <t>Ansa polipectomie rotativa asimetrica (gastro-colono.)</t>
  </si>
  <si>
    <t>Balon dilatator esofagian</t>
  </si>
  <si>
    <t>Cateter dilatator a căilor biliare tip Soehendra</t>
  </si>
  <si>
    <t>Cos extracteur de calcul/Baschet / PCGR -NITINOL</t>
  </si>
  <si>
    <t xml:space="preserve">Cos extracteur de calcul/ Baschet PCGR- metalic, hexagonal                                                                         </t>
  </si>
  <si>
    <t>Set pentru litotomie(litotripsie)</t>
  </si>
  <si>
    <t>Ac pentru  puncţie – biopsie ecoghidata</t>
  </si>
  <si>
    <t xml:space="preserve">Stent biodegradabil pentru stricturi benigne si achalazie </t>
  </si>
  <si>
    <t>Set mucosectomie</t>
  </si>
  <si>
    <t>Ghid metalic tip “Zebra” 0,025; 0,035</t>
  </si>
  <si>
    <t>Set drenare nasobiliară</t>
  </si>
  <si>
    <t xml:space="preserve">Stent biliar TEFLON-diametru 8-11,5 Fr,cu sistem de amplasare </t>
  </si>
  <si>
    <t>Stent biliar PVC-diametru 8,5-11,5 Fr,cu sistem de amplasare  .</t>
  </si>
  <si>
    <t>Stent biliar metalic</t>
  </si>
  <si>
    <t>Stent   biliar/pancreatic  biodegradabil</t>
  </si>
  <si>
    <t>Stent biliar/ pancreatic  biodegradabil</t>
  </si>
  <si>
    <t>Stent biliar/pancreatic biodegradabil</t>
  </si>
  <si>
    <t>Stent biliar biodegradabil, expandabil cu balon</t>
  </si>
  <si>
    <t>Ansa polipectomie</t>
  </si>
  <si>
    <t>Sonda-set  naso-duodenala pentru nutritie /d3,7-4,2 mm/</t>
  </si>
  <si>
    <t xml:space="preserve"> Set –nefrostomie transcutana-ecoghida  8-18 FR</t>
  </si>
  <si>
    <t xml:space="preserve">Servetele viscoza biodegradabila 100% </t>
  </si>
  <si>
    <t>Pantaloni scurti</t>
  </si>
  <si>
    <t>Dispozitiv pentru ligaturare</t>
  </si>
  <si>
    <t xml:space="preserve">Cersaf pentru acoperirea mesei </t>
  </si>
  <si>
    <t>Injector endoscopic cu functie de coagulare pentru hemostaza</t>
  </si>
  <si>
    <t>diametru 15-30mm(la cerere)cu ac de injectare inclus: canula 0.7 mm,ac lungime 6 mm. Lungime set 230 cm.(gastro-colono.)</t>
  </si>
  <si>
    <t>ansa asimetrica diam-10-25 mm(la cerere), in canula transparenta ,rotabila,cu conector  lateral de irigare.Fir metalic impletit .Utilizabila pentru polipectomie si rezectii endoscopice ale mucoasei Lungimea-2300 mm (+-10mm)</t>
  </si>
  <si>
    <t>Balon dilatator esofagian,  lungime balon-80 mm ,diametru -25-35 mm,Presiune-2 atm,7 Fr,900mm (+-5mm),cu virf distal atraumatic,cu ghid-0,35dur,radiopac, pentru achalazie</t>
  </si>
  <si>
    <t>Cateter dilatator a căilor biliare tip Soehendra cu diapazonul de dilatare 8-8,5  Fr. Canal d-3,7 mm</t>
  </si>
  <si>
    <t>Cateter dilatator a căilor biliare tip Soehendra cu daipazonul de dilatare  10 Fr. Canal 4,2 mm</t>
  </si>
  <si>
    <t>Cos extracteur de calcul/Baschet / PCGR -NITINOL spiralat, 25x40mm-, lungime-210-220cm,diametrul  2,8-3,2mm, cos din 4 fire nitinol, utilizabil pentru litotritie, poate fi introdus pe ghid prinstalat, cu port pentru lavaj-contrastare</t>
  </si>
  <si>
    <t>Multifilamentara,Hexagonala, cu 4 fire din inox, Deschiderea 15-25mm,lungime 25-40 mm(la solicitare),cu virf tip   "bila" cu port de irigare,pentru caile biliare si pancreatice, d-2,2-2,3 mm,lungimea-1800-2500mm, utilizabil pentru litotritie</t>
  </si>
  <si>
    <t>Setul contine miner, tub metalic  cu conector LL-1 buc. Cos litotomie cu 4 fire, virf tip bila, port de irigare si port pentru ghid metalic-2 buc.</t>
  </si>
  <si>
    <t>Ac pentru  puncţie – biopsie ecoghidata automat,lungime ac  20 cm,lungime reglabila de bioptat 1.0-2.5 cm.14-18 ga</t>
  </si>
  <si>
    <t>Stent biodegradabil pentru stricturi benigne si achalazie  (biliare, esofagiene, bronhiale, la solicitate)-perioada de degradare 8-12 saptamini,radiopac,diametrul 1,0-2,5cm,lungime 4-12cm</t>
  </si>
  <si>
    <t>Set mucosectomie cu sistem de ligaturare prin bandare elastic 7 inele. diam 9-13mm,  ansa titan fir impletit,canal endoscop 2.8mm</t>
  </si>
  <si>
    <t>Confectionat din nitinol, cu markeri-inele radiopace  la fiecare centrimetru, vzibile endoscopic nu mai putin de -7 buc si 15-18 vizibile  radiologic ;lungimea totala nu mai mica de  460cm, pentru  colangiografie endoscopica.</t>
  </si>
  <si>
    <t>Cateter alfa, tub nazal, tub- extensiv,conector,PVC,lungime 2900mm,8-10 Fr.</t>
  </si>
  <si>
    <t>Stent biliar teflon, diametrul 8,5-11,5Fr,lungimea 5-16cm-dupa cerinte,cu sistem de amplasare (cateter-cu conector pentru introducerea agentului de contrast,ghid tip "zebra"-0,35-nu mai scurt de 400,0cm puser)</t>
  </si>
  <si>
    <t>Stent biliar PVC, diametrul 8,5-11,5Fr,lungimea 5-16cm-dupa cerinte,cu sistem de amplasare (cateter-cu conector pentru introducerea agentului de contrast,ghid tip "zebra"-0,35-nu mai scurt de 400,0cm puser)</t>
  </si>
  <si>
    <t xml:space="preserve">Stent biliar metalic(nichel-titanum)-expandabil, Expandabil,cu efect de memorie termică, setul contine:stent- nitinol si un tub de inserție teflon de 170-185 mm. diametru 7/9 Fr., olivă distală
radiopacă, cu capat distal transparent; capacitatea de repozitionare minim 50% din lungimea stentului, cu indicator de punct de nereturnare, acoperit- sau nu se va specifica la plasarea comenzii, lungimea 40-100 mm, Diam-10mm (Nitinol,) cu 3 markeri radiopaci de Aur
</t>
  </si>
  <si>
    <t>Diametru 8-10mm, lungimea 80-200 mm, biodegradabilitatea 12 zile</t>
  </si>
  <si>
    <t>Diametru 8-10mm, lungimea 80-200 mm, biodegradabilitatea 20 zile</t>
  </si>
  <si>
    <t>Diametru 8-10mm, lungimea 80-200 mm, biodegradabilitatea 11 saptamini</t>
  </si>
  <si>
    <t>Diametru 8-10 mm, lungime55-57 mm, lungime balon-60mm, biodegradabilitatea 1-3 luni</t>
  </si>
  <si>
    <t>Diametru 8-10 mm, lungime55-57 mm, lungime balon-60mm, biodegradabilitatea 3-6  luni</t>
  </si>
  <si>
    <t>Diametru 8-10 mm, lungime55-57 mm, lungime balon-60mm, biodegradabilitatea  mai mult de 6  luni</t>
  </si>
  <si>
    <t>Ovala, cu "dinti' pentru fixare de mucoasa stomacului,colonului; diametrul ansei reglabil -20-40 mm</t>
  </si>
  <si>
    <t>Lungimea  mai mare de 250cm,cu ghid metalic-0,35,pentru canalul endoscopului de 3,7-4,2mm</t>
  </si>
  <si>
    <t>Nefrostoma transcutana,ecoghidata 8-18 FrPigtail, transcutan,cu mecanism de fixare,10-12Fr</t>
  </si>
  <si>
    <t>100% biodegradabile,cu detergent si dezinfectant, inofensive pentru  endoscoape si sonde ultrasonografice (fara alcoolbuc) activ de la 3 min.  (Minim 100 buc. in set)</t>
  </si>
  <si>
    <t>Pantaloni scurti  de o singura folosinta,pentru colonoscopie, cu fisura-gaura  la spate,marime universala</t>
  </si>
  <si>
    <t>cu laț detașabil diametrul &gt;25mm si &lt;40mm, lungimea nu mai mica de 230cm, pentru polipectomie endoscopica prin canalul endoscopului-de min2,8mm.De unica folosinta.</t>
  </si>
  <si>
    <t>Pentru masa de colangiografie endoscopica cu buzunare 800x500mm, pentru sculele endoscopice,  minim 10 buc in set</t>
  </si>
  <si>
    <t>Injector endoscopic cu functie de coagulare pentru hemostaza pentru proceduri de EMR, EMD. Cu port de irigare. Lungime ac 4mm,Lungime totala 2300mm (+-10mm).</t>
  </si>
  <si>
    <t>pereche</t>
  </si>
  <si>
    <t>IMSP SPITALUL RAIONAL CAUSENI ANA SI ALEXANDRU</t>
  </si>
  <si>
    <t>Cearșaf ,materil nețesut SMS 29/35 g/m.p 290x250x160 cm cu cîmp adeziv p/u protezarea șoldului</t>
  </si>
  <si>
    <t xml:space="preserve">Cearșaf ,materil absorbant,densitatea 90/100 g/m.p 100x50 cm </t>
  </si>
  <si>
    <t xml:space="preserve">Cearșaf ,materil absorbant,densitatea 90/100 g/m.p 80x70 cm </t>
  </si>
  <si>
    <t xml:space="preserve">Cearșaf ,materil absorbant,densitatea 90/100 g/m.p 80x50 cm </t>
  </si>
  <si>
    <t>Meșe nesterile material absorbant 90/100g/m.p 50x25 cm,1 strat. Cu bandă color,nr.5</t>
  </si>
  <si>
    <t xml:space="preserve">Cearșaf ,materil nețesut SMS 29/35 g/m.p 50x35 cm </t>
  </si>
  <si>
    <t>Șorț laminat mărimea L140 cm</t>
  </si>
  <si>
    <t>Șorț laminat mărimea L140 cm impermiabil densitatea 90/100 g/m.p cu legătură la spate</t>
  </si>
  <si>
    <t>IMSP SPITALUL RAIONAL CRIULENI</t>
  </si>
  <si>
    <t>Panglica Broselow</t>
  </si>
  <si>
    <t>Meșe Hemostatice</t>
  </si>
  <si>
    <t xml:space="preserve">In caz de hemoragii severe </t>
  </si>
  <si>
    <t>Spray rece</t>
  </si>
  <si>
    <t>Spray cu efect de racire cu continut de mentol</t>
  </si>
  <si>
    <t>IMSP SPITALUL RAIONAL NISPORENI</t>
  </si>
  <si>
    <t>Canula pentru clizma</t>
  </si>
  <si>
    <t>Canula pentru oxigen neonatala</t>
  </si>
  <si>
    <t>Emplastru p/u inlocuirea sutura chirurgicale3x76mm (1x5) benzi</t>
  </si>
  <si>
    <t>SPITALUL CLINIC MILITAR CENTRAL</t>
  </si>
  <si>
    <t>Ac pentru acupunctură 0,20x25mm</t>
  </si>
  <si>
    <t>Ac pentru acupunctură 0,25x40mm</t>
  </si>
  <si>
    <t>Ac pentru acupunctură 0,30x60mm</t>
  </si>
  <si>
    <t>Ac pentru acupunctură 0,20 x 25mm. De unică folosință, steril. Cu tub de ghidaj. Ambalare până la 100buc.</t>
  </si>
  <si>
    <t>Ac pentru acupunctură 0,25 x 40mm. De unică folosință, steril. Cu tub de ghidaj. Ambalare până la 100buc.</t>
  </si>
  <si>
    <t>Ac pentru acupunctură 0,30 x 60mm. De unică folosință, steril. Cu tub de ghidaj. Ambalare până la 100buc.</t>
  </si>
  <si>
    <t>Cuvă reniformă inox 26cm</t>
  </si>
  <si>
    <t>Spatulă medicală din lemn nesterilă</t>
  </si>
  <si>
    <t xml:space="preserve"> Cearsaf de un. Folosinta cu perforatie </t>
  </si>
  <si>
    <t>60cm/200m, alb</t>
  </si>
  <si>
    <t>role</t>
  </si>
  <si>
    <t>Tub dren silicon 4mm</t>
  </si>
  <si>
    <t>m</t>
  </si>
  <si>
    <t>Canule pentru clister evacuator la 2 litri</t>
  </si>
  <si>
    <t>Canule din material rezistent la temperatura de 120 grade pentru clistere</t>
  </si>
  <si>
    <t xml:space="preserve">Pencete pentru coagulare unica folosinta </t>
  </si>
  <si>
    <t>Tub polimer/silicon</t>
  </si>
  <si>
    <t>Sondă gastro-duodenală</t>
  </si>
  <si>
    <t>SERINGA VAM</t>
  </si>
  <si>
    <t>Tub polimer/silicon medical 8x10mm,  cu posibilitatea autoclavării la 132⁰C</t>
  </si>
  <si>
    <t>16FR, Transparent cu linie Rg-contrast, Extremitatea distală închisă Orificii laterale(14-16FR) Marcaj în cm.(5-70cm sonde 14-16FR) Sonde (14-16FR) - gastro-duodenale cupa mică la extremitatea proximală, Steril. Ambalat individual</t>
  </si>
  <si>
    <t>metri</t>
  </si>
  <si>
    <t>Ploscă din inox ,oței grosimea min. 0,6mm material durabil, rezistent la coroziune și ușor de curățat, ideal pentru utilizare medicală,formă anatomică adaptată pentru confortul utilizatorului, permițând o utilizare facilă în poziție culcată marimi minime 420-440 x 285-290 x 80-85mm, obligator  cu mâner și capac
Nota: material durabil, rezistent la coroziune și ușor de curățat, ideal pentru utilizare medicală,  obligator cu capac etanș pentru a preveni  riscul scurgerilor și limitarea răspândirii mirosurilor, contribuind la menținerea igienei în mediul spitalicesc , potrivit pentru pacienți cu mobilitate redusă, cu diferită masă corporală</t>
  </si>
  <si>
    <t>Spray, conceput ca pansament lichid steril. La aplicarea pe pielea intactă sau cu leziuni formează rapid o peliculă trensparentă, caracterizată printr-o bună permeabilitate la oxigen și umiditate, care acționează ca o barieră de protecție de 48-72 ore împotriva fluidelor corporale din zonele din jurul stomelor intestinale. Nu conține alcool, nu provoacă iritații sau senzații neplăcute la nivelul pielii.  Din Nota : Parafarmacie. Identic produsului B-Braun Askina Barrier Film Spray 28 ml (Cod de referință 5036)</t>
  </si>
  <si>
    <t xml:space="preserve">Pastă cu rol protector la nivelul pielii în cazul colostomiilor, ileostomiilor, urostomiilor și fistulelor. De asemenea, poate fi folosită pentru a umple spațiile cauzate de pliurile cutanate, leziuni sau alte denivelări tegumentare din jurul stomelor. Aplicarea pastei previne scurgerile și iritarea pielii. Din Nota Parafarmacie. Identic produsului B-Braun Superfiller 60 g (Cod de referință F05008) </t>
  </si>
  <si>
    <t>speculă 2.5mm ,ne-reutilizabilă, fabricat din plastic, ambalate în sac de polietilenă ( din nota * 2.5mm, pediatrice)</t>
  </si>
  <si>
    <t>Ac spinal pentru puncție spinală și diagnostică (echivalent Spinocan)</t>
  </si>
  <si>
    <t>Dispozitiv pentru tranfer de solutii perfuzabile (echivalent Transofix)</t>
  </si>
  <si>
    <t xml:space="preserve">1.Mărimea: XXL DIMENSIUNE EUROPEANĂ STANDARD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8.Lungimea mânicilor de 60cm(±3cm), lungimea halatului de 155cm (±3cm), din umeri până la poale, lățimea halatului în zona axilară 75cm(±3cm)  9. Halatul să corespundă standardului EN 13795 sau echivalentul, cusutura - cu laser (se acceptă și cusutura cu ultrasunet)                                                     </t>
  </si>
  <si>
    <t>Extensie perfuzor 150 cm pr. 4.5 bar, steril</t>
  </si>
  <si>
    <t>IMSP CENTRUL REPUBLICAN DE DIAGNOSTICARE MEDICALA</t>
  </si>
  <si>
    <t>Garou hemostatic maturi</t>
  </si>
  <si>
    <t>1. Garou reutilizabil, nesteril, dimensiuni: lungime 45cm (±1cm)x lățime 2.5cm                                                      2.fixator din plastic, cu sistem de siguranță închidere/deschidere rapidă, dotat cu un dispozitiv de închidere sigur și ușor de folosit, slăbit și îndepărtat cu o singură mână.                                             3.material: țesut, nu conține latex,  hipoalergenic și poate fi utilizat în cazul persoanelor cu pielea sensibilă;                                                                    4. Suprafața netedă și moale, procedura de puncție venoasă să fie cât mai confortabilă pentru pacienții.                                      5. Certificate de calitate: ISO 9001:2015, marca CE, EN ISO 13485.                                                6.Prezentarea obligator a mostrelor la CRDM.</t>
  </si>
  <si>
    <t>Garou hemostatic copii</t>
  </si>
  <si>
    <t>1. Garou reutilizabil, nesteril, dimensiuni: lungime 45cm (±1cm)x lățime 2.5cm                                                      2.fixator din plastic, cu sistem de siguranță închidere/deschidere rapidă, dotat cu un dispozitiv de închidere sigur și ușor de folosit, slăbit și îndepărtat cu o singură mână.                                             3.material: țesut, nu conține latex,  hipoalergenic și poate fi utilizat în cazul persoanelor cu pielea sensibilă;                                                                    4. Suprafața netedă și moale, procedura de puncție venoasă să fie cât mai confortabilă pentru pacienții, pe suprafata garoului desenate imagini amuzante.                                      5. Certificate de calitate: ISO 9001:2015, marca CE, EN ISO 13485.                                          8.Prezentarea obligator a mostrelor la CRDM.</t>
  </si>
  <si>
    <t>Perii "Cervex-Brush" Combi</t>
  </si>
  <si>
    <t>Perii "Cervex-Brush" combi pentru recoltarea materialului biologic din canalul cervical femei pentru citologia in mediu lichid. Ambalate individual, sterile, CE.</t>
  </si>
  <si>
    <t>SERVICIUL DE INFORMATII SI SECURITATE AL REPUBLICII MOLDOVA</t>
  </si>
  <si>
    <t>Emplastru cu perimetru antiseptic</t>
  </si>
  <si>
    <t>6cm*10cm</t>
  </si>
  <si>
    <t>10cm*10cm</t>
  </si>
  <si>
    <t>Saci pentru deșeuri medicale pentru autoclavare</t>
  </si>
  <si>
    <t>Saci pentru deșeuri medicale pentru autoclavare - 120 litri</t>
  </si>
  <si>
    <t>IMSP SPITALUL RAIONAL CAHUL</t>
  </si>
  <si>
    <t xml:space="preserve">Pungi pentru material biologic din polietilena. Volum, 7,5 litri. </t>
  </si>
  <si>
    <t>Guler cervical cu orificiu pentru traheotomie in caz de urgenta, diferite marimi - EM430</t>
  </si>
  <si>
    <t xml:space="preserve">Sonda gastrică </t>
  </si>
  <si>
    <t>Pungi urinare sterile cu valva de evacuare, 2000 ml</t>
  </si>
  <si>
    <t>Gulere cervicale de urgență</t>
  </si>
  <si>
    <t>Guler n p/u fixarea  cervicala</t>
  </si>
  <si>
    <t xml:space="preserve"> DSin polietilena. Volum, 7,5 litri. Obligatoriu de culoare galbena, cu inscriptia PERICOL BIOLOGIC!</t>
  </si>
  <si>
    <t xml:space="preserve">Mărimea: CH 22. Vizibilitate la raze X. Atraumatic. Cu orificii mari laterale. Tub simplu. Material: PVC medical. Marcaje de măsurare a adâncimii (cm). Steril, non-toxic, nepirogen. Ambalate individual. </t>
  </si>
  <si>
    <t>Gulere cervicale confectionate din polietilena, cu captuseala interna lavabila (fabricata din EVA-material asemanator cauciucului)</t>
  </si>
  <si>
    <t>pentu  maturi  din  burete</t>
  </si>
  <si>
    <t>litri</t>
  </si>
  <si>
    <t>IMSP SPITALUL RAIONAL CALARASI</t>
  </si>
  <si>
    <t>Ulei pentru masaj</t>
  </si>
  <si>
    <t>IMSP INSTITUTUL DE CARDIOLOGIE</t>
  </si>
  <si>
    <t>Mască de ventilare pentru terapia CPAP (presiune continuă pozitivă a căilor aeriene) cu ham din butadien nitrilic sau silicon marime M</t>
  </si>
  <si>
    <t>Mască de ventilare pentru terapia CPAP (presiune continuă pozitivă a căilor aeriene) cu ham din butadien nitrilic sau silicon marime L</t>
  </si>
  <si>
    <t>Punga pentru plosca urinara CAREBAG</t>
  </si>
  <si>
    <t>Saci din polietilena cu densitate mare pentru deseuri medicale</t>
  </si>
  <si>
    <t>Set pentru punctie si cateterizare    arteriala G-22</t>
  </si>
  <si>
    <t>Set pentru punctie si    cateterizare arteriala G-20</t>
  </si>
  <si>
    <t xml:space="preserve">Set chirurgical steril jetabil pentru angiografie </t>
  </si>
  <si>
    <t>Mască de ventilare pentru terapia CPAP, contact facial cu gel, suport pentru cap cu gel, pentru adulți,  în set sistem fixator elastic si reglabil cu 4 puncte de fixare, racord rotativ 360 de cot si tub, port de expir silentios</t>
  </si>
  <si>
    <t>Material:              Polytetrafluorethylen sau poliuretan
        Lungime 5 cm
        Diametru extern 0,7-0,8 mm
        Rentghencontrast
         Cu aripioare pentru fixare
        Ac pentru punctie
         Gid(conducator) metallic drept 100
            Steril
         Scrisoare informativa si catalogul
           producatorului care confirma calitatea            
  Prezentarea de mostrelor obligator</t>
  </si>
  <si>
    <t>Material:
             Polytetrafluorethylen sau poliuretan
Lungime 12-15 cm
Rentghencontrast
Cu aripioare pentru fixare
Ac pentru punctie
Gid(conducator) metallic drept 150
                                 Steril
Scrisoare informativa si catalogul
    producatorului care confirma calitatea      
   Prezentarea de mostre obligator</t>
  </si>
  <si>
    <t xml:space="preserve">1. 1 buc.: Câmp angiografie, dimensiuni minime 240x370cm, integru, impermeabil 100% pe toată suprafața. 
a) Zona critică - ranforsat triplu stratificat cu grosimea minim 50g/dm2,  cu grad înalt de absorbție – 2,5-3,0g/dm2, dimensiuni minime: 240x75cm, cu 4 orificii: 2 orificii de 8x10cm (+/-3cm) și 2 orificii de 5x7cm (+/-3cm), cu bord adeziv impregnat în jurul orificiilor (nu se va accepta lipici cu 2 fețe). Zonă critică suplimentară cu grad înalt de absorbție pentru amplasarea ghidurilor metallice, cu suprafața minim 70cmx150 cm. b) Zona semi-critică absorbantă, minim 70x210cm. c) Margini laterale transparente, dim. 70x220cm (+/-5cm). Toate zonele câmpului vor asigura 100% etanșeitate, vor fi sigilate termic, să nu se dezlipească în mediu uscat și/sau lichid.
2. 1 buc.: câmp super absorbant - 35x45cm (+/-5cm), extra-absorbant, polistratificat, minim 6 straturi, cu bandă adezivă, capacitatea de absorbție - minim 500ml lichide.
3. 1 buc.: câmp cu bord adeziv - 50x50cm(+/-5cm). Triplu stratificat pe toata suprafaţa : strat celuloza confort pentru pacient, strat impermeabil, strat absorbant, cu bord adeziv impregnat (nu se va accepta lipici cu 2 fețe), bordul adeziv aplicat nemijlocit pe marginea câmpului pentru evitarea acumulării de lichide.
4. 1 buc.: câmp de masă instrumentar, ranforsat - 150x190cm (+/-5cm), absorbant pe toată suprafața, compus din 2 straturi – absorbant și impermeabil.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fixație câmpuri – 15cm (+/-3cm). 
15. 1 buc.: Clamă – 10cm (+/-3cm). 
16. 1 buc.: Tăviță 2500 ml, rotundă, din polipropilen, color, cu „aripioare“, înălțimea minim 9cm (+/-1cm) – pentru asigurarea poziției ferme a ghidului metalic și prevenirea alunecării acestuia. 
17. 1 buc.: Seringă angio 12 ml cu rotator. 
18. 1 buc.: Rampă 3 căi OFF, robinete cu „aripioare“, rezistentă la 35 bar integrată cu: a) sistemul de contrast din poliuretan minim 1800mm; b) sistemul de perfuzie din poliuretan minim 1900mm; c) tub din poliuretan, minim 1500mm. 
19. 1 buc.: Bisturiu E11. 
20. 1 buc.: Ghid angiografic cu lungimea minim 175 cm, tip J, cu manevrabilitate avansată de tip constructiv FC-FS (fixed core - fingerstraightenable), diametru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150cm (+/-3cm).
</t>
  </si>
  <si>
    <t xml:space="preserve">Bucata </t>
  </si>
  <si>
    <t>Cearșafuri din material nețesut în rulou</t>
  </si>
  <si>
    <t xml:space="preserve">Mărimea 80 cm*100 m </t>
  </si>
  <si>
    <t>marimea 60cm*100m</t>
  </si>
  <si>
    <t>IMSP CENTRUL DE SANATATE SOROCA</t>
  </si>
  <si>
    <t>Denumire</t>
  </si>
  <si>
    <t>Preț</t>
  </si>
  <si>
    <r>
      <t xml:space="preserve">Spray pentru reducerea durerii și facilitarea îndepărtării de la suprafața pielii parastomale a rezidurilor lăsăte de produse de îngrijire a stomei sau diferitor pansamente. Pe bază de silicon, fără alcool. Se evaporă rapid, fără a îngreuna aplicarea noului pansament.  </t>
    </r>
    <r>
      <rPr>
        <i/>
        <sz val="11"/>
        <color theme="1"/>
        <rFont val="Times New Roman"/>
        <family val="1"/>
        <charset val="204"/>
      </rPr>
      <t xml:space="preserve"> Din Nota Parafarmacie. Identic produsului B-Braun Adhesive Remover 50 ml Aerosol G (Cod de referință 1005-1)</t>
    </r>
  </si>
  <si>
    <r>
      <t xml:space="preserve">Sistem ce folosește un amestec întrerupător pe mîner pentru a controla pornirea și oprirea </t>
    </r>
    <r>
      <rPr>
        <b/>
        <sz val="11"/>
        <color theme="1"/>
        <rFont val="Times New Roman"/>
        <family val="1"/>
        <charset val="204"/>
      </rPr>
      <t>furnizării</t>
    </r>
    <r>
      <rPr>
        <sz val="11"/>
        <color theme="1"/>
        <rFont val="Times New Roman"/>
        <family val="1"/>
        <charset val="204"/>
      </rPr>
      <t xml:space="preserve"> amestecului </t>
    </r>
  </si>
  <si>
    <r>
      <t>Pentru urgențe pediatrice</t>
    </r>
    <r>
      <rPr>
        <sz val="11"/>
        <color rgb="FF202122"/>
        <rFont val="Times New Roman"/>
        <family val="1"/>
        <charset val="204"/>
      </rPr>
      <t> ,  bandă de măsură pe lungime, cu coduri de culori.</t>
    </r>
  </si>
  <si>
    <r>
      <t>Dimensiuni: 5x5 cm (</t>
    </r>
    <r>
      <rPr>
        <sz val="11"/>
        <color indexed="8"/>
        <rFont val="Times New Roman"/>
        <family val="1"/>
        <charset val="204"/>
      </rPr>
      <t>±2cm). Steril. Ambalate individual.</t>
    </r>
  </si>
  <si>
    <t>Procedura</t>
  </si>
  <si>
    <t>Note</t>
  </si>
  <si>
    <t>Repetată</t>
  </si>
  <si>
    <t>Cantitate</t>
  </si>
  <si>
    <t>Diverse</t>
  </si>
  <si>
    <t>Chirurgie</t>
  </si>
  <si>
    <t>Ambalare?</t>
  </si>
  <si>
    <t>44g/200g?</t>
  </si>
  <si>
    <t>30g/100g?</t>
  </si>
  <si>
    <t>Protecție</t>
  </si>
  <si>
    <t>E aceeași dimensiune, nu și mm</t>
  </si>
  <si>
    <t>ATI</t>
  </si>
  <si>
    <t>Diagnosticare</t>
  </si>
  <si>
    <t>Ambalare? 20g/50g?</t>
  </si>
  <si>
    <t>30 în cutie</t>
  </si>
  <si>
    <t>Dimensiuni: 5 M și 5 L</t>
  </si>
  <si>
    <t>Ambalaj 1-3kg</t>
  </si>
  <si>
    <t>Ambalaj 50-200gr</t>
  </si>
  <si>
    <t>60 buc - 10x10cm        60 buc - 20x20cm</t>
  </si>
  <si>
    <t>500ml (+-100ml)</t>
  </si>
  <si>
    <t>Preț 144 lei cu TVA pentru 1 litru. Ambalaj de 200-1000ml.</t>
  </si>
  <si>
    <t>Preț - 15 lei cu TVA</t>
  </si>
  <si>
    <t>Refuz</t>
  </si>
  <si>
    <t>Solicită sterile</t>
  </si>
  <si>
    <t>Set chirurgical steril jetabil pentru intervenții endovasculare majore ( 003312 )</t>
  </si>
  <si>
    <t>Set steril jetabil pentru intervenții endovasculare majore, în componența setului:
1. 1 buc.: Câmp angiografie - 240x370cm (+/-5cm), integru, impermeabil 100% pe toată suprafața. a) Zona critică: dimensiuni: 150x70cm (+/-5cm), ranforsată triplu stratificată, cu grad înalt de absorbție – minim 3g/dm2); pentru amplasarea ghidului metalic;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1 buc.: Seringă angio 10 ml cu rotator. 
18. 1 buc.: Rampă 3 căi OFF, robinete cu „aripioare“, rezistentă la 35 bar integrată cu: a) sistemul de contrast minim 1800mm; b) sistemul de perfuzie minim 1900mm; c) tub minim 1500mm. 
19. 1 buc.: Bisturiu E11. 
20. 1 buc.: Ghid angiografic – lungimea minim 175cm, tip J, cu manevrabilitate avansată de tip constructiv FC-FS (fixed core - fingerstraightenable),0,035“, acoperire PTFE, ghid metalic din nickel-crom. 
21. 30 buc.: Tampon de tifon, absorbant 10x10cm, minim 8 straturi. 
22. 1 buc: Ac seringă 18G. 
23. 2 buc: Ac Seringă 21G. 
24. 1 buc.: Ac seringă 22G
25. 1 buc.: Seringă Luer Lock 20 ml. 
26. 1 buc.: Seringă Luer Lock 10 ml. 
27. 1 buc.: Seringă Luer Lock 5 ml. 
28. 1 buc.: Seringă Luer Lock 2 ml. 
29. 1 buc.: Bol pentru tubulatură – 30x30cm (+/-3cm).
30. 1 buc.: Câmp steril pentru tubulatură - 100 x 150cm (+/-3cm). Minim 2 straturi: a) absorbant din material nețesut minim 30g/m2; b) impermeabil din polietilenă minim 35g/m2.</t>
  </si>
  <si>
    <t>Nr. 11</t>
  </si>
  <si>
    <t>Șervețel steril material nețesut 70x50cm pentru masa de instrumente  (003256)</t>
  </si>
  <si>
    <t xml:space="preserve">Șervețele material nețesut stratificat SM, densitatea 29/35 g/m. p. mărimea 70x50(±5)cm. Steril, pentru masa de instrumente. </t>
  </si>
  <si>
    <t>IMSP SPITALUL CLINIC MUNICIPAL SFANTA TREIME</t>
  </si>
  <si>
    <t>Solutie irigare plaga</t>
  </si>
  <si>
    <t>Soluție pentru irigarea, curățarea și hidratarea plăgilor acute și cronice. Tratament modern care furnizează un mediu umed, favorabil vindecării naturale a plăgilor. Toleranță și biocompatibilitate ridicatp datorită betainei și polihexanidei din c omponență. Previne formarea și înlătură biofilmul când acesta este prezent în plagă. Certificat din punct de vedere clinic.</t>
  </si>
  <si>
    <t>Solutie cutanata</t>
  </si>
  <si>
    <t>Tratamentul afecţiunilor purulente bacteriene şi fungice ale tegumentelor, eczemei microbiene, afecţiunilor purulent-inflamatorii ale ţesuturilor moi (abcese, carbuncule, flegmoane, furuncule, plăgi supurate, panaricii); afecţiuni stomatologice (stomatite, gingivită ulcero-necrotizantă, forma distrofico-inflamatoare a paradontozei de grad I-II în faza de acutizare). Abces pulmonar, boala bronşiectatică, hipoplazie pulmonară chistică complicată cu supuraţie, bronşită cronică în faza de acutizare, tonzilită cronică, amigdalită, portaj de stafilococi şi de Corynebacterium diphteriae, colită ulceroasă, paraproctită.</t>
  </si>
  <si>
    <t xml:space="preserve">Stent esofagian metalic autoexpandabil cu sistem de livrare </t>
  </si>
  <si>
    <t>Stent metalic autoexpandabil tract digestiv inferior</t>
  </si>
  <si>
    <t xml:space="preserve">L=6 cm, 8 cm, 12 cm , 4 cm </t>
  </si>
  <si>
    <t xml:space="preserve">Utilizabil prin canalul endoscpopului,L=6cm, 8cm, 10cm. </t>
  </si>
  <si>
    <t>Stent metalic Autoexpandabil pentru dilatarea stricturilor (benigne si maligne) a tractului digestiv</t>
  </si>
  <si>
    <t>Stent metalic Autoexpandabil pentru dilatarea stricturilor (benigne si maligne) a tractului digestiv :  Stent:                                                                                            A - 30mm B - 24mm C - 1401mm D - 110mm                                                                       Sistemul de livrare :                                                                     I - 650mm G - 205mm H - d=8mm                                           D  max. Ghid endoscopic - 0,035''                                                    L  max.Ghid endoscopic - 260cm</t>
  </si>
  <si>
    <t xml:space="preserve">Cannula ERCP controlabila </t>
  </si>
  <si>
    <t>Cannula tip ERCP controlabila, Cu un canal pentru ghid 0,035inch, cu  posibilitatea de asi schimba unghiul capatului distal sub unghi pina la 60 grade, capat distal tip - bila.lungimea- nu mai mica de 200 cm,pentru canalul endoscopului cu d- 2.8 mm</t>
  </si>
  <si>
    <t>SCR - corectare necesar prezentat eronat</t>
  </si>
  <si>
    <t>Suplimentar</t>
  </si>
  <si>
    <t>Aurelia</t>
  </si>
  <si>
    <t>Tatiana</t>
  </si>
  <si>
    <t>Saci deșeuri (galbene) 120 l (003229) - 1500 buc.
Saci deșeuri (galbene) 200 l  (003231) - 1500 buc.
Saci deșeuri (galbene) 50 l  (003233) - 2000 buc.</t>
  </si>
  <si>
    <t>Ulei pentru masaj medical</t>
  </si>
  <si>
    <t>Ac pentru canularea venelor cu olivă</t>
  </si>
  <si>
    <t xml:space="preserve">Retractor chirurgical din silicon radioopac </t>
  </si>
  <si>
    <t>Șervețel steril material nețesut 70x50cm pentru masa de instrumente (003256)</t>
  </si>
  <si>
    <t>Stent biliar/ pancreatic biodegradabil</t>
  </si>
  <si>
    <t>Ac pentru acupunctură 0, 20x25mm</t>
  </si>
  <si>
    <t>Ac pentru acupunctură 0, 25x40mm</t>
  </si>
  <si>
    <t>Ac pentru acupunctură 0, 30x60mm</t>
  </si>
  <si>
    <t>Ghid metalic tip “Zebra” 0, 025; 0, 035</t>
  </si>
  <si>
    <t>Bandaj tubular țesut, fără cusuturi pentru cap mare / trunchi mic (mărime D)</t>
  </si>
  <si>
    <t>Brățară de identificare pentru adulți</t>
  </si>
  <si>
    <t xml:space="preserve">Cearșaf, material absorbant, densitatea 90/100 g/m.p 100x50 cm </t>
  </si>
  <si>
    <t xml:space="preserve">Cearșaf, material absorbant, densitatea 90/100 g/m.p 80x50 cm </t>
  </si>
  <si>
    <t xml:space="preserve">Cearșaf, material absorbant, densitatea 90/100 g/m.p 80x70 cm </t>
  </si>
  <si>
    <t>Cearșaf, material nețesut SMS 29/35 g/m.p 290x250x160 cm cu câmp adeziv p/u protezarea șoldului</t>
  </si>
  <si>
    <t xml:space="preserve">Cearșaf, material nețesut SMS 29/35 g/m.p 50x35 cm </t>
  </si>
  <si>
    <t xml:space="preserve">Cearșaf pentru acoperirea mesei </t>
  </si>
  <si>
    <t>Dispozitiv pentru transfer de soluții perfuzabile (echivalent Transofix)</t>
  </si>
  <si>
    <t xml:space="preserve">Stent esofagian metalic auto expandabil cu sistem de livrare </t>
  </si>
  <si>
    <t>Stent metalic auto expandabil tract digestiv inferior</t>
  </si>
  <si>
    <t>Ac pentru puncție – biopsie Eco ghidată</t>
  </si>
  <si>
    <t>Mască de ventilare pentru terapia CPAP (presiune continuă pozitivă a căilor aeriene) cu ham din butadien nitrilic sau silicon mărime L</t>
  </si>
  <si>
    <t>Mască de ventilare pentru terapia CPAP (presiune continuă pozitivă a căilor aeriene) cu ham din butadien nitrilic sau silicon mărime M</t>
  </si>
  <si>
    <t xml:space="preserve">Șervetele viscoza biodegradabila 100% </t>
  </si>
  <si>
    <t xml:space="preserve">Set chirurgical cardiovascular hybrid pentru intervenții cardiace minim-invazive (MICS) </t>
  </si>
  <si>
    <t>Ansa polipectomie ovală cu ac</t>
  </si>
  <si>
    <t>Ansa polipectomie rotativa asimetrică (gastro-colono.)</t>
  </si>
  <si>
    <t>IMSP INSTITUTUL MAMEI și COPILULUI</t>
  </si>
  <si>
    <t>IMSP SPITALUL CLINIC DE TRAUMATOLOGIE și ORTOPEDIE</t>
  </si>
  <si>
    <t>IMSP SPITALUL RAIONAL CAUSENI ANA și ALEXANDRU</t>
  </si>
  <si>
    <t>SERVICIUL DE INFORMATII și SECURITATE AL REPUBLICII MOLDOVA</t>
  </si>
  <si>
    <t xml:space="preserve">Stent biodegradabil pentru stricturi benigne și achalazie </t>
  </si>
  <si>
    <t>Stent metalic Auto expandabil pentru dilatarea stricturilor (benigne și maligne) a tractului digestiv</t>
  </si>
  <si>
    <t>Set chirurgical steril jetabil pentru intervenții endovasculare majore (003312 )</t>
  </si>
  <si>
    <t>Canulă de aspirație tip Yankauer</t>
  </si>
  <si>
    <t>Canulă pentru clismă</t>
  </si>
  <si>
    <t>Canulă pentru clister evacuator la 2 litri</t>
  </si>
  <si>
    <t>Canulă pentru oxigen neonatală</t>
  </si>
  <si>
    <t>Cuvă reniformă</t>
  </si>
  <si>
    <t>Emplastru cu perimetru antiseptic 6cm*10cm</t>
  </si>
  <si>
    <t>Emplastru cu perimetru antiseptic 10cm*10cm</t>
  </si>
  <si>
    <t>Emplastru pentru înlocuirea suturii chirurgicale</t>
  </si>
  <si>
    <t>Emplastru 10cm x 5m</t>
  </si>
  <si>
    <t>Emplastru 8cm x 10cm</t>
  </si>
  <si>
    <t>Extensie perfuzor</t>
  </si>
  <si>
    <t>Guler pentru fixarea cervicală</t>
  </si>
  <si>
    <t>Mască facială pentru endoscopie</t>
  </si>
  <si>
    <t>Meșe Hemostatice 10x10cm</t>
  </si>
  <si>
    <t>Meșe Hemostatice 20x20cm</t>
  </si>
  <si>
    <t xml:space="preserve">Pencete pentru coagulare unică folosință </t>
  </si>
  <si>
    <t xml:space="preserve">Pungi urinare sterile </t>
  </si>
  <si>
    <t>Sare de mare fără miros</t>
  </si>
  <si>
    <t>Seringă VAM</t>
  </si>
  <si>
    <t>Tub dren silicon</t>
  </si>
  <si>
    <t>Coș extractor de calcul/Baschet / PCGR -NITINOL</t>
  </si>
  <si>
    <t>Guler cervical cu orificiu pentru traheotomie</t>
  </si>
  <si>
    <t>IMSP INSTITUTUL DE MEDICINA urgență</t>
  </si>
  <si>
    <t xml:space="preserve">Tup pentru drenaj pleural 28CH cu unghi de înclinare </t>
  </si>
  <si>
    <t>Scrub pentru pregătirea pielii pentru EEG</t>
  </si>
  <si>
    <t>Meșe nesterile material absorbant 90/100g/m.p 50x25 cm</t>
  </si>
  <si>
    <t>Masca de endoscopie M</t>
  </si>
  <si>
    <t>Masca de endoscopie L</t>
  </si>
  <si>
    <t>Ploscă urinară bărbați, din carton</t>
  </si>
  <si>
    <t>IMSP ASOCIATIA medicală TERITORIALA BUIUCANI</t>
  </si>
  <si>
    <t>IMSP CLINICA UNIVERSITARA DE ASISTENTA medicală PRIMARA A USMF N TESTIMITANU</t>
  </si>
  <si>
    <t>IMSP CENTRUL REPUBLICAN DE DIAGNOSTICARE medicală</t>
  </si>
  <si>
    <t>Ploscă urinară medicală, universala, din carton</t>
  </si>
  <si>
    <t>Pungă pentru ploscă urinară CAREBAG</t>
  </si>
  <si>
    <t>Pungi pentru material biologic din polietilenă</t>
  </si>
  <si>
    <t>Set pentru puncție și cateterizare arterială G-20</t>
  </si>
  <si>
    <t>Set pentru puncție și cateterizare arterială G-22</t>
  </si>
  <si>
    <t>Stent biliar PVC-diametru 8,5-11,5 Fr, cu sistem de amplasare.</t>
  </si>
  <si>
    <t xml:space="preserve">Specule auriculare de unică folosință </t>
  </si>
  <si>
    <t>Șorț laminat</t>
  </si>
  <si>
    <t xml:space="preserve">Canulă ERCP controlabilă </t>
  </si>
  <si>
    <t>Bandaj tubular țesut, fără cusuturi pentru câteva degete împreună mână/picior (mărime B)</t>
  </si>
  <si>
    <t>Bandaj tubular țesut, fără cusuturi pentru cap mic/braț/picior (mărime C</t>
  </si>
  <si>
    <t>Bandaj tubular țesut, fără cusuturi pentru șold/trunchi mare/subțioară (mărime E)</t>
  </si>
  <si>
    <t>Sondă-set naso-duodenală pentru nutriție /d 3,7-4,2 mm</t>
  </si>
  <si>
    <t xml:space="preserve">Sistem de curățire a locului anastomozei </t>
  </si>
  <si>
    <t>Set pentru litotomie (litotripsie)</t>
  </si>
  <si>
    <t>Set pentru anestezia epidurală</t>
  </si>
  <si>
    <t>Set–nefrostomie transcutană-ecoghidată 8-18 FR</t>
  </si>
  <si>
    <t>Cateter dilatator a căilor biliare tip Soehendra 8Fr</t>
  </si>
  <si>
    <t>Cateter dilatator a căilor biliare tip Soehendra 10Fr</t>
  </si>
  <si>
    <t>Cearșaf din material nețesut în rulou 80cm</t>
  </si>
  <si>
    <t>Cearșaf din material nețesut în rulou 60 cm</t>
  </si>
  <si>
    <t>Stent biliar biodegradabil, expandabil cu balon 1-3 luni</t>
  </si>
  <si>
    <t>Stent biliar biodegradabil, expandabil cu balon 3-6 luni</t>
  </si>
  <si>
    <t>Stent biliar biodegradabil, expandabil cu balon 6 luni</t>
  </si>
  <si>
    <t>Stent biliar/pancreatic biodegradabil 12 zile</t>
  </si>
  <si>
    <t>Stent biliar/pancreatic biodegradabil 11 săptămâni</t>
  </si>
  <si>
    <t>Stickere pentru marcajul medicamentelor roșii</t>
  </si>
  <si>
    <t>Stickere pentru marcajul medicamentelor galbene</t>
  </si>
  <si>
    <t>Ulei pentru masaj de migdale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</si>
</sst>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sz val="10"/>
      <name val="Arial"/>
      <family val="2"/>
    </font>
    <font>
      <sz val="11"/>
      <color indexed="8"/>
      <name val="Times New Roman"/>
      <family val="1"/>
      <charset val="204"/>
    </font>
    <font>
      <sz val="11"/>
      <color rgb="FF000000"/>
      <name val="Times New Roman"/>
      <family val="1"/>
      <charset val="204"/>
    </font>
    <font>
      <b/>
      <sz val="11"/>
      <name val="Times New Roman"/>
      <family val="1"/>
      <charset val="204"/>
    </font>
    <font>
      <sz val="10"/>
      <name val="Arial"/>
      <family val="2"/>
      <charset val="238"/>
    </font>
    <font>
      <sz val="11"/>
      <name val="Times New Roman"/>
      <family val="1"/>
      <charset val="204"/>
    </font>
    <font>
      <sz val="11"/>
      <color rgb="FF9C6500"/>
      <name val="Calibri"/>
      <family val="2"/>
      <scheme val="minor"/>
    </font>
    <font>
      <sz val="10"/>
      <name val="Arial Cyr"/>
      <charset val="204"/>
    </font>
    <font>
      <sz val="11"/>
      <color rgb="FF000000"/>
      <name val="Calibri"/>
      <family val="2"/>
      <charset val="238"/>
    </font>
    <font>
      <sz val="11"/>
      <color theme="1"/>
      <name val="Times New Roman"/>
      <family val="1"/>
      <charset val="204"/>
    </font>
    <font>
      <b/>
      <sz val="11"/>
      <color indexed="8"/>
      <name val="Times New Roman"/>
      <family val="1"/>
      <charset val="204"/>
    </font>
    <font>
      <b/>
      <sz val="11"/>
      <color theme="1"/>
      <name val="Times New Roman"/>
      <family val="1"/>
      <charset val="204"/>
    </font>
    <font>
      <i/>
      <sz val="11"/>
      <color theme="1"/>
      <name val="Times New Roman"/>
      <family val="1"/>
      <charset val="204"/>
    </font>
    <font>
      <sz val="11"/>
      <color rgb="FF202122"/>
      <name val="Times New Roman"/>
      <family val="1"/>
      <charset val="204"/>
    </font>
    <font>
      <sz val="12"/>
      <color theme="1"/>
      <name val="Times New Roman"/>
      <family val="1"/>
      <charset val="204"/>
    </font>
  </fonts>
  <fills count="1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rgb="FFCCCCFF"/>
        <bgColor indexed="64"/>
      </patternFill>
    </fill>
    <fill>
      <patternFill patternType="solid">
        <fgColor theme="0"/>
        <bgColor indexed="64"/>
      </patternFill>
    </fill>
    <fill>
      <patternFill patternType="solid">
        <fgColor rgb="FFFFEB9C"/>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2" fillId="0" borderId="0"/>
    <xf numFmtId="0" fontId="1" fillId="0" borderId="0"/>
    <xf numFmtId="0" fontId="3" fillId="0" borderId="0"/>
    <xf numFmtId="0" fontId="4" fillId="0" borderId="0"/>
    <xf numFmtId="0" fontId="2" fillId="0" borderId="0"/>
    <xf numFmtId="0" fontId="2" fillId="0" borderId="0"/>
    <xf numFmtId="0" fontId="1" fillId="0" borderId="0"/>
    <xf numFmtId="0" fontId="3" fillId="0" borderId="0"/>
    <xf numFmtId="0" fontId="3" fillId="0" borderId="0"/>
    <xf numFmtId="0" fontId="8" fillId="0" borderId="0"/>
    <xf numFmtId="0" fontId="10" fillId="8" borderId="0" applyNumberFormat="0" applyBorder="0" applyAlignment="0" applyProtection="0"/>
    <xf numFmtId="0" fontId="11" fillId="0" borderId="0"/>
    <xf numFmtId="0" fontId="1" fillId="0" borderId="0"/>
    <xf numFmtId="0" fontId="3" fillId="0" borderId="0"/>
    <xf numFmtId="0" fontId="12" fillId="0" borderId="0"/>
    <xf numFmtId="0" fontId="3" fillId="0" borderId="0"/>
  </cellStyleXfs>
  <cellXfs count="77">
    <xf numFmtId="0" fontId="0" fillId="0" borderId="0" xfId="0"/>
    <xf numFmtId="2" fontId="5" fillId="0" borderId="1" xfId="0" applyNumberFormat="1" applyFont="1" applyBorder="1" applyAlignment="1" applyProtection="1">
      <alignment horizontal="center" vertical="center" wrapText="1"/>
      <protection hidden="1"/>
    </xf>
    <xf numFmtId="2" fontId="9" fillId="0" borderId="1" xfId="1" applyNumberFormat="1" applyFont="1" applyBorder="1" applyAlignment="1" applyProtection="1">
      <alignment horizontal="center" vertical="center"/>
      <protection locked="0"/>
    </xf>
    <xf numFmtId="0" fontId="9" fillId="4" borderId="1" xfId="1"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4" borderId="1" xfId="1" applyFont="1" applyFill="1" applyBorder="1" applyAlignment="1" applyProtection="1">
      <alignment horizontal="center" vertical="center"/>
      <protection locked="0"/>
    </xf>
    <xf numFmtId="0" fontId="13" fillId="9"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3" borderId="1" xfId="0" applyFont="1" applyFill="1" applyBorder="1" applyAlignment="1">
      <alignment horizontal="center" vertical="center"/>
    </xf>
    <xf numFmtId="2" fontId="9" fillId="0" borderId="1" xfId="1" applyNumberFormat="1" applyFont="1" applyBorder="1" applyAlignment="1" applyProtection="1">
      <alignment horizontal="center" vertical="center" wrapText="1"/>
      <protection locked="0"/>
    </xf>
    <xf numFmtId="0" fontId="9" fillId="5" borderId="1" xfId="1" applyFont="1" applyFill="1" applyBorder="1" applyAlignment="1" applyProtection="1">
      <alignment horizontal="center" vertical="center" wrapText="1"/>
      <protection locked="0"/>
    </xf>
    <xf numFmtId="0" fontId="9" fillId="5" borderId="1" xfId="1" applyFont="1" applyFill="1" applyBorder="1" applyAlignment="1" applyProtection="1">
      <alignment horizontal="center" vertical="center"/>
      <protection locked="0"/>
    </xf>
    <xf numFmtId="2" fontId="9" fillId="7" borderId="1" xfId="1" applyNumberFormat="1" applyFont="1" applyFill="1" applyBorder="1" applyAlignment="1" applyProtection="1">
      <alignment horizontal="center" vertical="center"/>
      <protection locked="0"/>
    </xf>
    <xf numFmtId="0" fontId="13" fillId="5" borderId="1" xfId="0" applyFont="1" applyFill="1" applyBorder="1" applyAlignment="1">
      <alignment horizontal="center" vertical="center"/>
    </xf>
    <xf numFmtId="2" fontId="13"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9" borderId="1" xfId="0" applyFont="1" applyFill="1" applyBorder="1" applyAlignment="1">
      <alignment horizontal="center" vertical="center"/>
    </xf>
    <xf numFmtId="0" fontId="15" fillId="5" borderId="1" xfId="0" applyFont="1" applyFill="1" applyBorder="1" applyAlignment="1">
      <alignment horizontal="center" vertical="center" wrapText="1"/>
    </xf>
    <xf numFmtId="2" fontId="13" fillId="0" borderId="1" xfId="0" applyNumberFormat="1" applyFont="1" applyBorder="1" applyAlignment="1">
      <alignment horizontal="center" vertical="center"/>
    </xf>
    <xf numFmtId="0" fontId="15" fillId="10" borderId="1" xfId="0" applyFont="1" applyFill="1" applyBorder="1" applyAlignment="1">
      <alignment horizontal="center" vertical="center"/>
    </xf>
    <xf numFmtId="0" fontId="15" fillId="10" borderId="1" xfId="0" applyFont="1" applyFill="1" applyBorder="1" applyAlignment="1">
      <alignment horizontal="center" vertical="center" wrapText="1"/>
    </xf>
    <xf numFmtId="2" fontId="15" fillId="10" borderId="1" xfId="0" applyNumberFormat="1" applyFont="1" applyFill="1" applyBorder="1" applyAlignment="1">
      <alignment horizontal="center" vertical="center" wrapText="1"/>
    </xf>
    <xf numFmtId="0" fontId="18" fillId="0" borderId="0" xfId="0" applyFont="1" applyAlignment="1">
      <alignment horizontal="center" vertical="center"/>
    </xf>
    <xf numFmtId="2" fontId="5" fillId="7" borderId="1" xfId="0" applyNumberFormat="1" applyFont="1" applyFill="1" applyBorder="1" applyAlignment="1" applyProtection="1">
      <alignment horizontal="center" vertical="center" wrapText="1"/>
      <protection hidden="1"/>
    </xf>
    <xf numFmtId="2" fontId="13" fillId="7" borderId="1" xfId="0" applyNumberFormat="1" applyFont="1" applyFill="1" applyBorder="1" applyAlignment="1">
      <alignment horizontal="center" vertical="center" wrapText="1"/>
    </xf>
    <xf numFmtId="0" fontId="7" fillId="10" borderId="1" xfId="1" applyFont="1" applyFill="1" applyBorder="1" applyAlignment="1" applyProtection="1">
      <alignment horizontal="center" vertical="center" wrapText="1"/>
      <protection locked="0"/>
    </xf>
    <xf numFmtId="0" fontId="7" fillId="10" borderId="1" xfId="0" applyFont="1" applyFill="1" applyBorder="1" applyAlignment="1">
      <alignment horizontal="center" vertical="center" wrapText="1"/>
    </xf>
    <xf numFmtId="0" fontId="15" fillId="10" borderId="1" xfId="1" applyFont="1" applyFill="1" applyBorder="1" applyAlignment="1" applyProtection="1">
      <alignment horizontal="center" vertical="center" wrapText="1"/>
      <protection locked="0"/>
    </xf>
    <xf numFmtId="2" fontId="5" fillId="0" borderId="1" xfId="1"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2" fontId="5" fillId="7" borderId="1" xfId="0" applyNumberFormat="1" applyFont="1" applyFill="1" applyBorder="1" applyAlignment="1" applyProtection="1">
      <alignment horizontal="center" vertical="center"/>
      <protection hidden="1"/>
    </xf>
    <xf numFmtId="2" fontId="14" fillId="0" borderId="1" xfId="1" applyNumberFormat="1" applyFont="1" applyBorder="1" applyAlignment="1">
      <alignment horizontal="center" vertical="center" wrapText="1"/>
    </xf>
    <xf numFmtId="2" fontId="13" fillId="2" borderId="1" xfId="0" applyNumberFormat="1" applyFont="1" applyFill="1" applyBorder="1" applyAlignment="1">
      <alignment horizontal="center" vertical="center" wrapText="1"/>
    </xf>
    <xf numFmtId="2" fontId="0" fillId="0" borderId="0" xfId="0" applyNumberFormat="1"/>
    <xf numFmtId="2" fontId="13" fillId="2" borderId="1" xfId="0" applyNumberFormat="1" applyFont="1" applyFill="1" applyBorder="1" applyAlignment="1">
      <alignment horizontal="center" vertical="center"/>
    </xf>
    <xf numFmtId="2" fontId="9" fillId="4" borderId="1" xfId="1" applyNumberFormat="1" applyFont="1" applyFill="1" applyBorder="1" applyAlignment="1" applyProtection="1">
      <alignment horizontal="center" vertical="center"/>
      <protection locked="0"/>
    </xf>
    <xf numFmtId="2" fontId="13" fillId="6" borderId="1" xfId="0" applyNumberFormat="1" applyFont="1" applyFill="1" applyBorder="1" applyAlignment="1">
      <alignment horizontal="center" vertical="center"/>
    </xf>
    <xf numFmtId="2" fontId="13" fillId="9" borderId="1"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xf>
    <xf numFmtId="2" fontId="13" fillId="3" borderId="1" xfId="0" applyNumberFormat="1" applyFont="1" applyFill="1" applyBorder="1" applyAlignment="1">
      <alignment horizontal="center" vertical="center" wrapText="1"/>
    </xf>
    <xf numFmtId="2" fontId="13" fillId="6" borderId="1" xfId="0" applyNumberFormat="1" applyFont="1" applyFill="1" applyBorder="1" applyAlignment="1">
      <alignment horizontal="center" vertical="center" wrapText="1"/>
    </xf>
    <xf numFmtId="2" fontId="13" fillId="5" borderId="1" xfId="0" applyNumberFormat="1" applyFont="1" applyFill="1" applyBorder="1" applyAlignment="1">
      <alignment horizontal="center" vertical="center" wrapText="1"/>
    </xf>
    <xf numFmtId="2" fontId="9" fillId="4" borderId="1" xfId="1" applyNumberFormat="1" applyFont="1" applyFill="1" applyBorder="1" applyAlignment="1" applyProtection="1">
      <alignment horizontal="center" vertical="center" wrapText="1"/>
      <protection locked="0"/>
    </xf>
    <xf numFmtId="2" fontId="9" fillId="5" borderId="1" xfId="0" applyNumberFormat="1" applyFont="1" applyFill="1" applyBorder="1" applyAlignment="1">
      <alignment horizontal="center" vertical="center" wrapText="1"/>
    </xf>
    <xf numFmtId="0" fontId="14"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2" fontId="13" fillId="13" borderId="1" xfId="0" applyNumberFormat="1" applyFont="1" applyFill="1" applyBorder="1" applyAlignment="1">
      <alignment horizontal="center" vertical="center" wrapText="1"/>
    </xf>
    <xf numFmtId="0" fontId="13" fillId="11"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12" borderId="1" xfId="0" applyFont="1" applyFill="1" applyBorder="1" applyAlignment="1">
      <alignment horizontal="center" vertical="center"/>
    </xf>
    <xf numFmtId="0" fontId="13" fillId="10"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1" xfId="0" applyFont="1" applyFill="1" applyBorder="1" applyAlignment="1">
      <alignment horizontal="center" vertical="center"/>
    </xf>
    <xf numFmtId="2" fontId="13" fillId="13" borderId="1" xfId="0" applyNumberFormat="1" applyFont="1" applyFill="1" applyBorder="1" applyAlignment="1">
      <alignment horizontal="center" vertical="center"/>
    </xf>
    <xf numFmtId="0" fontId="13" fillId="13" borderId="1" xfId="0" applyFont="1" applyFill="1" applyBorder="1"/>
    <xf numFmtId="0" fontId="13" fillId="0" borderId="0" xfId="0" applyFont="1" applyAlignment="1">
      <alignment horizontal="center" vertical="center"/>
    </xf>
    <xf numFmtId="0" fontId="9" fillId="14" borderId="1" xfId="1" applyFont="1" applyFill="1" applyBorder="1" applyAlignment="1" applyProtection="1">
      <alignment horizontal="center" vertical="center" wrapText="1"/>
      <protection locked="0"/>
    </xf>
    <xf numFmtId="0" fontId="9" fillId="14" borderId="1" xfId="1" applyFont="1" applyFill="1" applyBorder="1" applyAlignment="1" applyProtection="1">
      <alignment horizontal="center" vertical="center"/>
      <protection locked="0"/>
    </xf>
    <xf numFmtId="0" fontId="13" fillId="14" borderId="1" xfId="0" applyFont="1" applyFill="1" applyBorder="1" applyAlignment="1">
      <alignment horizontal="center" vertical="center" wrapText="1"/>
    </xf>
    <xf numFmtId="0" fontId="13" fillId="14" borderId="1" xfId="0" applyFont="1" applyFill="1" applyBorder="1" applyAlignment="1">
      <alignment horizontal="center" vertical="center"/>
    </xf>
    <xf numFmtId="0" fontId="15"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13" fillId="14" borderId="1" xfId="0" applyFont="1" applyFill="1" applyBorder="1"/>
    <xf numFmtId="0" fontId="14" fillId="10" borderId="1" xfId="0" applyFont="1" applyFill="1" applyBorder="1" applyAlignment="1">
      <alignment horizontal="center" vertical="center" wrapText="1"/>
    </xf>
    <xf numFmtId="0" fontId="9" fillId="10" borderId="1" xfId="1" applyFont="1" applyFill="1" applyBorder="1" applyAlignment="1" applyProtection="1">
      <alignment horizontal="center" vertical="center" wrapText="1"/>
      <protection locked="0"/>
    </xf>
    <xf numFmtId="0" fontId="9" fillId="10" borderId="1" xfId="0" applyFont="1" applyFill="1" applyBorder="1" applyAlignment="1">
      <alignment horizontal="center" vertical="center" wrapText="1"/>
    </xf>
  </cellXfs>
  <cellStyles count="17">
    <cellStyle name="Normal 2" xfId="1" xr:uid="{00000000-0005-0000-0000-000000000000}"/>
    <cellStyle name="Normal 2 2" xfId="3" xr:uid="{00000000-0005-0000-0000-000001000000}"/>
    <cellStyle name="Normal 2 2 3" xfId="9" xr:uid="{00000000-0005-0000-0000-000002000000}"/>
    <cellStyle name="Normal 3" xfId="4" xr:uid="{00000000-0005-0000-0000-000003000000}"/>
    <cellStyle name="Normal 3 2" xfId="2" xr:uid="{00000000-0005-0000-0000-000004000000}"/>
    <cellStyle name="Normal 4" xfId="14" xr:uid="{00000000-0005-0000-0000-000005000000}"/>
    <cellStyle name="Normal 5" xfId="13" xr:uid="{00000000-0005-0000-0000-000006000000}"/>
    <cellStyle name="Normal 7" xfId="8" xr:uid="{00000000-0005-0000-0000-000007000000}"/>
    <cellStyle name="Normal 7 2" xfId="10" xr:uid="{00000000-0005-0000-0000-000008000000}"/>
    <cellStyle name="Normal 8" xfId="15" xr:uid="{00000000-0005-0000-0000-000009000000}"/>
    <cellStyle name="Нейтральный 2" xfId="11" xr:uid="{00000000-0005-0000-0000-00000A000000}"/>
    <cellStyle name="Обычный" xfId="0" builtinId="0"/>
    <cellStyle name="Обычный 2" xfId="12" xr:uid="{00000000-0005-0000-0000-00000C000000}"/>
    <cellStyle name="Обычный 3" xfId="7" xr:uid="{00000000-0005-0000-0000-00000D000000}"/>
    <cellStyle name="Обычный 5" xfId="16" xr:uid="{00000000-0005-0000-0000-00000E000000}"/>
    <cellStyle name="Обычный 6" xfId="6" xr:uid="{00000000-0005-0000-0000-00000F000000}"/>
    <cellStyle name="Обычный 7" xfId="5" xr:uid="{00000000-0005-0000-0000-000010000000}"/>
  </cellStyles>
  <dxfs count="1">
    <dxf>
      <font>
        <color rgb="FF9C0006"/>
      </font>
      <fill>
        <patternFill>
          <bgColor rgb="FFFFC7CE"/>
        </patternFill>
      </fill>
    </dxf>
  </dxfs>
  <tableStyles count="0" defaultTableStyle="TableStyleMedium2" defaultPivotStyle="PivotStyleLight16"/>
  <colors>
    <mruColors>
      <color rgb="FF00FFCC"/>
      <color rgb="FFFF9999"/>
      <color rgb="FFCCCCFF"/>
      <color rgb="FFCCE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01B24-2D09-430E-AA09-1B772AFAD4B2}">
  <dimension ref="A1:AK159"/>
  <sheetViews>
    <sheetView topLeftCell="A57" zoomScale="60" zoomScaleNormal="60" workbookViewId="0">
      <selection activeCell="B68" sqref="B68"/>
    </sheetView>
  </sheetViews>
  <sheetFormatPr defaultRowHeight="41.25" customHeight="1" x14ac:dyDescent="0.25"/>
  <cols>
    <col min="2" max="2" width="26.5703125" customWidth="1"/>
    <col min="3" max="3" width="33" customWidth="1"/>
    <col min="5" max="32" width="9.140625" customWidth="1"/>
    <col min="33" max="33" width="11.5703125" style="43" customWidth="1"/>
    <col min="34" max="34" width="13.42578125" customWidth="1"/>
    <col min="35" max="35" width="16.5703125" style="32" customWidth="1"/>
    <col min="36" max="36" width="19.7109375" style="32" customWidth="1"/>
    <col min="37" max="37" width="9.140625" style="66"/>
  </cols>
  <sheetData>
    <row r="1" spans="1:37" ht="41.25" customHeight="1" x14ac:dyDescent="0.25">
      <c r="A1" s="29" t="s">
        <v>3</v>
      </c>
      <c r="B1" s="30" t="s">
        <v>316</v>
      </c>
      <c r="C1" s="30" t="s">
        <v>0</v>
      </c>
      <c r="D1" s="29" t="s">
        <v>1</v>
      </c>
      <c r="E1" s="30" t="s">
        <v>4</v>
      </c>
      <c r="F1" s="30" t="s">
        <v>21</v>
      </c>
      <c r="G1" s="35" t="s">
        <v>24</v>
      </c>
      <c r="H1" s="36" t="s">
        <v>28</v>
      </c>
      <c r="I1" s="30" t="s">
        <v>32</v>
      </c>
      <c r="J1" s="30" t="s">
        <v>34</v>
      </c>
      <c r="K1" s="36" t="s">
        <v>39</v>
      </c>
      <c r="L1" s="36" t="s">
        <v>55</v>
      </c>
      <c r="M1" s="30" t="s">
        <v>64</v>
      </c>
      <c r="N1" s="30" t="s">
        <v>84</v>
      </c>
      <c r="O1" s="30" t="s">
        <v>112</v>
      </c>
      <c r="P1" s="30" t="s">
        <v>123</v>
      </c>
      <c r="Q1" s="37" t="s">
        <v>124</v>
      </c>
      <c r="R1" s="30" t="s">
        <v>127</v>
      </c>
      <c r="S1" s="30" t="s">
        <v>351</v>
      </c>
      <c r="T1" s="37" t="s">
        <v>136</v>
      </c>
      <c r="U1" s="30" t="s">
        <v>222</v>
      </c>
      <c r="V1" s="30" t="s">
        <v>231</v>
      </c>
      <c r="W1" s="30" t="s">
        <v>237</v>
      </c>
      <c r="X1" s="30" t="s">
        <v>241</v>
      </c>
      <c r="Y1" s="30" t="s">
        <v>126</v>
      </c>
      <c r="Z1" s="30" t="s">
        <v>272</v>
      </c>
      <c r="AA1" s="30" t="s">
        <v>279</v>
      </c>
      <c r="AB1" s="37" t="s">
        <v>285</v>
      </c>
      <c r="AC1" s="30" t="s">
        <v>297</v>
      </c>
      <c r="AD1" s="30" t="s">
        <v>299</v>
      </c>
      <c r="AE1" s="30" t="s">
        <v>315</v>
      </c>
      <c r="AF1" s="30" t="s">
        <v>325</v>
      </c>
      <c r="AG1" s="31" t="s">
        <v>317</v>
      </c>
      <c r="AH1" s="30" t="s">
        <v>2</v>
      </c>
      <c r="AI1" s="29" t="s">
        <v>322</v>
      </c>
      <c r="AJ1" s="29" t="s">
        <v>323</v>
      </c>
    </row>
    <row r="2" spans="1:37" ht="41.25" customHeight="1" x14ac:dyDescent="0.25">
      <c r="A2" s="7">
        <v>1</v>
      </c>
      <c r="B2" s="8" t="s">
        <v>5</v>
      </c>
      <c r="C2" s="4" t="s">
        <v>10</v>
      </c>
      <c r="D2" s="4" t="s">
        <v>15</v>
      </c>
      <c r="E2" s="4">
        <v>25</v>
      </c>
      <c r="F2" s="9"/>
      <c r="G2" s="10"/>
      <c r="H2" s="4"/>
      <c r="I2" s="4"/>
      <c r="J2" s="5"/>
      <c r="K2" s="11"/>
      <c r="L2" s="16"/>
      <c r="M2" s="4"/>
      <c r="N2" s="5"/>
      <c r="O2" s="12"/>
      <c r="P2" s="11"/>
      <c r="Q2" s="10"/>
      <c r="R2" s="4"/>
      <c r="S2" s="4"/>
      <c r="T2" s="10"/>
      <c r="U2" s="5"/>
      <c r="V2" s="24"/>
      <c r="W2" s="12"/>
      <c r="X2" s="4"/>
      <c r="Y2" s="13"/>
      <c r="Z2" s="12"/>
      <c r="AA2" s="5"/>
      <c r="AB2" s="10"/>
      <c r="AC2" s="5"/>
      <c r="AD2" s="13"/>
      <c r="AE2" s="4"/>
      <c r="AF2" s="4">
        <f>SUM(E2:AE2)</f>
        <v>25</v>
      </c>
      <c r="AG2" s="1">
        <v>36.340000000000003</v>
      </c>
      <c r="AH2" s="44">
        <f t="shared" ref="AH2:AH65" si="0">AF2*AG2</f>
        <v>908.50000000000011</v>
      </c>
      <c r="AI2" s="57" t="s">
        <v>324</v>
      </c>
      <c r="AJ2" s="57" t="s">
        <v>329</v>
      </c>
      <c r="AK2" s="66" t="s">
        <v>344</v>
      </c>
    </row>
    <row r="3" spans="1:37" ht="41.25" customHeight="1" x14ac:dyDescent="0.25">
      <c r="A3" s="7">
        <v>2</v>
      </c>
      <c r="B3" s="8" t="s">
        <v>6</v>
      </c>
      <c r="C3" s="4" t="s">
        <v>11</v>
      </c>
      <c r="D3" s="4" t="s">
        <v>16</v>
      </c>
      <c r="E3" s="4">
        <v>20</v>
      </c>
      <c r="F3" s="9"/>
      <c r="G3" s="10"/>
      <c r="H3" s="4"/>
      <c r="I3" s="4"/>
      <c r="J3" s="5"/>
      <c r="K3" s="11"/>
      <c r="L3" s="16"/>
      <c r="M3" s="4"/>
      <c r="N3" s="5"/>
      <c r="O3" s="12"/>
      <c r="P3" s="11"/>
      <c r="Q3" s="10"/>
      <c r="R3" s="4"/>
      <c r="S3" s="4"/>
      <c r="T3" s="10"/>
      <c r="U3" s="5"/>
      <c r="V3" s="24"/>
      <c r="W3" s="12"/>
      <c r="X3" s="4"/>
      <c r="Y3" s="13"/>
      <c r="Z3" s="12"/>
      <c r="AA3" s="5"/>
      <c r="AB3" s="10"/>
      <c r="AC3" s="5"/>
      <c r="AD3" s="13"/>
      <c r="AE3" s="4"/>
      <c r="AF3" s="4">
        <f t="shared" ref="AF3:AF66" si="1">SUM(E3:AE3)</f>
        <v>20</v>
      </c>
      <c r="AG3" s="2">
        <v>20.77</v>
      </c>
      <c r="AH3" s="44">
        <f t="shared" si="0"/>
        <v>415.4</v>
      </c>
      <c r="AI3" s="57" t="s">
        <v>324</v>
      </c>
      <c r="AJ3" s="57" t="s">
        <v>330</v>
      </c>
      <c r="AK3" s="66" t="s">
        <v>344</v>
      </c>
    </row>
    <row r="4" spans="1:37" ht="41.25" customHeight="1" x14ac:dyDescent="0.25">
      <c r="A4" s="7">
        <v>3</v>
      </c>
      <c r="B4" s="8" t="s">
        <v>7</v>
      </c>
      <c r="C4" s="4" t="s">
        <v>12</v>
      </c>
      <c r="D4" s="4" t="s">
        <v>17</v>
      </c>
      <c r="E4" s="4">
        <v>30</v>
      </c>
      <c r="F4" s="9"/>
      <c r="G4" s="10"/>
      <c r="H4" s="4"/>
      <c r="I4" s="4"/>
      <c r="J4" s="5"/>
      <c r="K4" s="11"/>
      <c r="L4" s="16"/>
      <c r="M4" s="4"/>
      <c r="N4" s="5"/>
      <c r="O4" s="12"/>
      <c r="P4" s="11"/>
      <c r="Q4" s="10"/>
      <c r="R4" s="4"/>
      <c r="S4" s="4"/>
      <c r="T4" s="10"/>
      <c r="U4" s="5"/>
      <c r="V4" s="24"/>
      <c r="W4" s="12"/>
      <c r="X4" s="4"/>
      <c r="Y4" s="13"/>
      <c r="Z4" s="12"/>
      <c r="AA4" s="5"/>
      <c r="AB4" s="10"/>
      <c r="AC4" s="5"/>
      <c r="AD4" s="13"/>
      <c r="AE4" s="4"/>
      <c r="AF4" s="4">
        <f t="shared" si="1"/>
        <v>30</v>
      </c>
      <c r="AG4" s="2">
        <v>22.38</v>
      </c>
      <c r="AH4" s="44">
        <f t="shared" si="0"/>
        <v>671.4</v>
      </c>
      <c r="AI4" s="57" t="s">
        <v>324</v>
      </c>
      <c r="AJ4" s="57" t="s">
        <v>335</v>
      </c>
      <c r="AK4" s="66" t="s">
        <v>344</v>
      </c>
    </row>
    <row r="5" spans="1:37" ht="41.25" customHeight="1" x14ac:dyDescent="0.25">
      <c r="A5" s="7">
        <v>4</v>
      </c>
      <c r="B5" s="8" t="s">
        <v>8</v>
      </c>
      <c r="C5" s="4" t="s">
        <v>13</v>
      </c>
      <c r="D5" s="4" t="s">
        <v>17</v>
      </c>
      <c r="E5" s="4">
        <v>20</v>
      </c>
      <c r="F5" s="25"/>
      <c r="G5" s="10"/>
      <c r="H5" s="4"/>
      <c r="I5" s="4"/>
      <c r="J5" s="5"/>
      <c r="K5" s="11"/>
      <c r="L5" s="16"/>
      <c r="M5" s="4"/>
      <c r="N5" s="5"/>
      <c r="O5" s="12"/>
      <c r="P5" s="11"/>
      <c r="Q5" s="10"/>
      <c r="R5" s="4"/>
      <c r="S5" s="4"/>
      <c r="T5" s="10"/>
      <c r="U5" s="5"/>
      <c r="V5" s="24"/>
      <c r="W5" s="12"/>
      <c r="X5" s="4"/>
      <c r="Y5" s="13"/>
      <c r="Z5" s="12"/>
      <c r="AA5" s="5"/>
      <c r="AB5" s="10"/>
      <c r="AC5" s="5"/>
      <c r="AD5" s="13"/>
      <c r="AE5" s="4"/>
      <c r="AF5" s="4">
        <f t="shared" si="1"/>
        <v>20</v>
      </c>
      <c r="AG5" s="2">
        <v>44.25</v>
      </c>
      <c r="AH5" s="44">
        <f t="shared" si="0"/>
        <v>885</v>
      </c>
      <c r="AI5" s="57" t="s">
        <v>324</v>
      </c>
      <c r="AJ5" s="57" t="s">
        <v>335</v>
      </c>
      <c r="AK5" s="66" t="s">
        <v>344</v>
      </c>
    </row>
    <row r="6" spans="1:37" ht="41.25" customHeight="1" x14ac:dyDescent="0.25">
      <c r="A6" s="7">
        <v>5</v>
      </c>
      <c r="B6" s="8" t="s">
        <v>9</v>
      </c>
      <c r="C6" s="4" t="s">
        <v>14</v>
      </c>
      <c r="D6" s="4" t="s">
        <v>18</v>
      </c>
      <c r="E6" s="4">
        <v>50</v>
      </c>
      <c r="F6" s="14"/>
      <c r="G6" s="10"/>
      <c r="H6" s="4"/>
      <c r="I6" s="4"/>
      <c r="J6" s="5"/>
      <c r="K6" s="11"/>
      <c r="L6" s="16"/>
      <c r="M6" s="4"/>
      <c r="N6" s="5"/>
      <c r="O6" s="12"/>
      <c r="P6" s="11"/>
      <c r="Q6" s="10"/>
      <c r="R6" s="4"/>
      <c r="S6" s="4"/>
      <c r="T6" s="10"/>
      <c r="U6" s="5"/>
      <c r="V6" s="24"/>
      <c r="W6" s="12"/>
      <c r="X6" s="4"/>
      <c r="Y6" s="13"/>
      <c r="Z6" s="12"/>
      <c r="AA6" s="5"/>
      <c r="AB6" s="10"/>
      <c r="AC6" s="5"/>
      <c r="AD6" s="13"/>
      <c r="AE6" s="4"/>
      <c r="AF6" s="4">
        <f t="shared" si="1"/>
        <v>50</v>
      </c>
      <c r="AG6" s="2">
        <v>46.5</v>
      </c>
      <c r="AH6" s="44">
        <f t="shared" si="0"/>
        <v>2325</v>
      </c>
      <c r="AI6" s="57" t="s">
        <v>324</v>
      </c>
      <c r="AJ6" s="57" t="s">
        <v>328</v>
      </c>
      <c r="AK6" s="66" t="s">
        <v>344</v>
      </c>
    </row>
    <row r="7" spans="1:37" ht="41.25" customHeight="1" x14ac:dyDescent="0.25">
      <c r="A7" s="7">
        <v>6</v>
      </c>
      <c r="B7" s="3" t="s">
        <v>22</v>
      </c>
      <c r="C7" s="3" t="s">
        <v>22</v>
      </c>
      <c r="D7" s="10" t="s">
        <v>23</v>
      </c>
      <c r="E7" s="10"/>
      <c r="F7" s="10">
        <v>50</v>
      </c>
      <c r="G7" s="10"/>
      <c r="H7" s="4"/>
      <c r="I7" s="4"/>
      <c r="J7" s="5"/>
      <c r="K7" s="11"/>
      <c r="L7" s="16"/>
      <c r="M7" s="4"/>
      <c r="N7" s="5"/>
      <c r="O7" s="12"/>
      <c r="P7" s="11"/>
      <c r="Q7" s="10"/>
      <c r="R7" s="4"/>
      <c r="S7" s="4"/>
      <c r="T7" s="10"/>
      <c r="U7" s="5"/>
      <c r="V7" s="24"/>
      <c r="W7" s="12"/>
      <c r="X7" s="4"/>
      <c r="Y7" s="13"/>
      <c r="Z7" s="12"/>
      <c r="AA7" s="5"/>
      <c r="AB7" s="10"/>
      <c r="AC7" s="5"/>
      <c r="AD7" s="13"/>
      <c r="AE7" s="4"/>
      <c r="AF7" s="4">
        <f t="shared" si="1"/>
        <v>50</v>
      </c>
      <c r="AG7" s="1">
        <v>25</v>
      </c>
      <c r="AH7" s="45">
        <f t="shared" si="0"/>
        <v>1250</v>
      </c>
      <c r="AI7" s="58" t="s">
        <v>324</v>
      </c>
      <c r="AJ7" s="58"/>
    </row>
    <row r="8" spans="1:37" ht="41.25" customHeight="1" x14ac:dyDescent="0.25">
      <c r="A8" s="7">
        <v>7</v>
      </c>
      <c r="B8" s="3" t="s">
        <v>25</v>
      </c>
      <c r="C8" s="3" t="s">
        <v>25</v>
      </c>
      <c r="D8" s="10" t="s">
        <v>27</v>
      </c>
      <c r="E8" s="10"/>
      <c r="F8" s="10"/>
      <c r="G8" s="10">
        <v>15</v>
      </c>
      <c r="H8" s="4"/>
      <c r="I8" s="4"/>
      <c r="J8" s="5"/>
      <c r="K8" s="11"/>
      <c r="L8" s="16"/>
      <c r="M8" s="4"/>
      <c r="N8" s="5"/>
      <c r="O8" s="12"/>
      <c r="P8" s="11"/>
      <c r="Q8" s="10"/>
      <c r="R8" s="4"/>
      <c r="S8" s="4"/>
      <c r="T8" s="10"/>
      <c r="U8" s="5"/>
      <c r="V8" s="24"/>
      <c r="W8" s="12"/>
      <c r="X8" s="4"/>
      <c r="Y8" s="13"/>
      <c r="Z8" s="12"/>
      <c r="AA8" s="5"/>
      <c r="AB8" s="10"/>
      <c r="AC8" s="5"/>
      <c r="AD8" s="13"/>
      <c r="AE8" s="4"/>
      <c r="AF8" s="4">
        <f t="shared" si="1"/>
        <v>15</v>
      </c>
      <c r="AG8" s="1">
        <v>150</v>
      </c>
      <c r="AH8" s="45">
        <f t="shared" si="0"/>
        <v>2250</v>
      </c>
      <c r="AI8" s="59" t="s">
        <v>326</v>
      </c>
      <c r="AJ8" s="59" t="s">
        <v>336</v>
      </c>
    </row>
    <row r="9" spans="1:37" ht="41.25" customHeight="1" x14ac:dyDescent="0.25">
      <c r="A9" s="7">
        <v>8</v>
      </c>
      <c r="B9" s="3" t="s">
        <v>26</v>
      </c>
      <c r="C9" s="3" t="s">
        <v>26</v>
      </c>
      <c r="D9" s="10" t="s">
        <v>27</v>
      </c>
      <c r="E9" s="10"/>
      <c r="F9" s="10"/>
      <c r="G9" s="10">
        <v>5</v>
      </c>
      <c r="H9" s="4"/>
      <c r="I9" s="4"/>
      <c r="J9" s="5"/>
      <c r="K9" s="11"/>
      <c r="L9" s="16"/>
      <c r="M9" s="4"/>
      <c r="N9" s="5"/>
      <c r="O9" s="12"/>
      <c r="P9" s="11"/>
      <c r="Q9" s="10"/>
      <c r="R9" s="4"/>
      <c r="S9" s="4"/>
      <c r="T9" s="10"/>
      <c r="U9" s="5"/>
      <c r="V9" s="24"/>
      <c r="W9" s="12"/>
      <c r="X9" s="4"/>
      <c r="Y9" s="13"/>
      <c r="Z9" s="12"/>
      <c r="AA9" s="5"/>
      <c r="AB9" s="10"/>
      <c r="AC9" s="5"/>
      <c r="AD9" s="13"/>
      <c r="AE9" s="4"/>
      <c r="AF9" s="4">
        <f t="shared" si="1"/>
        <v>5</v>
      </c>
      <c r="AG9" s="2">
        <v>140</v>
      </c>
      <c r="AH9" s="45">
        <f t="shared" si="0"/>
        <v>700</v>
      </c>
      <c r="AI9" s="59" t="s">
        <v>326</v>
      </c>
      <c r="AJ9" s="59" t="s">
        <v>336</v>
      </c>
    </row>
    <row r="10" spans="1:37" ht="41.25" customHeight="1" x14ac:dyDescent="0.25">
      <c r="A10" s="7">
        <v>9</v>
      </c>
      <c r="B10" s="4" t="s">
        <v>29</v>
      </c>
      <c r="C10" s="4" t="s">
        <v>30</v>
      </c>
      <c r="D10" s="4" t="s">
        <v>31</v>
      </c>
      <c r="E10" s="4"/>
      <c r="F10" s="4"/>
      <c r="G10" s="4"/>
      <c r="H10" s="4">
        <v>200</v>
      </c>
      <c r="I10" s="4"/>
      <c r="J10" s="5"/>
      <c r="K10" s="11"/>
      <c r="L10" s="16"/>
      <c r="M10" s="4"/>
      <c r="N10" s="5"/>
      <c r="O10" s="12"/>
      <c r="P10" s="11"/>
      <c r="Q10" s="10"/>
      <c r="R10" s="4"/>
      <c r="S10" s="4"/>
      <c r="T10" s="10"/>
      <c r="U10" s="5"/>
      <c r="V10" s="24"/>
      <c r="W10" s="12"/>
      <c r="X10" s="4"/>
      <c r="Y10" s="13"/>
      <c r="Z10" s="12"/>
      <c r="AA10" s="5"/>
      <c r="AB10" s="10"/>
      <c r="AC10" s="5"/>
      <c r="AD10" s="13"/>
      <c r="AE10" s="4"/>
      <c r="AF10" s="4">
        <f t="shared" si="1"/>
        <v>200</v>
      </c>
      <c r="AG10" s="2">
        <v>2</v>
      </c>
      <c r="AH10" s="42">
        <f t="shared" si="0"/>
        <v>400</v>
      </c>
      <c r="AI10" s="59" t="s">
        <v>327</v>
      </c>
      <c r="AJ10" s="59" t="s">
        <v>348</v>
      </c>
    </row>
    <row r="11" spans="1:37" ht="41.25" customHeight="1" x14ac:dyDescent="0.25">
      <c r="A11" s="7">
        <v>10</v>
      </c>
      <c r="B11" s="4" t="s">
        <v>33</v>
      </c>
      <c r="C11" s="4" t="s">
        <v>33</v>
      </c>
      <c r="D11" s="4" t="s">
        <v>16</v>
      </c>
      <c r="E11" s="4"/>
      <c r="F11" s="4"/>
      <c r="G11" s="4"/>
      <c r="H11" s="4"/>
      <c r="I11" s="4">
        <v>10</v>
      </c>
      <c r="J11" s="5"/>
      <c r="K11" s="11"/>
      <c r="L11" s="16"/>
      <c r="M11" s="4"/>
      <c r="N11" s="5"/>
      <c r="O11" s="12"/>
      <c r="P11" s="11"/>
      <c r="Q11" s="10"/>
      <c r="R11" s="4"/>
      <c r="S11" s="4"/>
      <c r="T11" s="10"/>
      <c r="U11" s="5"/>
      <c r="V11" s="24"/>
      <c r="W11" s="12"/>
      <c r="X11" s="4"/>
      <c r="Y11" s="13"/>
      <c r="Z11" s="12"/>
      <c r="AA11" s="5"/>
      <c r="AB11" s="10"/>
      <c r="AC11" s="5"/>
      <c r="AD11" s="13"/>
      <c r="AE11" s="4"/>
      <c r="AF11" s="4">
        <f t="shared" si="1"/>
        <v>10</v>
      </c>
      <c r="AG11" s="34">
        <v>50</v>
      </c>
      <c r="AH11" s="42">
        <f t="shared" si="0"/>
        <v>500</v>
      </c>
      <c r="AI11" s="58" t="s">
        <v>324</v>
      </c>
      <c r="AJ11" s="58"/>
    </row>
    <row r="12" spans="1:37" ht="41.25" customHeight="1" x14ac:dyDescent="0.25">
      <c r="A12" s="7">
        <v>11</v>
      </c>
      <c r="B12" s="5" t="s">
        <v>35</v>
      </c>
      <c r="C12" s="5" t="s">
        <v>36</v>
      </c>
      <c r="D12" s="15" t="s">
        <v>37</v>
      </c>
      <c r="E12" s="15"/>
      <c r="F12" s="15"/>
      <c r="G12" s="15"/>
      <c r="H12" s="15"/>
      <c r="I12" s="15"/>
      <c r="J12" s="15">
        <v>30</v>
      </c>
      <c r="K12" s="26"/>
      <c r="L12" s="16"/>
      <c r="M12" s="4"/>
      <c r="N12" s="5"/>
      <c r="O12" s="12"/>
      <c r="P12" s="11"/>
      <c r="Q12" s="10"/>
      <c r="R12" s="4"/>
      <c r="S12" s="4"/>
      <c r="T12" s="10"/>
      <c r="U12" s="5"/>
      <c r="V12" s="24"/>
      <c r="W12" s="12"/>
      <c r="X12" s="4"/>
      <c r="Y12" s="13"/>
      <c r="Z12" s="12"/>
      <c r="AA12" s="5"/>
      <c r="AB12" s="10"/>
      <c r="AC12" s="5"/>
      <c r="AD12" s="13"/>
      <c r="AE12" s="4"/>
      <c r="AF12" s="4">
        <f t="shared" si="1"/>
        <v>30</v>
      </c>
      <c r="AG12" s="1" t="s">
        <v>38</v>
      </c>
      <c r="AH12" s="46">
        <f t="shared" si="0"/>
        <v>5100</v>
      </c>
      <c r="AI12" s="58" t="s">
        <v>324</v>
      </c>
      <c r="AJ12" s="58"/>
    </row>
    <row r="13" spans="1:37" ht="41.25" customHeight="1" x14ac:dyDescent="0.25">
      <c r="A13" s="7">
        <v>12</v>
      </c>
      <c r="B13" s="11" t="s">
        <v>40</v>
      </c>
      <c r="C13" s="11" t="s">
        <v>264</v>
      </c>
      <c r="D13" s="11" t="s">
        <v>37</v>
      </c>
      <c r="E13" s="11"/>
      <c r="F13" s="11"/>
      <c r="G13" s="11"/>
      <c r="H13" s="11"/>
      <c r="I13" s="11"/>
      <c r="J13" s="11"/>
      <c r="K13" s="11">
        <v>100</v>
      </c>
      <c r="L13" s="16"/>
      <c r="M13" s="4"/>
      <c r="N13" s="5"/>
      <c r="O13" s="12"/>
      <c r="P13" s="11"/>
      <c r="Q13" s="10"/>
      <c r="R13" s="4"/>
      <c r="S13" s="4"/>
      <c r="T13" s="10"/>
      <c r="U13" s="5"/>
      <c r="V13" s="24"/>
      <c r="W13" s="12"/>
      <c r="X13" s="4"/>
      <c r="Y13" s="13"/>
      <c r="Z13" s="12"/>
      <c r="AA13" s="5"/>
      <c r="AB13" s="10"/>
      <c r="AC13" s="5"/>
      <c r="AD13" s="13"/>
      <c r="AE13" s="4"/>
      <c r="AF13" s="4">
        <f t="shared" si="1"/>
        <v>100</v>
      </c>
      <c r="AG13" s="1">
        <v>1000</v>
      </c>
      <c r="AH13" s="47">
        <f t="shared" si="0"/>
        <v>100000</v>
      </c>
      <c r="AI13" s="58" t="s">
        <v>324</v>
      </c>
      <c r="AJ13" s="58"/>
    </row>
    <row r="14" spans="1:37" ht="41.25" customHeight="1" x14ac:dyDescent="0.25">
      <c r="A14" s="7">
        <v>13</v>
      </c>
      <c r="B14" s="11" t="s">
        <v>41</v>
      </c>
      <c r="C14" s="11" t="s">
        <v>48</v>
      </c>
      <c r="D14" s="11" t="s">
        <v>16</v>
      </c>
      <c r="E14" s="11"/>
      <c r="F14" s="11"/>
      <c r="G14" s="11"/>
      <c r="H14" s="11"/>
      <c r="I14" s="11"/>
      <c r="J14" s="11"/>
      <c r="K14" s="11">
        <v>8</v>
      </c>
      <c r="L14" s="16"/>
      <c r="M14" s="4"/>
      <c r="N14" s="5"/>
      <c r="O14" s="12"/>
      <c r="P14" s="11"/>
      <c r="Q14" s="10"/>
      <c r="R14" s="4"/>
      <c r="S14" s="4"/>
      <c r="T14" s="10"/>
      <c r="U14" s="5"/>
      <c r="V14" s="24"/>
      <c r="W14" s="12"/>
      <c r="X14" s="4"/>
      <c r="Y14" s="13"/>
      <c r="Z14" s="12"/>
      <c r="AA14" s="5"/>
      <c r="AB14" s="10"/>
      <c r="AC14" s="5"/>
      <c r="AD14" s="13"/>
      <c r="AE14" s="4"/>
      <c r="AF14" s="4">
        <f t="shared" si="1"/>
        <v>8</v>
      </c>
      <c r="AG14" s="2">
        <v>520</v>
      </c>
      <c r="AH14" s="47">
        <f t="shared" si="0"/>
        <v>4160</v>
      </c>
      <c r="AI14" s="58" t="s">
        <v>324</v>
      </c>
      <c r="AJ14" s="58"/>
    </row>
    <row r="15" spans="1:37" ht="41.25" customHeight="1" x14ac:dyDescent="0.25">
      <c r="A15" s="7">
        <v>14</v>
      </c>
      <c r="B15" s="11" t="s">
        <v>42</v>
      </c>
      <c r="C15" s="11" t="s">
        <v>321</v>
      </c>
      <c r="D15" s="11" t="s">
        <v>16</v>
      </c>
      <c r="E15" s="11"/>
      <c r="F15" s="11"/>
      <c r="G15" s="11"/>
      <c r="H15" s="11"/>
      <c r="I15" s="11"/>
      <c r="J15" s="11"/>
      <c r="K15" s="11">
        <v>250</v>
      </c>
      <c r="L15" s="16"/>
      <c r="M15" s="4"/>
      <c r="N15" s="5"/>
      <c r="O15" s="12"/>
      <c r="P15" s="11"/>
      <c r="Q15" s="10"/>
      <c r="R15" s="4"/>
      <c r="S15" s="4"/>
      <c r="T15" s="10"/>
      <c r="U15" s="5"/>
      <c r="V15" s="24"/>
      <c r="W15" s="12"/>
      <c r="X15" s="4"/>
      <c r="Y15" s="13"/>
      <c r="Z15" s="12"/>
      <c r="AA15" s="5"/>
      <c r="AB15" s="10"/>
      <c r="AC15" s="5"/>
      <c r="AD15" s="13"/>
      <c r="AE15" s="4"/>
      <c r="AF15" s="4">
        <f t="shared" si="1"/>
        <v>250</v>
      </c>
      <c r="AG15" s="1">
        <v>10</v>
      </c>
      <c r="AH15" s="47">
        <f t="shared" si="0"/>
        <v>2500</v>
      </c>
      <c r="AI15" s="58" t="s">
        <v>324</v>
      </c>
      <c r="AJ15" s="58"/>
    </row>
    <row r="16" spans="1:37" ht="41.25" customHeight="1" x14ac:dyDescent="0.25">
      <c r="A16" s="7">
        <v>15</v>
      </c>
      <c r="B16" s="11" t="s">
        <v>43</v>
      </c>
      <c r="C16" s="11" t="s">
        <v>49</v>
      </c>
      <c r="D16" s="11" t="s">
        <v>16</v>
      </c>
      <c r="E16" s="11"/>
      <c r="F16" s="11"/>
      <c r="G16" s="11"/>
      <c r="H16" s="11"/>
      <c r="I16" s="11"/>
      <c r="J16" s="11"/>
      <c r="K16" s="11">
        <v>300</v>
      </c>
      <c r="L16" s="16"/>
      <c r="M16" s="4"/>
      <c r="N16" s="5"/>
      <c r="O16" s="12"/>
      <c r="P16" s="11"/>
      <c r="Q16" s="10"/>
      <c r="R16" s="4"/>
      <c r="S16" s="4"/>
      <c r="T16" s="10"/>
      <c r="U16" s="5"/>
      <c r="V16" s="24"/>
      <c r="W16" s="12"/>
      <c r="X16" s="4"/>
      <c r="Y16" s="13"/>
      <c r="Z16" s="12"/>
      <c r="AA16" s="5"/>
      <c r="AB16" s="10"/>
      <c r="AC16" s="5"/>
      <c r="AD16" s="13"/>
      <c r="AE16" s="4"/>
      <c r="AF16" s="4">
        <f t="shared" si="1"/>
        <v>300</v>
      </c>
      <c r="AG16" s="1">
        <v>20</v>
      </c>
      <c r="AH16" s="47">
        <f t="shared" si="0"/>
        <v>6000</v>
      </c>
      <c r="AI16" s="58" t="s">
        <v>324</v>
      </c>
      <c r="AJ16" s="58"/>
    </row>
    <row r="17" spans="1:36" ht="41.25" customHeight="1" x14ac:dyDescent="0.25">
      <c r="A17" s="7">
        <v>16</v>
      </c>
      <c r="B17" s="11" t="s">
        <v>44</v>
      </c>
      <c r="C17" s="11" t="s">
        <v>270</v>
      </c>
      <c r="D17" s="11" t="s">
        <v>16</v>
      </c>
      <c r="E17" s="11"/>
      <c r="F17" s="11"/>
      <c r="G17" s="11"/>
      <c r="H17" s="11"/>
      <c r="I17" s="11"/>
      <c r="J17" s="11"/>
      <c r="K17" s="11">
        <v>18</v>
      </c>
      <c r="L17" s="16"/>
      <c r="M17" s="4"/>
      <c r="N17" s="5"/>
      <c r="O17" s="12"/>
      <c r="P17" s="11"/>
      <c r="Q17" s="10"/>
      <c r="R17" s="4"/>
      <c r="S17" s="4"/>
      <c r="T17" s="10"/>
      <c r="U17" s="5"/>
      <c r="V17" s="24"/>
      <c r="W17" s="12"/>
      <c r="X17" s="4"/>
      <c r="Y17" s="13"/>
      <c r="Z17" s="12"/>
      <c r="AA17" s="5"/>
      <c r="AB17" s="10"/>
      <c r="AC17" s="5"/>
      <c r="AD17" s="13"/>
      <c r="AE17" s="4"/>
      <c r="AF17" s="4">
        <f t="shared" si="1"/>
        <v>18</v>
      </c>
      <c r="AG17" s="1">
        <v>15</v>
      </c>
      <c r="AH17" s="47">
        <f t="shared" si="0"/>
        <v>270</v>
      </c>
      <c r="AI17" s="59" t="s">
        <v>331</v>
      </c>
      <c r="AJ17" s="59"/>
    </row>
    <row r="18" spans="1:36" ht="41.25" customHeight="1" x14ac:dyDescent="0.25">
      <c r="A18" s="7">
        <v>17</v>
      </c>
      <c r="B18" s="11" t="s">
        <v>45</v>
      </c>
      <c r="C18" s="11" t="s">
        <v>50</v>
      </c>
      <c r="D18" s="11" t="s">
        <v>53</v>
      </c>
      <c r="E18" s="11"/>
      <c r="F18" s="11"/>
      <c r="G18" s="11"/>
      <c r="H18" s="11"/>
      <c r="I18" s="11"/>
      <c r="J18" s="11"/>
      <c r="K18" s="11">
        <v>25</v>
      </c>
      <c r="L18" s="16"/>
      <c r="M18" s="4"/>
      <c r="N18" s="5"/>
      <c r="O18" s="12"/>
      <c r="P18" s="11"/>
      <c r="Q18" s="10"/>
      <c r="R18" s="4"/>
      <c r="S18" s="4"/>
      <c r="T18" s="10"/>
      <c r="U18" s="5"/>
      <c r="V18" s="24"/>
      <c r="W18" s="12"/>
      <c r="X18" s="4"/>
      <c r="Y18" s="13"/>
      <c r="Z18" s="12"/>
      <c r="AA18" s="5"/>
      <c r="AB18" s="10"/>
      <c r="AC18" s="5"/>
      <c r="AD18" s="13"/>
      <c r="AE18" s="4"/>
      <c r="AF18" s="4">
        <f t="shared" si="1"/>
        <v>25</v>
      </c>
      <c r="AG18" s="1">
        <v>150</v>
      </c>
      <c r="AH18" s="47">
        <f t="shared" si="0"/>
        <v>3750</v>
      </c>
      <c r="AI18" s="58" t="s">
        <v>324</v>
      </c>
      <c r="AJ18" s="58"/>
    </row>
    <row r="19" spans="1:36" ht="41.25" customHeight="1" x14ac:dyDescent="0.25">
      <c r="A19" s="7">
        <v>18</v>
      </c>
      <c r="B19" s="11" t="s">
        <v>46</v>
      </c>
      <c r="C19" s="11" t="s">
        <v>51</v>
      </c>
      <c r="D19" s="11" t="s">
        <v>16</v>
      </c>
      <c r="E19" s="11"/>
      <c r="F19" s="11"/>
      <c r="G19" s="11"/>
      <c r="H19" s="11"/>
      <c r="I19" s="11"/>
      <c r="J19" s="11"/>
      <c r="K19" s="11">
        <v>5</v>
      </c>
      <c r="L19" s="16"/>
      <c r="M19" s="4"/>
      <c r="N19" s="5"/>
      <c r="O19" s="12"/>
      <c r="P19" s="11"/>
      <c r="Q19" s="10"/>
      <c r="R19" s="4"/>
      <c r="S19" s="4"/>
      <c r="T19" s="10"/>
      <c r="U19" s="5"/>
      <c r="V19" s="24"/>
      <c r="W19" s="12"/>
      <c r="X19" s="4"/>
      <c r="Y19" s="13"/>
      <c r="Z19" s="12"/>
      <c r="AA19" s="5"/>
      <c r="AB19" s="10"/>
      <c r="AC19" s="5"/>
      <c r="AD19" s="13"/>
      <c r="AE19" s="4"/>
      <c r="AF19" s="4">
        <f t="shared" si="1"/>
        <v>5</v>
      </c>
      <c r="AG19" s="1">
        <v>5</v>
      </c>
      <c r="AH19" s="47">
        <f t="shared" si="0"/>
        <v>25</v>
      </c>
      <c r="AI19" s="58" t="s">
        <v>324</v>
      </c>
      <c r="AJ19" s="58"/>
    </row>
    <row r="20" spans="1:36" ht="41.25" customHeight="1" x14ac:dyDescent="0.25">
      <c r="A20" s="7">
        <v>19</v>
      </c>
      <c r="B20" s="11" t="s">
        <v>47</v>
      </c>
      <c r="C20" s="11" t="s">
        <v>52</v>
      </c>
      <c r="D20" s="11" t="s">
        <v>54</v>
      </c>
      <c r="E20" s="11"/>
      <c r="F20" s="11"/>
      <c r="G20" s="11"/>
      <c r="H20" s="11"/>
      <c r="I20" s="11"/>
      <c r="J20" s="11"/>
      <c r="K20" s="11">
        <v>1500</v>
      </c>
      <c r="L20" s="16"/>
      <c r="M20" s="4"/>
      <c r="N20" s="5"/>
      <c r="O20" s="12"/>
      <c r="P20" s="11"/>
      <c r="Q20" s="10"/>
      <c r="R20" s="4"/>
      <c r="S20" s="4"/>
      <c r="T20" s="10"/>
      <c r="U20" s="5"/>
      <c r="V20" s="24"/>
      <c r="W20" s="12"/>
      <c r="X20" s="4"/>
      <c r="Y20" s="13"/>
      <c r="Z20" s="12"/>
      <c r="AA20" s="5"/>
      <c r="AB20" s="10"/>
      <c r="AC20" s="5"/>
      <c r="AD20" s="13"/>
      <c r="AE20" s="4"/>
      <c r="AF20" s="4">
        <f t="shared" si="1"/>
        <v>1500</v>
      </c>
      <c r="AG20" s="38">
        <v>80</v>
      </c>
      <c r="AH20" s="47">
        <f t="shared" si="0"/>
        <v>120000</v>
      </c>
      <c r="AI20" s="58" t="s">
        <v>324</v>
      </c>
      <c r="AJ20" s="58"/>
    </row>
    <row r="21" spans="1:36" ht="41.25" customHeight="1" x14ac:dyDescent="0.25">
      <c r="A21" s="7">
        <v>20</v>
      </c>
      <c r="B21" s="11" t="s">
        <v>283</v>
      </c>
      <c r="C21" s="11" t="s">
        <v>284</v>
      </c>
      <c r="D21" s="11" t="s">
        <v>16</v>
      </c>
      <c r="E21" s="11"/>
      <c r="F21" s="11"/>
      <c r="G21" s="11"/>
      <c r="H21" s="11"/>
      <c r="I21" s="11"/>
      <c r="J21" s="11"/>
      <c r="K21" s="11">
        <v>150</v>
      </c>
      <c r="L21" s="16"/>
      <c r="M21" s="4"/>
      <c r="N21" s="5"/>
      <c r="O21" s="12"/>
      <c r="P21" s="11"/>
      <c r="Q21" s="10"/>
      <c r="R21" s="4"/>
      <c r="S21" s="4"/>
      <c r="T21" s="10"/>
      <c r="U21" s="5"/>
      <c r="V21" s="24"/>
      <c r="W21" s="12"/>
      <c r="X21" s="4"/>
      <c r="Y21" s="13"/>
      <c r="Z21" s="12"/>
      <c r="AA21" s="5"/>
      <c r="AB21" s="10"/>
      <c r="AC21" s="5"/>
      <c r="AD21" s="13"/>
      <c r="AE21" s="4"/>
      <c r="AF21" s="4">
        <f t="shared" si="1"/>
        <v>150</v>
      </c>
      <c r="AG21" s="39">
        <v>6.4</v>
      </c>
      <c r="AH21" s="47">
        <f t="shared" si="0"/>
        <v>960</v>
      </c>
      <c r="AI21" s="58" t="s">
        <v>324</v>
      </c>
      <c r="AJ21" s="58"/>
    </row>
    <row r="22" spans="1:36" ht="41.25" customHeight="1" x14ac:dyDescent="0.25">
      <c r="A22" s="7">
        <v>21</v>
      </c>
      <c r="B22" s="12" t="s">
        <v>56</v>
      </c>
      <c r="C22" s="12" t="s">
        <v>59</v>
      </c>
      <c r="D22" s="12" t="s">
        <v>16</v>
      </c>
      <c r="E22" s="16"/>
      <c r="F22" s="16"/>
      <c r="G22" s="16"/>
      <c r="H22" s="16"/>
      <c r="I22" s="16"/>
      <c r="J22" s="16"/>
      <c r="K22" s="16"/>
      <c r="L22" s="16">
        <v>15</v>
      </c>
      <c r="M22" s="4"/>
      <c r="N22" s="5"/>
      <c r="O22" s="12"/>
      <c r="P22" s="11"/>
      <c r="Q22" s="10"/>
      <c r="R22" s="4"/>
      <c r="S22" s="4"/>
      <c r="T22" s="10"/>
      <c r="U22" s="5"/>
      <c r="V22" s="24"/>
      <c r="W22" s="12"/>
      <c r="X22" s="4"/>
      <c r="Y22" s="13"/>
      <c r="Z22" s="12"/>
      <c r="AA22" s="5"/>
      <c r="AB22" s="10"/>
      <c r="AC22" s="5"/>
      <c r="AD22" s="13"/>
      <c r="AE22" s="4"/>
      <c r="AF22" s="4">
        <f t="shared" si="1"/>
        <v>15</v>
      </c>
      <c r="AG22" s="2">
        <v>180</v>
      </c>
      <c r="AH22" s="48">
        <f t="shared" si="0"/>
        <v>2700</v>
      </c>
      <c r="AI22" s="58" t="s">
        <v>324</v>
      </c>
      <c r="AJ22" s="58"/>
    </row>
    <row r="23" spans="1:36" ht="41.25" customHeight="1" x14ac:dyDescent="0.25">
      <c r="A23" s="7">
        <v>22</v>
      </c>
      <c r="B23" s="12" t="s">
        <v>57</v>
      </c>
      <c r="C23" s="12" t="s">
        <v>60</v>
      </c>
      <c r="D23" s="12" t="s">
        <v>16</v>
      </c>
      <c r="E23" s="16"/>
      <c r="F23" s="16"/>
      <c r="G23" s="16"/>
      <c r="H23" s="16"/>
      <c r="I23" s="16"/>
      <c r="J23" s="16"/>
      <c r="K23" s="16"/>
      <c r="L23" s="16">
        <v>10</v>
      </c>
      <c r="M23" s="4"/>
      <c r="N23" s="5"/>
      <c r="O23" s="12"/>
      <c r="P23" s="11"/>
      <c r="Q23" s="10"/>
      <c r="R23" s="4"/>
      <c r="S23" s="4"/>
      <c r="T23" s="10"/>
      <c r="U23" s="5"/>
      <c r="V23" s="24"/>
      <c r="W23" s="12"/>
      <c r="X23" s="4"/>
      <c r="Y23" s="13"/>
      <c r="Z23" s="12"/>
      <c r="AA23" s="5"/>
      <c r="AB23" s="10"/>
      <c r="AC23" s="5"/>
      <c r="AD23" s="13"/>
      <c r="AE23" s="4"/>
      <c r="AF23" s="4">
        <f t="shared" si="1"/>
        <v>10</v>
      </c>
      <c r="AG23" s="2">
        <v>200</v>
      </c>
      <c r="AH23" s="48">
        <f t="shared" si="0"/>
        <v>2000</v>
      </c>
      <c r="AI23" s="58" t="s">
        <v>324</v>
      </c>
      <c r="AJ23" s="60" t="s">
        <v>337</v>
      </c>
    </row>
    <row r="24" spans="1:36" ht="41.25" customHeight="1" x14ac:dyDescent="0.25">
      <c r="A24" s="7">
        <v>23</v>
      </c>
      <c r="B24" s="12" t="s">
        <v>58</v>
      </c>
      <c r="C24" s="12" t="s">
        <v>61</v>
      </c>
      <c r="D24" s="12" t="s">
        <v>16</v>
      </c>
      <c r="E24" s="16"/>
      <c r="F24" s="16"/>
      <c r="G24" s="16"/>
      <c r="H24" s="16"/>
      <c r="I24" s="16"/>
      <c r="J24" s="16"/>
      <c r="K24" s="16"/>
      <c r="L24" s="16">
        <v>10</v>
      </c>
      <c r="M24" s="4"/>
      <c r="N24" s="5"/>
      <c r="O24" s="12"/>
      <c r="P24" s="11"/>
      <c r="Q24" s="10"/>
      <c r="R24" s="4"/>
      <c r="S24" s="4"/>
      <c r="T24" s="10"/>
      <c r="U24" s="5"/>
      <c r="V24" s="24"/>
      <c r="W24" s="12"/>
      <c r="X24" s="4"/>
      <c r="Y24" s="13"/>
      <c r="Z24" s="12"/>
      <c r="AA24" s="5"/>
      <c r="AB24" s="10"/>
      <c r="AC24" s="5"/>
      <c r="AD24" s="13"/>
      <c r="AE24" s="4"/>
      <c r="AF24" s="4">
        <f t="shared" si="1"/>
        <v>10</v>
      </c>
      <c r="AG24" s="17">
        <v>110</v>
      </c>
      <c r="AH24" s="48">
        <f t="shared" si="0"/>
        <v>1100</v>
      </c>
      <c r="AI24" s="58" t="s">
        <v>324</v>
      </c>
      <c r="AJ24" s="58"/>
    </row>
    <row r="25" spans="1:36" ht="41.25" customHeight="1" x14ac:dyDescent="0.25">
      <c r="A25" s="7">
        <v>24</v>
      </c>
      <c r="B25" s="4" t="s">
        <v>65</v>
      </c>
      <c r="C25" s="4" t="s">
        <v>73</v>
      </c>
      <c r="D25" s="4" t="s">
        <v>63</v>
      </c>
      <c r="E25" s="4"/>
      <c r="F25" s="4"/>
      <c r="G25" s="4"/>
      <c r="H25" s="4"/>
      <c r="I25" s="4"/>
      <c r="J25" s="4"/>
      <c r="K25" s="4"/>
      <c r="L25" s="4"/>
      <c r="M25" s="4">
        <v>50</v>
      </c>
      <c r="N25" s="5"/>
      <c r="O25" s="12"/>
      <c r="P25" s="11"/>
      <c r="Q25" s="10"/>
      <c r="R25" s="4"/>
      <c r="S25" s="4"/>
      <c r="T25" s="10"/>
      <c r="U25" s="5"/>
      <c r="V25" s="24"/>
      <c r="W25" s="12"/>
      <c r="X25" s="4"/>
      <c r="Y25" s="13"/>
      <c r="Z25" s="12"/>
      <c r="AA25" s="5"/>
      <c r="AB25" s="10"/>
      <c r="AC25" s="5"/>
      <c r="AD25" s="13"/>
      <c r="AE25" s="4"/>
      <c r="AF25" s="4">
        <f t="shared" si="1"/>
        <v>50</v>
      </c>
      <c r="AG25" s="1">
        <v>18.48</v>
      </c>
      <c r="AH25" s="42">
        <f t="shared" si="0"/>
        <v>924</v>
      </c>
      <c r="AI25" s="58" t="s">
        <v>324</v>
      </c>
      <c r="AJ25" s="58"/>
    </row>
    <row r="26" spans="1:36" ht="41.25" customHeight="1" x14ac:dyDescent="0.25">
      <c r="A26" s="7">
        <v>25</v>
      </c>
      <c r="B26" s="4" t="s">
        <v>66</v>
      </c>
      <c r="C26" s="4" t="s">
        <v>74</v>
      </c>
      <c r="D26" s="4" t="s">
        <v>63</v>
      </c>
      <c r="E26" s="4"/>
      <c r="F26" s="4"/>
      <c r="G26" s="4"/>
      <c r="H26" s="4"/>
      <c r="I26" s="4"/>
      <c r="J26" s="4"/>
      <c r="K26" s="4"/>
      <c r="L26" s="4"/>
      <c r="M26" s="4">
        <v>50</v>
      </c>
      <c r="N26" s="5"/>
      <c r="O26" s="12"/>
      <c r="P26" s="11"/>
      <c r="Q26" s="10"/>
      <c r="R26" s="4"/>
      <c r="S26" s="4"/>
      <c r="T26" s="10"/>
      <c r="U26" s="5"/>
      <c r="V26" s="24"/>
      <c r="W26" s="12"/>
      <c r="X26" s="4"/>
      <c r="Y26" s="13"/>
      <c r="Z26" s="12"/>
      <c r="AA26" s="5"/>
      <c r="AB26" s="10"/>
      <c r="AC26" s="5"/>
      <c r="AD26" s="13"/>
      <c r="AE26" s="4"/>
      <c r="AF26" s="4">
        <f t="shared" si="1"/>
        <v>50</v>
      </c>
      <c r="AG26" s="1">
        <v>18.48</v>
      </c>
      <c r="AH26" s="42">
        <f t="shared" si="0"/>
        <v>924</v>
      </c>
      <c r="AI26" s="58" t="s">
        <v>324</v>
      </c>
      <c r="AJ26" s="58" t="s">
        <v>338</v>
      </c>
    </row>
    <row r="27" spans="1:36" ht="41.25" customHeight="1" x14ac:dyDescent="0.25">
      <c r="A27" s="7">
        <v>26</v>
      </c>
      <c r="B27" s="4" t="s">
        <v>66</v>
      </c>
      <c r="C27" s="4" t="s">
        <v>75</v>
      </c>
      <c r="D27" s="4" t="s">
        <v>63</v>
      </c>
      <c r="E27" s="4"/>
      <c r="F27" s="4"/>
      <c r="G27" s="4"/>
      <c r="H27" s="4"/>
      <c r="I27" s="4"/>
      <c r="J27" s="4"/>
      <c r="K27" s="4"/>
      <c r="L27" s="4"/>
      <c r="M27" s="4">
        <v>150</v>
      </c>
      <c r="N27" s="5"/>
      <c r="O27" s="12"/>
      <c r="P27" s="11"/>
      <c r="Q27" s="10"/>
      <c r="R27" s="4"/>
      <c r="S27" s="4"/>
      <c r="T27" s="10"/>
      <c r="U27" s="5"/>
      <c r="V27" s="24"/>
      <c r="W27" s="12"/>
      <c r="X27" s="4"/>
      <c r="Y27" s="13"/>
      <c r="Z27" s="12"/>
      <c r="AA27" s="5"/>
      <c r="AB27" s="10"/>
      <c r="AC27" s="5"/>
      <c r="AD27" s="13"/>
      <c r="AE27" s="4"/>
      <c r="AF27" s="4">
        <f t="shared" si="1"/>
        <v>150</v>
      </c>
      <c r="AG27" s="1">
        <v>18.48</v>
      </c>
      <c r="AH27" s="42">
        <f t="shared" si="0"/>
        <v>2772</v>
      </c>
      <c r="AI27" s="58" t="s">
        <v>324</v>
      </c>
      <c r="AJ27" s="58" t="s">
        <v>338</v>
      </c>
    </row>
    <row r="28" spans="1:36" ht="41.25" customHeight="1" x14ac:dyDescent="0.25">
      <c r="A28" s="7">
        <v>27</v>
      </c>
      <c r="B28" s="4" t="s">
        <v>67</v>
      </c>
      <c r="C28" s="4" t="s">
        <v>76</v>
      </c>
      <c r="D28" s="4" t="s">
        <v>82</v>
      </c>
      <c r="E28" s="4"/>
      <c r="F28" s="4"/>
      <c r="G28" s="4"/>
      <c r="H28" s="4"/>
      <c r="I28" s="4"/>
      <c r="J28" s="4"/>
      <c r="K28" s="4"/>
      <c r="L28" s="4"/>
      <c r="M28" s="4">
        <v>1000</v>
      </c>
      <c r="N28" s="5"/>
      <c r="O28" s="12"/>
      <c r="P28" s="11"/>
      <c r="Q28" s="10"/>
      <c r="R28" s="4"/>
      <c r="S28" s="4"/>
      <c r="T28" s="10"/>
      <c r="U28" s="5"/>
      <c r="V28" s="24"/>
      <c r="W28" s="12"/>
      <c r="X28" s="4"/>
      <c r="Y28" s="13"/>
      <c r="Z28" s="12"/>
      <c r="AA28" s="5"/>
      <c r="AB28" s="10"/>
      <c r="AC28" s="5"/>
      <c r="AD28" s="13"/>
      <c r="AE28" s="4"/>
      <c r="AF28" s="4">
        <f t="shared" si="1"/>
        <v>1000</v>
      </c>
      <c r="AG28" s="1">
        <v>6.6000000000000003E-2</v>
      </c>
      <c r="AH28" s="42">
        <f t="shared" si="0"/>
        <v>66</v>
      </c>
      <c r="AI28" s="58" t="s">
        <v>324</v>
      </c>
      <c r="AJ28" s="58" t="s">
        <v>339</v>
      </c>
    </row>
    <row r="29" spans="1:36" ht="41.25" customHeight="1" x14ac:dyDescent="0.25">
      <c r="A29" s="7">
        <v>28</v>
      </c>
      <c r="B29" s="4" t="s">
        <v>68</v>
      </c>
      <c r="C29" s="4" t="s">
        <v>77</v>
      </c>
      <c r="D29" s="4" t="s">
        <v>83</v>
      </c>
      <c r="E29" s="4"/>
      <c r="F29" s="4"/>
      <c r="G29" s="4"/>
      <c r="H29" s="4"/>
      <c r="I29" s="4"/>
      <c r="J29" s="4"/>
      <c r="K29" s="4"/>
      <c r="L29" s="4"/>
      <c r="M29" s="4">
        <v>6000</v>
      </c>
      <c r="N29" s="5"/>
      <c r="O29" s="12"/>
      <c r="P29" s="11"/>
      <c r="Q29" s="10"/>
      <c r="R29" s="4"/>
      <c r="S29" s="4"/>
      <c r="T29" s="10"/>
      <c r="U29" s="5"/>
      <c r="V29" s="24"/>
      <c r="W29" s="12"/>
      <c r="X29" s="4"/>
      <c r="Y29" s="13"/>
      <c r="Z29" s="12"/>
      <c r="AA29" s="5"/>
      <c r="AB29" s="10"/>
      <c r="AC29" s="5"/>
      <c r="AD29" s="13"/>
      <c r="AE29" s="4"/>
      <c r="AF29" s="4">
        <f t="shared" si="1"/>
        <v>6000</v>
      </c>
      <c r="AG29" s="22">
        <v>0.14399999999999999</v>
      </c>
      <c r="AH29" s="42">
        <f t="shared" si="0"/>
        <v>863.99999999999989</v>
      </c>
      <c r="AI29" s="58" t="s">
        <v>324</v>
      </c>
      <c r="AJ29" s="58"/>
    </row>
    <row r="30" spans="1:36" ht="41.25" customHeight="1" x14ac:dyDescent="0.25">
      <c r="A30" s="7">
        <v>29</v>
      </c>
      <c r="B30" s="4" t="s">
        <v>69</v>
      </c>
      <c r="C30" s="4" t="s">
        <v>78</v>
      </c>
      <c r="D30" s="4" t="s">
        <v>16</v>
      </c>
      <c r="E30" s="4"/>
      <c r="F30" s="4"/>
      <c r="G30" s="4"/>
      <c r="H30" s="4"/>
      <c r="I30" s="4"/>
      <c r="J30" s="4"/>
      <c r="K30" s="4"/>
      <c r="L30" s="4"/>
      <c r="M30" s="4">
        <v>7000</v>
      </c>
      <c r="N30" s="5"/>
      <c r="O30" s="12"/>
      <c r="P30" s="11"/>
      <c r="Q30" s="10"/>
      <c r="R30" s="4"/>
      <c r="S30" s="4"/>
      <c r="T30" s="10"/>
      <c r="U30" s="5"/>
      <c r="V30" s="24"/>
      <c r="W30" s="12"/>
      <c r="X30" s="4"/>
      <c r="Y30" s="13"/>
      <c r="Z30" s="12"/>
      <c r="AA30" s="5"/>
      <c r="AB30" s="10"/>
      <c r="AC30" s="5"/>
      <c r="AD30" s="13"/>
      <c r="AE30" s="4"/>
      <c r="AF30" s="4">
        <f t="shared" si="1"/>
        <v>7000</v>
      </c>
      <c r="AG30" s="23">
        <v>2.2799999999999998</v>
      </c>
      <c r="AH30" s="42">
        <f t="shared" si="0"/>
        <v>15959.999999999998</v>
      </c>
      <c r="AI30" s="58" t="s">
        <v>324</v>
      </c>
      <c r="AJ30" s="58"/>
    </row>
    <row r="31" spans="1:36" ht="41.25" customHeight="1" x14ac:dyDescent="0.25">
      <c r="A31" s="7">
        <v>30</v>
      </c>
      <c r="B31" s="4" t="s">
        <v>70</v>
      </c>
      <c r="C31" s="4" t="s">
        <v>79</v>
      </c>
      <c r="D31" s="4" t="s">
        <v>16</v>
      </c>
      <c r="E31" s="4"/>
      <c r="F31" s="4"/>
      <c r="G31" s="4"/>
      <c r="H31" s="4"/>
      <c r="I31" s="4"/>
      <c r="J31" s="4"/>
      <c r="K31" s="4"/>
      <c r="L31" s="4"/>
      <c r="M31" s="4">
        <v>7000</v>
      </c>
      <c r="N31" s="5"/>
      <c r="O31" s="12"/>
      <c r="P31" s="11"/>
      <c r="Q31" s="10"/>
      <c r="R31" s="4"/>
      <c r="S31" s="4"/>
      <c r="T31" s="10"/>
      <c r="U31" s="5"/>
      <c r="V31" s="24"/>
      <c r="W31" s="12"/>
      <c r="X31" s="4"/>
      <c r="Y31" s="13"/>
      <c r="Z31" s="12"/>
      <c r="AA31" s="5"/>
      <c r="AB31" s="10"/>
      <c r="AC31" s="5"/>
      <c r="AD31" s="13"/>
      <c r="AE31" s="4"/>
      <c r="AF31" s="4">
        <f t="shared" si="1"/>
        <v>7000</v>
      </c>
      <c r="AG31" s="23">
        <v>2.2799999999999998</v>
      </c>
      <c r="AH31" s="42">
        <f t="shared" si="0"/>
        <v>15959.999999999998</v>
      </c>
      <c r="AI31" s="58" t="s">
        <v>324</v>
      </c>
      <c r="AJ31" s="58"/>
    </row>
    <row r="32" spans="1:36" ht="41.25" customHeight="1" x14ac:dyDescent="0.25">
      <c r="A32" s="7">
        <v>31</v>
      </c>
      <c r="B32" s="4" t="s">
        <v>71</v>
      </c>
      <c r="C32" s="4" t="s">
        <v>80</v>
      </c>
      <c r="D32" s="4" t="s">
        <v>16</v>
      </c>
      <c r="E32" s="4"/>
      <c r="F32" s="4"/>
      <c r="G32" s="4"/>
      <c r="H32" s="4"/>
      <c r="I32" s="4"/>
      <c r="J32" s="4"/>
      <c r="K32" s="4"/>
      <c r="L32" s="4"/>
      <c r="M32" s="4">
        <v>20</v>
      </c>
      <c r="N32" s="5"/>
      <c r="O32" s="12"/>
      <c r="P32" s="11"/>
      <c r="Q32" s="10"/>
      <c r="R32" s="4"/>
      <c r="S32" s="4"/>
      <c r="T32" s="10"/>
      <c r="U32" s="5"/>
      <c r="V32" s="24"/>
      <c r="W32" s="12"/>
      <c r="X32" s="4"/>
      <c r="Y32" s="13"/>
      <c r="Z32" s="12"/>
      <c r="AA32" s="5"/>
      <c r="AB32" s="10"/>
      <c r="AC32" s="5"/>
      <c r="AD32" s="13"/>
      <c r="AE32" s="4"/>
      <c r="AF32" s="4">
        <f t="shared" si="1"/>
        <v>20</v>
      </c>
      <c r="AG32" s="23">
        <v>16</v>
      </c>
      <c r="AH32" s="42">
        <f t="shared" si="0"/>
        <v>320</v>
      </c>
      <c r="AI32" s="58" t="s">
        <v>324</v>
      </c>
      <c r="AJ32" s="58"/>
    </row>
    <row r="33" spans="1:36" ht="41.25" customHeight="1" x14ac:dyDescent="0.25">
      <c r="A33" s="7">
        <v>32</v>
      </c>
      <c r="B33" s="4" t="s">
        <v>72</v>
      </c>
      <c r="C33" s="4" t="s">
        <v>81</v>
      </c>
      <c r="D33" s="4" t="s">
        <v>16</v>
      </c>
      <c r="E33" s="4"/>
      <c r="F33" s="4"/>
      <c r="G33" s="4"/>
      <c r="H33" s="4"/>
      <c r="I33" s="4"/>
      <c r="J33" s="4"/>
      <c r="K33" s="4"/>
      <c r="L33" s="4"/>
      <c r="M33" s="4">
        <v>10</v>
      </c>
      <c r="N33" s="5"/>
      <c r="O33" s="12"/>
      <c r="P33" s="11"/>
      <c r="Q33" s="10"/>
      <c r="R33" s="4"/>
      <c r="S33" s="4"/>
      <c r="T33" s="10"/>
      <c r="U33" s="5"/>
      <c r="V33" s="24"/>
      <c r="W33" s="12"/>
      <c r="X33" s="4"/>
      <c r="Y33" s="13"/>
      <c r="Z33" s="12"/>
      <c r="AA33" s="5"/>
      <c r="AB33" s="10"/>
      <c r="AC33" s="5"/>
      <c r="AD33" s="13"/>
      <c r="AE33" s="4"/>
      <c r="AF33" s="4">
        <f t="shared" si="1"/>
        <v>10</v>
      </c>
      <c r="AG33" s="23">
        <v>10</v>
      </c>
      <c r="AH33" s="42">
        <f t="shared" si="0"/>
        <v>100</v>
      </c>
      <c r="AI33" s="58" t="s">
        <v>324</v>
      </c>
      <c r="AJ33" s="58"/>
    </row>
    <row r="34" spans="1:36" ht="41.25" customHeight="1" x14ac:dyDescent="0.25">
      <c r="A34" s="7">
        <v>33</v>
      </c>
      <c r="B34" s="5" t="s">
        <v>85</v>
      </c>
      <c r="C34" s="5" t="s">
        <v>265</v>
      </c>
      <c r="D34" s="15" t="s">
        <v>62</v>
      </c>
      <c r="E34" s="15"/>
      <c r="F34" s="15"/>
      <c r="G34" s="15"/>
      <c r="H34" s="15"/>
      <c r="I34" s="15"/>
      <c r="J34" s="15"/>
      <c r="K34" s="15"/>
      <c r="L34" s="15"/>
      <c r="M34" s="15"/>
      <c r="N34" s="5">
        <v>500</v>
      </c>
      <c r="O34" s="12"/>
      <c r="P34" s="11"/>
      <c r="Q34" s="10"/>
      <c r="R34" s="4"/>
      <c r="S34" s="4"/>
      <c r="T34" s="10"/>
      <c r="U34" s="5"/>
      <c r="V34" s="24"/>
      <c r="W34" s="12"/>
      <c r="X34" s="4"/>
      <c r="Y34" s="13"/>
      <c r="Z34" s="12"/>
      <c r="AA34" s="5"/>
      <c r="AB34" s="10"/>
      <c r="AC34" s="5"/>
      <c r="AD34" s="13"/>
      <c r="AE34" s="4"/>
      <c r="AF34" s="4">
        <f t="shared" si="1"/>
        <v>500</v>
      </c>
      <c r="AG34" s="40">
        <v>380</v>
      </c>
      <c r="AH34" s="46">
        <f t="shared" si="0"/>
        <v>190000</v>
      </c>
      <c r="AI34" s="58" t="s">
        <v>324</v>
      </c>
      <c r="AJ34" s="58"/>
    </row>
    <row r="35" spans="1:36" ht="41.25" customHeight="1" x14ac:dyDescent="0.25">
      <c r="A35" s="7">
        <v>34</v>
      </c>
      <c r="B35" s="5" t="s">
        <v>86</v>
      </c>
      <c r="C35" s="5" t="s">
        <v>266</v>
      </c>
      <c r="D35" s="15" t="s">
        <v>62</v>
      </c>
      <c r="E35" s="15"/>
      <c r="F35" s="15"/>
      <c r="G35" s="15"/>
      <c r="H35" s="15"/>
      <c r="I35" s="15"/>
      <c r="J35" s="15"/>
      <c r="K35" s="15"/>
      <c r="L35" s="15"/>
      <c r="M35" s="15"/>
      <c r="N35" s="5">
        <v>500</v>
      </c>
      <c r="O35" s="12"/>
      <c r="P35" s="11"/>
      <c r="Q35" s="10"/>
      <c r="R35" s="4"/>
      <c r="S35" s="4"/>
      <c r="T35" s="10"/>
      <c r="U35" s="5"/>
      <c r="V35" s="24"/>
      <c r="W35" s="12"/>
      <c r="X35" s="4"/>
      <c r="Y35" s="13"/>
      <c r="Z35" s="12"/>
      <c r="AA35" s="5"/>
      <c r="AB35" s="10"/>
      <c r="AC35" s="5"/>
      <c r="AD35" s="13"/>
      <c r="AE35" s="4"/>
      <c r="AF35" s="4">
        <f t="shared" si="1"/>
        <v>500</v>
      </c>
      <c r="AG35" s="40">
        <v>380</v>
      </c>
      <c r="AH35" s="46">
        <f t="shared" si="0"/>
        <v>190000</v>
      </c>
      <c r="AI35" s="58" t="s">
        <v>324</v>
      </c>
      <c r="AJ35" s="58"/>
    </row>
    <row r="36" spans="1:36" ht="41.25" customHeight="1" x14ac:dyDescent="0.25">
      <c r="A36" s="7">
        <v>35</v>
      </c>
      <c r="B36" s="5" t="s">
        <v>87</v>
      </c>
      <c r="C36" s="5" t="s">
        <v>90</v>
      </c>
      <c r="D36" s="15" t="s">
        <v>62</v>
      </c>
      <c r="E36" s="15"/>
      <c r="F36" s="15"/>
      <c r="G36" s="15"/>
      <c r="H36" s="15"/>
      <c r="I36" s="15"/>
      <c r="J36" s="15"/>
      <c r="K36" s="15"/>
      <c r="L36" s="15"/>
      <c r="M36" s="15"/>
      <c r="N36" s="5">
        <v>1300</v>
      </c>
      <c r="O36" s="12"/>
      <c r="P36" s="11"/>
      <c r="Q36" s="10"/>
      <c r="R36" s="4"/>
      <c r="S36" s="4"/>
      <c r="T36" s="10"/>
      <c r="U36" s="5"/>
      <c r="V36" s="24"/>
      <c r="W36" s="12"/>
      <c r="X36" s="4"/>
      <c r="Y36" s="13"/>
      <c r="Z36" s="12"/>
      <c r="AA36" s="5"/>
      <c r="AB36" s="10"/>
      <c r="AC36" s="5"/>
      <c r="AD36" s="13"/>
      <c r="AE36" s="4"/>
      <c r="AF36" s="4">
        <f t="shared" si="1"/>
        <v>1300</v>
      </c>
      <c r="AG36" s="40">
        <v>32.4</v>
      </c>
      <c r="AH36" s="46">
        <f t="shared" si="0"/>
        <v>42120</v>
      </c>
      <c r="AI36" s="58" t="s">
        <v>324</v>
      </c>
      <c r="AJ36" s="58"/>
    </row>
    <row r="37" spans="1:36" ht="41.25" customHeight="1" x14ac:dyDescent="0.25">
      <c r="A37" s="7">
        <v>36</v>
      </c>
      <c r="B37" s="5" t="s">
        <v>88</v>
      </c>
      <c r="C37" s="5" t="s">
        <v>91</v>
      </c>
      <c r="D37" s="15" t="s">
        <v>62</v>
      </c>
      <c r="E37" s="15"/>
      <c r="F37" s="15"/>
      <c r="G37" s="15"/>
      <c r="H37" s="15"/>
      <c r="I37" s="15"/>
      <c r="J37" s="15"/>
      <c r="K37" s="15"/>
      <c r="L37" s="15"/>
      <c r="M37" s="15"/>
      <c r="N37" s="5">
        <v>1000</v>
      </c>
      <c r="O37" s="12"/>
      <c r="P37" s="11"/>
      <c r="Q37" s="10"/>
      <c r="R37" s="4"/>
      <c r="S37" s="4"/>
      <c r="T37" s="10"/>
      <c r="U37" s="5"/>
      <c r="V37" s="24"/>
      <c r="W37" s="12"/>
      <c r="X37" s="4"/>
      <c r="Y37" s="13"/>
      <c r="Z37" s="12"/>
      <c r="AA37" s="5"/>
      <c r="AB37" s="10"/>
      <c r="AC37" s="5"/>
      <c r="AD37" s="13"/>
      <c r="AE37" s="4"/>
      <c r="AF37" s="4">
        <f t="shared" si="1"/>
        <v>1000</v>
      </c>
      <c r="AG37" s="40">
        <v>53.7</v>
      </c>
      <c r="AH37" s="46">
        <f t="shared" si="0"/>
        <v>53700</v>
      </c>
      <c r="AI37" s="58" t="s">
        <v>324</v>
      </c>
      <c r="AJ37" s="58"/>
    </row>
    <row r="38" spans="1:36" ht="41.25" customHeight="1" x14ac:dyDescent="0.25">
      <c r="A38" s="7">
        <v>37</v>
      </c>
      <c r="B38" s="5" t="s">
        <v>89</v>
      </c>
      <c r="C38" s="5" t="s">
        <v>92</v>
      </c>
      <c r="D38" s="15" t="s">
        <v>62</v>
      </c>
      <c r="E38" s="15"/>
      <c r="F38" s="15"/>
      <c r="G38" s="15"/>
      <c r="H38" s="15"/>
      <c r="I38" s="15"/>
      <c r="J38" s="15"/>
      <c r="K38" s="15"/>
      <c r="L38" s="15"/>
      <c r="M38" s="15"/>
      <c r="N38" s="5">
        <v>12000</v>
      </c>
      <c r="O38" s="12"/>
      <c r="P38" s="11"/>
      <c r="Q38" s="10"/>
      <c r="R38" s="4"/>
      <c r="S38" s="4"/>
      <c r="T38" s="10"/>
      <c r="U38" s="5"/>
      <c r="V38" s="24"/>
      <c r="W38" s="12"/>
      <c r="X38" s="4"/>
      <c r="Y38" s="13"/>
      <c r="Z38" s="12"/>
      <c r="AA38" s="5"/>
      <c r="AB38" s="10"/>
      <c r="AC38" s="5"/>
      <c r="AD38" s="13"/>
      <c r="AE38" s="4"/>
      <c r="AF38" s="4">
        <f t="shared" si="1"/>
        <v>12000</v>
      </c>
      <c r="AG38" s="40">
        <v>4</v>
      </c>
      <c r="AH38" s="46">
        <f t="shared" si="0"/>
        <v>48000</v>
      </c>
      <c r="AI38" s="58" t="s">
        <v>324</v>
      </c>
      <c r="AJ38" s="58"/>
    </row>
    <row r="39" spans="1:36" ht="41.25" customHeight="1" x14ac:dyDescent="0.25">
      <c r="A39" s="7">
        <v>38</v>
      </c>
      <c r="B39" s="5" t="s">
        <v>93</v>
      </c>
      <c r="C39" s="5" t="s">
        <v>94</v>
      </c>
      <c r="D39" s="15" t="s">
        <v>20</v>
      </c>
      <c r="E39" s="15"/>
      <c r="F39" s="15"/>
      <c r="G39" s="15"/>
      <c r="H39" s="15"/>
      <c r="I39" s="15"/>
      <c r="J39" s="15"/>
      <c r="K39" s="15"/>
      <c r="L39" s="15"/>
      <c r="M39" s="15"/>
      <c r="N39" s="5">
        <v>30</v>
      </c>
      <c r="O39" s="12"/>
      <c r="P39" s="11"/>
      <c r="Q39" s="10"/>
      <c r="R39" s="4"/>
      <c r="S39" s="4"/>
      <c r="T39" s="10"/>
      <c r="U39" s="5"/>
      <c r="V39" s="24"/>
      <c r="W39" s="12"/>
      <c r="X39" s="4"/>
      <c r="Y39" s="13"/>
      <c r="Z39" s="12"/>
      <c r="AA39" s="5"/>
      <c r="AB39" s="10"/>
      <c r="AC39" s="5"/>
      <c r="AD39" s="13"/>
      <c r="AE39" s="4"/>
      <c r="AF39" s="4">
        <f t="shared" si="1"/>
        <v>30</v>
      </c>
      <c r="AG39" s="33">
        <v>99.9</v>
      </c>
      <c r="AH39" s="46">
        <f t="shared" si="0"/>
        <v>2997</v>
      </c>
      <c r="AI39" s="58" t="s">
        <v>324</v>
      </c>
      <c r="AJ39" s="58"/>
    </row>
    <row r="40" spans="1:36" ht="41.25" customHeight="1" x14ac:dyDescent="0.25">
      <c r="A40" s="7">
        <v>39</v>
      </c>
      <c r="B40" s="5" t="s">
        <v>95</v>
      </c>
      <c r="C40" s="5" t="s">
        <v>101</v>
      </c>
      <c r="D40" s="15" t="s">
        <v>62</v>
      </c>
      <c r="E40" s="15"/>
      <c r="F40" s="15"/>
      <c r="G40" s="15"/>
      <c r="H40" s="15"/>
      <c r="I40" s="15"/>
      <c r="J40" s="15"/>
      <c r="K40" s="15"/>
      <c r="L40" s="15"/>
      <c r="M40" s="15"/>
      <c r="N40" s="5">
        <v>10000</v>
      </c>
      <c r="O40" s="12"/>
      <c r="P40" s="11"/>
      <c r="Q40" s="10"/>
      <c r="R40" s="4"/>
      <c r="S40" s="4"/>
      <c r="T40" s="10"/>
      <c r="U40" s="5"/>
      <c r="V40" s="24"/>
      <c r="W40" s="12"/>
      <c r="X40" s="4"/>
      <c r="Y40" s="13"/>
      <c r="Z40" s="12"/>
      <c r="AA40" s="5"/>
      <c r="AB40" s="10"/>
      <c r="AC40" s="5"/>
      <c r="AD40" s="13"/>
      <c r="AE40" s="4"/>
      <c r="AF40" s="4">
        <f t="shared" si="1"/>
        <v>10000</v>
      </c>
      <c r="AG40" s="33">
        <v>14</v>
      </c>
      <c r="AH40" s="46">
        <f t="shared" si="0"/>
        <v>140000</v>
      </c>
      <c r="AI40" s="58" t="s">
        <v>324</v>
      </c>
      <c r="AJ40" s="58"/>
    </row>
    <row r="41" spans="1:36" ht="41.25" customHeight="1" x14ac:dyDescent="0.25">
      <c r="A41" s="7">
        <v>40</v>
      </c>
      <c r="B41" s="5" t="s">
        <v>96</v>
      </c>
      <c r="C41" s="5" t="s">
        <v>102</v>
      </c>
      <c r="D41" s="15" t="s">
        <v>109</v>
      </c>
      <c r="E41" s="15"/>
      <c r="F41" s="15"/>
      <c r="G41" s="15"/>
      <c r="H41" s="15"/>
      <c r="I41" s="15"/>
      <c r="J41" s="15"/>
      <c r="K41" s="15"/>
      <c r="L41" s="15"/>
      <c r="M41" s="15"/>
      <c r="N41" s="5">
        <v>3000</v>
      </c>
      <c r="O41" s="12"/>
      <c r="P41" s="11"/>
      <c r="Q41" s="10"/>
      <c r="R41" s="4"/>
      <c r="S41" s="4"/>
      <c r="T41" s="10"/>
      <c r="U41" s="5"/>
      <c r="V41" s="24"/>
      <c r="W41" s="12"/>
      <c r="X41" s="4"/>
      <c r="Y41" s="13"/>
      <c r="Z41" s="12"/>
      <c r="AA41" s="5"/>
      <c r="AB41" s="10"/>
      <c r="AC41" s="5"/>
      <c r="AD41" s="13"/>
      <c r="AE41" s="4"/>
      <c r="AF41" s="4">
        <f t="shared" si="1"/>
        <v>3000</v>
      </c>
      <c r="AG41" s="40">
        <v>9</v>
      </c>
      <c r="AH41" s="46">
        <f t="shared" si="0"/>
        <v>27000</v>
      </c>
      <c r="AI41" s="26" t="s">
        <v>333</v>
      </c>
      <c r="AJ41" s="11" t="s">
        <v>332</v>
      </c>
    </row>
    <row r="42" spans="1:36" ht="41.25" customHeight="1" x14ac:dyDescent="0.25">
      <c r="A42" s="7">
        <v>41</v>
      </c>
      <c r="B42" s="5" t="s">
        <v>269</v>
      </c>
      <c r="C42" s="5" t="s">
        <v>103</v>
      </c>
      <c r="D42" s="15" t="s">
        <v>109</v>
      </c>
      <c r="E42" s="15"/>
      <c r="F42" s="15"/>
      <c r="G42" s="15"/>
      <c r="H42" s="15"/>
      <c r="I42" s="15"/>
      <c r="J42" s="15"/>
      <c r="K42" s="15"/>
      <c r="L42" s="15"/>
      <c r="M42" s="15"/>
      <c r="N42" s="5">
        <v>1000</v>
      </c>
      <c r="O42" s="12"/>
      <c r="P42" s="11"/>
      <c r="Q42" s="10"/>
      <c r="R42" s="4"/>
      <c r="S42" s="4"/>
      <c r="T42" s="10"/>
      <c r="U42" s="5"/>
      <c r="V42" s="24"/>
      <c r="W42" s="12"/>
      <c r="X42" s="4"/>
      <c r="Y42" s="13"/>
      <c r="Z42" s="12"/>
      <c r="AA42" s="5"/>
      <c r="AB42" s="10"/>
      <c r="AC42" s="5"/>
      <c r="AD42" s="13"/>
      <c r="AE42" s="4"/>
      <c r="AF42" s="4">
        <f t="shared" si="1"/>
        <v>1000</v>
      </c>
      <c r="AG42" s="40">
        <v>4</v>
      </c>
      <c r="AH42" s="46">
        <f t="shared" si="0"/>
        <v>4000</v>
      </c>
      <c r="AI42" s="58" t="s">
        <v>324</v>
      </c>
      <c r="AJ42" s="58"/>
    </row>
    <row r="43" spans="1:36" ht="41.25" customHeight="1" x14ac:dyDescent="0.25">
      <c r="A43" s="7">
        <v>42</v>
      </c>
      <c r="B43" s="5" t="s">
        <v>96</v>
      </c>
      <c r="C43" s="5" t="s">
        <v>104</v>
      </c>
      <c r="D43" s="15" t="s">
        <v>109</v>
      </c>
      <c r="E43" s="15"/>
      <c r="F43" s="15"/>
      <c r="G43" s="15"/>
      <c r="H43" s="15"/>
      <c r="I43" s="15"/>
      <c r="J43" s="15"/>
      <c r="K43" s="15"/>
      <c r="L43" s="15"/>
      <c r="M43" s="15"/>
      <c r="N43" s="5">
        <v>1500</v>
      </c>
      <c r="O43" s="12"/>
      <c r="P43" s="11"/>
      <c r="Q43" s="10"/>
      <c r="R43" s="4"/>
      <c r="S43" s="4"/>
      <c r="T43" s="10"/>
      <c r="U43" s="5"/>
      <c r="V43" s="24"/>
      <c r="W43" s="12"/>
      <c r="X43" s="4"/>
      <c r="Y43" s="13"/>
      <c r="Z43" s="12"/>
      <c r="AA43" s="5"/>
      <c r="AB43" s="10"/>
      <c r="AC43" s="5"/>
      <c r="AD43" s="13"/>
      <c r="AE43" s="4"/>
      <c r="AF43" s="4">
        <f t="shared" si="1"/>
        <v>1500</v>
      </c>
      <c r="AG43" s="40">
        <v>9</v>
      </c>
      <c r="AH43" s="46">
        <f t="shared" si="0"/>
        <v>13500</v>
      </c>
      <c r="AI43" s="26" t="s">
        <v>333</v>
      </c>
      <c r="AJ43" s="11" t="s">
        <v>332</v>
      </c>
    </row>
    <row r="44" spans="1:36" ht="41.25" customHeight="1" x14ac:dyDescent="0.25">
      <c r="A44" s="7">
        <v>43</v>
      </c>
      <c r="B44" s="5" t="s">
        <v>268</v>
      </c>
      <c r="C44" s="5" t="s">
        <v>105</v>
      </c>
      <c r="D44" s="15" t="s">
        <v>109</v>
      </c>
      <c r="E44" s="15"/>
      <c r="F44" s="15"/>
      <c r="G44" s="15"/>
      <c r="H44" s="15"/>
      <c r="I44" s="15"/>
      <c r="J44" s="15"/>
      <c r="K44" s="15"/>
      <c r="L44" s="15"/>
      <c r="M44" s="15"/>
      <c r="N44" s="5">
        <v>400</v>
      </c>
      <c r="O44" s="12"/>
      <c r="P44" s="11"/>
      <c r="Q44" s="10"/>
      <c r="R44" s="4"/>
      <c r="S44" s="4"/>
      <c r="T44" s="10"/>
      <c r="U44" s="5"/>
      <c r="V44" s="24"/>
      <c r="W44" s="12"/>
      <c r="X44" s="4"/>
      <c r="Y44" s="13"/>
      <c r="Z44" s="12"/>
      <c r="AA44" s="5"/>
      <c r="AB44" s="10"/>
      <c r="AC44" s="5"/>
      <c r="AD44" s="13"/>
      <c r="AE44" s="4"/>
      <c r="AF44" s="4">
        <f t="shared" si="1"/>
        <v>400</v>
      </c>
      <c r="AG44" s="40">
        <v>28</v>
      </c>
      <c r="AH44" s="46">
        <f t="shared" si="0"/>
        <v>11200</v>
      </c>
      <c r="AI44" s="58" t="s">
        <v>324</v>
      </c>
      <c r="AJ44" s="58"/>
    </row>
    <row r="45" spans="1:36" ht="41.25" customHeight="1" x14ac:dyDescent="0.25">
      <c r="A45" s="7">
        <v>44</v>
      </c>
      <c r="B45" s="5" t="s">
        <v>97</v>
      </c>
      <c r="C45" s="5" t="s">
        <v>106</v>
      </c>
      <c r="D45" s="15" t="s">
        <v>19</v>
      </c>
      <c r="E45" s="15"/>
      <c r="F45" s="15"/>
      <c r="G45" s="15"/>
      <c r="H45" s="15"/>
      <c r="I45" s="15"/>
      <c r="J45" s="15"/>
      <c r="K45" s="15"/>
      <c r="L45" s="15"/>
      <c r="M45" s="15"/>
      <c r="N45" s="5">
        <v>50</v>
      </c>
      <c r="O45" s="12"/>
      <c r="P45" s="11"/>
      <c r="Q45" s="10"/>
      <c r="R45" s="4"/>
      <c r="S45" s="4"/>
      <c r="T45" s="10"/>
      <c r="U45" s="5"/>
      <c r="V45" s="24"/>
      <c r="W45" s="12"/>
      <c r="X45" s="4"/>
      <c r="Y45" s="13"/>
      <c r="Z45" s="12"/>
      <c r="AA45" s="5"/>
      <c r="AB45" s="10"/>
      <c r="AC45" s="5"/>
      <c r="AD45" s="13"/>
      <c r="AE45" s="4"/>
      <c r="AF45" s="4">
        <f t="shared" si="1"/>
        <v>50</v>
      </c>
      <c r="AG45" s="40">
        <v>80</v>
      </c>
      <c r="AH45" s="46">
        <f t="shared" si="0"/>
        <v>4000</v>
      </c>
      <c r="AI45" s="58" t="s">
        <v>324</v>
      </c>
      <c r="AJ45" s="58"/>
    </row>
    <row r="46" spans="1:36" ht="41.25" customHeight="1" x14ac:dyDescent="0.25">
      <c r="A46" s="7">
        <v>45</v>
      </c>
      <c r="B46" s="5" t="s">
        <v>98</v>
      </c>
      <c r="C46" s="5" t="s">
        <v>107</v>
      </c>
      <c r="D46" s="15" t="s">
        <v>110</v>
      </c>
      <c r="E46" s="15"/>
      <c r="F46" s="15"/>
      <c r="G46" s="15"/>
      <c r="H46" s="15"/>
      <c r="I46" s="15"/>
      <c r="J46" s="15"/>
      <c r="K46" s="15"/>
      <c r="L46" s="15"/>
      <c r="M46" s="15"/>
      <c r="N46" s="5">
        <v>50</v>
      </c>
      <c r="O46" s="12"/>
      <c r="P46" s="11"/>
      <c r="Q46" s="10"/>
      <c r="R46" s="4"/>
      <c r="S46" s="4"/>
      <c r="T46" s="10"/>
      <c r="U46" s="5"/>
      <c r="V46" s="24"/>
      <c r="W46" s="12"/>
      <c r="X46" s="4"/>
      <c r="Y46" s="13"/>
      <c r="Z46" s="12"/>
      <c r="AA46" s="5"/>
      <c r="AB46" s="10"/>
      <c r="AC46" s="5"/>
      <c r="AD46" s="13"/>
      <c r="AE46" s="4"/>
      <c r="AF46" s="4">
        <f t="shared" si="1"/>
        <v>50</v>
      </c>
      <c r="AG46" s="40">
        <v>120</v>
      </c>
      <c r="AH46" s="46">
        <f t="shared" si="0"/>
        <v>6000</v>
      </c>
      <c r="AI46" s="58" t="s">
        <v>324</v>
      </c>
      <c r="AJ46" s="58"/>
    </row>
    <row r="47" spans="1:36" ht="41.25" customHeight="1" x14ac:dyDescent="0.25">
      <c r="A47" s="7">
        <v>46</v>
      </c>
      <c r="B47" s="5" t="s">
        <v>99</v>
      </c>
      <c r="C47" s="5" t="s">
        <v>108</v>
      </c>
      <c r="D47" s="15" t="s">
        <v>111</v>
      </c>
      <c r="E47" s="15"/>
      <c r="F47" s="15"/>
      <c r="G47" s="15"/>
      <c r="H47" s="15"/>
      <c r="I47" s="15"/>
      <c r="J47" s="15"/>
      <c r="K47" s="15"/>
      <c r="L47" s="15"/>
      <c r="M47" s="15"/>
      <c r="N47" s="5">
        <v>300</v>
      </c>
      <c r="O47" s="12"/>
      <c r="P47" s="11"/>
      <c r="Q47" s="10"/>
      <c r="R47" s="4"/>
      <c r="S47" s="4"/>
      <c r="T47" s="10"/>
      <c r="U47" s="5"/>
      <c r="V47" s="24"/>
      <c r="W47" s="12"/>
      <c r="X47" s="4"/>
      <c r="Y47" s="13"/>
      <c r="Z47" s="12"/>
      <c r="AA47" s="5"/>
      <c r="AB47" s="10"/>
      <c r="AC47" s="5"/>
      <c r="AD47" s="13"/>
      <c r="AE47" s="4"/>
      <c r="AF47" s="4">
        <f t="shared" si="1"/>
        <v>300</v>
      </c>
      <c r="AG47" s="40">
        <v>24</v>
      </c>
      <c r="AH47" s="46">
        <f t="shared" si="0"/>
        <v>7200</v>
      </c>
      <c r="AI47" s="58" t="s">
        <v>324</v>
      </c>
      <c r="AJ47" s="58"/>
    </row>
    <row r="48" spans="1:36" ht="41.25" customHeight="1" x14ac:dyDescent="0.25">
      <c r="A48" s="7">
        <v>47</v>
      </c>
      <c r="B48" s="5" t="s">
        <v>100</v>
      </c>
      <c r="C48" s="5" t="s">
        <v>318</v>
      </c>
      <c r="D48" s="15" t="s">
        <v>62</v>
      </c>
      <c r="E48" s="15"/>
      <c r="F48" s="15"/>
      <c r="G48" s="15"/>
      <c r="H48" s="15"/>
      <c r="I48" s="15"/>
      <c r="J48" s="15"/>
      <c r="K48" s="15"/>
      <c r="L48" s="15"/>
      <c r="M48" s="15"/>
      <c r="N48" s="5">
        <v>500</v>
      </c>
      <c r="O48" s="12"/>
      <c r="P48" s="11"/>
      <c r="Q48" s="10"/>
      <c r="R48" s="4"/>
      <c r="S48" s="4"/>
      <c r="T48" s="10"/>
      <c r="U48" s="5"/>
      <c r="V48" s="24"/>
      <c r="W48" s="12"/>
      <c r="X48" s="4"/>
      <c r="Y48" s="13"/>
      <c r="Z48" s="12"/>
      <c r="AA48" s="5"/>
      <c r="AB48" s="10"/>
      <c r="AC48" s="5"/>
      <c r="AD48" s="13"/>
      <c r="AE48" s="4"/>
      <c r="AF48" s="4">
        <f t="shared" si="1"/>
        <v>500</v>
      </c>
      <c r="AG48" s="40">
        <v>660</v>
      </c>
      <c r="AH48" s="46">
        <f t="shared" si="0"/>
        <v>330000</v>
      </c>
      <c r="AI48" s="58" t="s">
        <v>324</v>
      </c>
      <c r="AJ48" s="58"/>
    </row>
    <row r="49" spans="1:36" ht="41.25" customHeight="1" x14ac:dyDescent="0.25">
      <c r="A49" s="7">
        <v>48</v>
      </c>
      <c r="B49" s="12" t="s">
        <v>113</v>
      </c>
      <c r="C49" s="12" t="s">
        <v>119</v>
      </c>
      <c r="D49" s="12" t="s">
        <v>16</v>
      </c>
      <c r="E49" s="12"/>
      <c r="F49" s="12"/>
      <c r="G49" s="12"/>
      <c r="H49" s="12"/>
      <c r="I49" s="12"/>
      <c r="J49" s="12"/>
      <c r="K49" s="12"/>
      <c r="L49" s="12"/>
      <c r="M49" s="12"/>
      <c r="N49" s="12"/>
      <c r="O49" s="12">
        <v>160</v>
      </c>
      <c r="P49" s="11"/>
      <c r="Q49" s="10"/>
      <c r="R49" s="4"/>
      <c r="S49" s="4"/>
      <c r="T49" s="10"/>
      <c r="U49" s="5"/>
      <c r="V49" s="24"/>
      <c r="W49" s="12"/>
      <c r="X49" s="4"/>
      <c r="Y49" s="13"/>
      <c r="Z49" s="12"/>
      <c r="AA49" s="5"/>
      <c r="AB49" s="10"/>
      <c r="AC49" s="5"/>
      <c r="AD49" s="13"/>
      <c r="AE49" s="4"/>
      <c r="AF49" s="4">
        <f t="shared" si="1"/>
        <v>160</v>
      </c>
      <c r="AG49" s="1">
        <v>85</v>
      </c>
      <c r="AH49" s="49">
        <f t="shared" si="0"/>
        <v>13600</v>
      </c>
      <c r="AI49" s="58" t="s">
        <v>324</v>
      </c>
      <c r="AJ49" s="58"/>
    </row>
    <row r="50" spans="1:36" ht="41.25" customHeight="1" x14ac:dyDescent="0.25">
      <c r="A50" s="7">
        <v>49</v>
      </c>
      <c r="B50" s="12" t="s">
        <v>114</v>
      </c>
      <c r="C50" s="12" t="s">
        <v>120</v>
      </c>
      <c r="D50" s="12" t="s">
        <v>16</v>
      </c>
      <c r="E50" s="12"/>
      <c r="F50" s="12"/>
      <c r="G50" s="12"/>
      <c r="H50" s="12"/>
      <c r="I50" s="12"/>
      <c r="J50" s="12"/>
      <c r="K50" s="12"/>
      <c r="L50" s="12"/>
      <c r="M50" s="12"/>
      <c r="N50" s="12"/>
      <c r="O50" s="12">
        <v>240</v>
      </c>
      <c r="P50" s="11"/>
      <c r="Q50" s="10"/>
      <c r="R50" s="4"/>
      <c r="S50" s="4"/>
      <c r="T50" s="10"/>
      <c r="U50" s="5"/>
      <c r="V50" s="24"/>
      <c r="W50" s="12"/>
      <c r="X50" s="4"/>
      <c r="Y50" s="13"/>
      <c r="Z50" s="12"/>
      <c r="AA50" s="5"/>
      <c r="AB50" s="10"/>
      <c r="AC50" s="5"/>
      <c r="AD50" s="13"/>
      <c r="AE50" s="4"/>
      <c r="AF50" s="4">
        <f t="shared" si="1"/>
        <v>240</v>
      </c>
      <c r="AG50" s="2">
        <v>250</v>
      </c>
      <c r="AH50" s="49">
        <f t="shared" si="0"/>
        <v>60000</v>
      </c>
      <c r="AI50" s="58" t="s">
        <v>324</v>
      </c>
      <c r="AJ50" s="58"/>
    </row>
    <row r="51" spans="1:36" ht="41.25" customHeight="1" x14ac:dyDescent="0.25">
      <c r="A51" s="7">
        <v>50</v>
      </c>
      <c r="B51" s="12" t="s">
        <v>115</v>
      </c>
      <c r="C51" s="12" t="s">
        <v>120</v>
      </c>
      <c r="D51" s="12" t="s">
        <v>16</v>
      </c>
      <c r="E51" s="12"/>
      <c r="F51" s="12"/>
      <c r="G51" s="12"/>
      <c r="H51" s="12"/>
      <c r="I51" s="12"/>
      <c r="J51" s="12"/>
      <c r="K51" s="12"/>
      <c r="L51" s="12"/>
      <c r="M51" s="12"/>
      <c r="N51" s="12"/>
      <c r="O51" s="12">
        <v>100</v>
      </c>
      <c r="P51" s="11"/>
      <c r="Q51" s="10"/>
      <c r="R51" s="4"/>
      <c r="S51" s="4"/>
      <c r="T51" s="10"/>
      <c r="U51" s="5"/>
      <c r="V51" s="24"/>
      <c r="W51" s="12"/>
      <c r="X51" s="4"/>
      <c r="Y51" s="13"/>
      <c r="Z51" s="12"/>
      <c r="AA51" s="5"/>
      <c r="AB51" s="10"/>
      <c r="AC51" s="5"/>
      <c r="AD51" s="13"/>
      <c r="AE51" s="4"/>
      <c r="AF51" s="4">
        <f t="shared" si="1"/>
        <v>100</v>
      </c>
      <c r="AG51" s="1">
        <v>260</v>
      </c>
      <c r="AH51" s="49">
        <f t="shared" si="0"/>
        <v>26000</v>
      </c>
      <c r="AI51" s="58" t="s">
        <v>324</v>
      </c>
      <c r="AJ51" s="58"/>
    </row>
    <row r="52" spans="1:36" ht="41.25" customHeight="1" x14ac:dyDescent="0.25">
      <c r="A52" s="7">
        <v>51</v>
      </c>
      <c r="B52" s="12" t="s">
        <v>116</v>
      </c>
      <c r="C52" s="12" t="s">
        <v>120</v>
      </c>
      <c r="D52" s="12" t="s">
        <v>16</v>
      </c>
      <c r="E52" s="12"/>
      <c r="F52" s="12"/>
      <c r="G52" s="12"/>
      <c r="H52" s="12"/>
      <c r="I52" s="12"/>
      <c r="J52" s="12"/>
      <c r="K52" s="12"/>
      <c r="L52" s="12"/>
      <c r="M52" s="12"/>
      <c r="N52" s="12"/>
      <c r="O52" s="12">
        <v>36</v>
      </c>
      <c r="P52" s="11"/>
      <c r="Q52" s="10"/>
      <c r="R52" s="4"/>
      <c r="S52" s="4"/>
      <c r="T52" s="10"/>
      <c r="U52" s="5"/>
      <c r="V52" s="24"/>
      <c r="W52" s="12"/>
      <c r="X52" s="4"/>
      <c r="Y52" s="13"/>
      <c r="Z52" s="12"/>
      <c r="AA52" s="5"/>
      <c r="AB52" s="10"/>
      <c r="AC52" s="5"/>
      <c r="AD52" s="13"/>
      <c r="AE52" s="4"/>
      <c r="AF52" s="4">
        <f t="shared" si="1"/>
        <v>36</v>
      </c>
      <c r="AG52" s="2">
        <v>340</v>
      </c>
      <c r="AH52" s="49">
        <f t="shared" si="0"/>
        <v>12240</v>
      </c>
      <c r="AI52" s="58" t="s">
        <v>324</v>
      </c>
      <c r="AJ52" s="58"/>
    </row>
    <row r="53" spans="1:36" ht="41.25" customHeight="1" x14ac:dyDescent="0.25">
      <c r="A53" s="7">
        <v>52</v>
      </c>
      <c r="B53" s="12" t="s">
        <v>117</v>
      </c>
      <c r="C53" s="12" t="s">
        <v>121</v>
      </c>
      <c r="D53" s="12" t="s">
        <v>16</v>
      </c>
      <c r="E53" s="12"/>
      <c r="F53" s="12"/>
      <c r="G53" s="12"/>
      <c r="H53" s="12"/>
      <c r="I53" s="12"/>
      <c r="J53" s="12"/>
      <c r="K53" s="12"/>
      <c r="L53" s="12"/>
      <c r="M53" s="12"/>
      <c r="N53" s="12"/>
      <c r="O53" s="12">
        <v>200</v>
      </c>
      <c r="P53" s="11"/>
      <c r="Q53" s="10"/>
      <c r="R53" s="4"/>
      <c r="S53" s="4"/>
      <c r="T53" s="10"/>
      <c r="U53" s="5"/>
      <c r="V53" s="24"/>
      <c r="W53" s="12"/>
      <c r="X53" s="4"/>
      <c r="Y53" s="13"/>
      <c r="Z53" s="12"/>
      <c r="AA53" s="5"/>
      <c r="AB53" s="10"/>
      <c r="AC53" s="5"/>
      <c r="AD53" s="13"/>
      <c r="AE53" s="4"/>
      <c r="AF53" s="4">
        <f t="shared" si="1"/>
        <v>200</v>
      </c>
      <c r="AG53" s="2">
        <v>45</v>
      </c>
      <c r="AH53" s="49">
        <f t="shared" si="0"/>
        <v>9000</v>
      </c>
      <c r="AI53" s="58" t="s">
        <v>324</v>
      </c>
      <c r="AJ53" s="58"/>
    </row>
    <row r="54" spans="1:36" ht="41.25" customHeight="1" x14ac:dyDescent="0.25">
      <c r="A54" s="7">
        <v>53</v>
      </c>
      <c r="B54" s="12" t="s">
        <v>118</v>
      </c>
      <c r="C54" s="12" t="s">
        <v>122</v>
      </c>
      <c r="D54" s="12" t="s">
        <v>16</v>
      </c>
      <c r="E54" s="12"/>
      <c r="F54" s="12"/>
      <c r="G54" s="12"/>
      <c r="H54" s="12"/>
      <c r="I54" s="12"/>
      <c r="J54" s="12"/>
      <c r="K54" s="12"/>
      <c r="L54" s="12"/>
      <c r="M54" s="12"/>
      <c r="N54" s="12"/>
      <c r="O54" s="12">
        <v>500</v>
      </c>
      <c r="P54" s="11"/>
      <c r="Q54" s="10"/>
      <c r="R54" s="4"/>
      <c r="S54" s="4"/>
      <c r="T54" s="10"/>
      <c r="U54" s="5"/>
      <c r="V54" s="24"/>
      <c r="W54" s="12"/>
      <c r="X54" s="4"/>
      <c r="Y54" s="13"/>
      <c r="Z54" s="12"/>
      <c r="AA54" s="5"/>
      <c r="AB54" s="10"/>
      <c r="AC54" s="5"/>
      <c r="AD54" s="13"/>
      <c r="AE54" s="4"/>
      <c r="AF54" s="4">
        <f t="shared" si="1"/>
        <v>500</v>
      </c>
      <c r="AG54" s="2">
        <v>72</v>
      </c>
      <c r="AH54" s="49">
        <f t="shared" si="0"/>
        <v>36000</v>
      </c>
      <c r="AI54" s="58" t="s">
        <v>324</v>
      </c>
      <c r="AJ54" s="58"/>
    </row>
    <row r="55" spans="1:36" ht="41.25" customHeight="1" x14ac:dyDescent="0.25">
      <c r="A55" s="7">
        <v>54</v>
      </c>
      <c r="B55" s="3" t="s">
        <v>125</v>
      </c>
      <c r="C55" s="3" t="s">
        <v>267</v>
      </c>
      <c r="D55" s="10" t="s">
        <v>16</v>
      </c>
      <c r="E55" s="10"/>
      <c r="F55" s="10"/>
      <c r="G55" s="10"/>
      <c r="H55" s="10"/>
      <c r="I55" s="10"/>
      <c r="J55" s="10"/>
      <c r="K55" s="10"/>
      <c r="L55" s="10"/>
      <c r="M55" s="10"/>
      <c r="N55" s="10"/>
      <c r="O55" s="10"/>
      <c r="P55" s="11"/>
      <c r="Q55" s="10">
        <v>5000</v>
      </c>
      <c r="R55" s="4"/>
      <c r="S55" s="4"/>
      <c r="T55" s="10"/>
      <c r="U55" s="5"/>
      <c r="V55" s="24"/>
      <c r="W55" s="12"/>
      <c r="X55" s="4"/>
      <c r="Y55" s="13"/>
      <c r="Z55" s="12"/>
      <c r="AA55" s="5"/>
      <c r="AB55" s="10"/>
      <c r="AC55" s="5"/>
      <c r="AD55" s="13"/>
      <c r="AE55" s="4"/>
      <c r="AF55" s="4">
        <f t="shared" si="1"/>
        <v>5000</v>
      </c>
      <c r="AG55" s="1">
        <v>2</v>
      </c>
      <c r="AH55" s="45">
        <f t="shared" si="0"/>
        <v>10000</v>
      </c>
      <c r="AI55" s="58" t="s">
        <v>324</v>
      </c>
      <c r="AJ55" s="60"/>
    </row>
    <row r="56" spans="1:36" ht="41.25" customHeight="1" x14ac:dyDescent="0.25">
      <c r="A56" s="7">
        <v>55</v>
      </c>
      <c r="B56" s="4" t="s">
        <v>128</v>
      </c>
      <c r="C56" s="4" t="s">
        <v>129</v>
      </c>
      <c r="D56" s="4" t="s">
        <v>19</v>
      </c>
      <c r="E56" s="4"/>
      <c r="F56" s="4"/>
      <c r="G56" s="4"/>
      <c r="H56" s="4"/>
      <c r="I56" s="4"/>
      <c r="J56" s="4"/>
      <c r="K56" s="4"/>
      <c r="L56" s="4"/>
      <c r="M56" s="4"/>
      <c r="N56" s="4"/>
      <c r="O56" s="4"/>
      <c r="P56" s="11"/>
      <c r="Q56" s="4"/>
      <c r="R56" s="4">
        <v>12</v>
      </c>
      <c r="S56" s="4"/>
      <c r="T56" s="10"/>
      <c r="U56" s="5"/>
      <c r="V56" s="24"/>
      <c r="W56" s="12"/>
      <c r="X56" s="4"/>
      <c r="Y56" s="13"/>
      <c r="Z56" s="12"/>
      <c r="AA56" s="5"/>
      <c r="AB56" s="10"/>
      <c r="AC56" s="5"/>
      <c r="AD56" s="13"/>
      <c r="AE56" s="4"/>
      <c r="AF56" s="4">
        <f t="shared" si="1"/>
        <v>12</v>
      </c>
      <c r="AG56" s="2">
        <v>120</v>
      </c>
      <c r="AH56" s="42">
        <f t="shared" si="0"/>
        <v>1440</v>
      </c>
      <c r="AI56" s="58" t="s">
        <v>324</v>
      </c>
      <c r="AJ56" s="58"/>
    </row>
    <row r="57" spans="1:36" ht="41.25" customHeight="1" x14ac:dyDescent="0.25">
      <c r="A57" s="7">
        <v>56</v>
      </c>
      <c r="B57" s="4" t="s">
        <v>130</v>
      </c>
      <c r="C57" s="4" t="s">
        <v>132</v>
      </c>
      <c r="D57" s="4" t="s">
        <v>20</v>
      </c>
      <c r="E57" s="4"/>
      <c r="F57" s="4"/>
      <c r="G57" s="4"/>
      <c r="H57" s="4"/>
      <c r="I57" s="4"/>
      <c r="J57" s="4"/>
      <c r="K57" s="4"/>
      <c r="L57" s="4"/>
      <c r="M57" s="4"/>
      <c r="N57" s="4"/>
      <c r="O57" s="4"/>
      <c r="P57" s="11"/>
      <c r="Q57" s="4"/>
      <c r="R57" s="4">
        <v>500</v>
      </c>
      <c r="S57" s="4"/>
      <c r="T57" s="10"/>
      <c r="U57" s="5"/>
      <c r="V57" s="24"/>
      <c r="W57" s="12"/>
      <c r="X57" s="4"/>
      <c r="Y57" s="13"/>
      <c r="Z57" s="12"/>
      <c r="AA57" s="5"/>
      <c r="AB57" s="10"/>
      <c r="AC57" s="5"/>
      <c r="AD57" s="13"/>
      <c r="AE57" s="4"/>
      <c r="AF57" s="4">
        <f t="shared" si="1"/>
        <v>500</v>
      </c>
      <c r="AG57" s="1">
        <v>1.04</v>
      </c>
      <c r="AH57" s="42">
        <f t="shared" si="0"/>
        <v>520</v>
      </c>
      <c r="AI57" s="58" t="s">
        <v>324</v>
      </c>
      <c r="AJ57" s="58"/>
    </row>
    <row r="58" spans="1:36" ht="41.25" customHeight="1" x14ac:dyDescent="0.25">
      <c r="A58" s="7">
        <v>57</v>
      </c>
      <c r="B58" s="4" t="s">
        <v>130</v>
      </c>
      <c r="C58" s="4" t="s">
        <v>133</v>
      </c>
      <c r="D58" s="4" t="s">
        <v>20</v>
      </c>
      <c r="E58" s="4"/>
      <c r="F58" s="4"/>
      <c r="G58" s="4"/>
      <c r="H58" s="4"/>
      <c r="I58" s="4"/>
      <c r="J58" s="4"/>
      <c r="K58" s="4"/>
      <c r="L58" s="4"/>
      <c r="M58" s="4"/>
      <c r="N58" s="4"/>
      <c r="O58" s="4"/>
      <c r="P58" s="11"/>
      <c r="Q58" s="4"/>
      <c r="R58" s="4">
        <v>500</v>
      </c>
      <c r="S58" s="4"/>
      <c r="T58" s="10"/>
      <c r="U58" s="5"/>
      <c r="V58" s="24"/>
      <c r="W58" s="12"/>
      <c r="X58" s="4"/>
      <c r="Y58" s="13"/>
      <c r="Z58" s="12"/>
      <c r="AA58" s="5"/>
      <c r="AB58" s="10"/>
      <c r="AC58" s="5"/>
      <c r="AD58" s="13"/>
      <c r="AE58" s="4"/>
      <c r="AF58" s="4">
        <f t="shared" si="1"/>
        <v>500</v>
      </c>
      <c r="AG58" s="1">
        <v>1.04</v>
      </c>
      <c r="AH58" s="42">
        <f t="shared" si="0"/>
        <v>520</v>
      </c>
      <c r="AI58" s="58" t="s">
        <v>324</v>
      </c>
      <c r="AJ58" s="58"/>
    </row>
    <row r="59" spans="1:36" ht="41.25" customHeight="1" x14ac:dyDescent="0.25">
      <c r="A59" s="7">
        <v>58</v>
      </c>
      <c r="B59" s="4" t="s">
        <v>131</v>
      </c>
      <c r="C59" s="4" t="s">
        <v>134</v>
      </c>
      <c r="D59" s="4" t="s">
        <v>135</v>
      </c>
      <c r="E59" s="4"/>
      <c r="F59" s="4"/>
      <c r="G59" s="4"/>
      <c r="H59" s="4"/>
      <c r="I59" s="4"/>
      <c r="J59" s="4"/>
      <c r="K59" s="4"/>
      <c r="L59" s="4"/>
      <c r="M59" s="4"/>
      <c r="N59" s="4"/>
      <c r="O59" s="4"/>
      <c r="P59" s="11"/>
      <c r="Q59" s="4"/>
      <c r="R59" s="4">
        <v>180</v>
      </c>
      <c r="S59" s="4"/>
      <c r="T59" s="10"/>
      <c r="U59" s="5"/>
      <c r="V59" s="24"/>
      <c r="W59" s="12"/>
      <c r="X59" s="4"/>
      <c r="Y59" s="13"/>
      <c r="Z59" s="12"/>
      <c r="AA59" s="5"/>
      <c r="AB59" s="10"/>
      <c r="AC59" s="5"/>
      <c r="AD59" s="13"/>
      <c r="AE59" s="4"/>
      <c r="AF59" s="4">
        <f t="shared" si="1"/>
        <v>180</v>
      </c>
      <c r="AG59" s="2">
        <v>50</v>
      </c>
      <c r="AH59" s="42">
        <f t="shared" si="0"/>
        <v>9000</v>
      </c>
      <c r="AI59" s="58" t="s">
        <v>324</v>
      </c>
      <c r="AJ59" s="58"/>
    </row>
    <row r="60" spans="1:36" ht="41.25" customHeight="1" x14ac:dyDescent="0.25">
      <c r="A60" s="7">
        <v>59</v>
      </c>
      <c r="B60" s="3" t="s">
        <v>137</v>
      </c>
      <c r="C60" s="3" t="s">
        <v>138</v>
      </c>
      <c r="D60" s="3" t="s">
        <v>19</v>
      </c>
      <c r="E60" s="10"/>
      <c r="F60" s="10"/>
      <c r="G60" s="10"/>
      <c r="H60" s="10"/>
      <c r="I60" s="10"/>
      <c r="J60" s="10"/>
      <c r="K60" s="10"/>
      <c r="L60" s="10"/>
      <c r="M60" s="10"/>
      <c r="N60" s="10"/>
      <c r="O60" s="10"/>
      <c r="P60" s="11"/>
      <c r="Q60" s="10"/>
      <c r="R60" s="10"/>
      <c r="S60" s="10"/>
      <c r="T60" s="10">
        <v>1600</v>
      </c>
      <c r="U60" s="5"/>
      <c r="V60" s="24"/>
      <c r="W60" s="12"/>
      <c r="X60" s="4"/>
      <c r="Y60" s="13"/>
      <c r="Z60" s="12"/>
      <c r="AA60" s="5"/>
      <c r="AB60" s="10"/>
      <c r="AC60" s="5"/>
      <c r="AD60" s="13"/>
      <c r="AE60" s="4"/>
      <c r="AF60" s="4">
        <f t="shared" si="1"/>
        <v>1600</v>
      </c>
      <c r="AG60" s="20">
        <v>60</v>
      </c>
      <c r="AH60" s="45">
        <f t="shared" si="0"/>
        <v>96000</v>
      </c>
      <c r="AI60" s="59" t="s">
        <v>331</v>
      </c>
      <c r="AJ60" s="59"/>
    </row>
    <row r="61" spans="1:36" ht="41.25" customHeight="1" x14ac:dyDescent="0.25">
      <c r="A61" s="7">
        <v>60</v>
      </c>
      <c r="B61" s="3" t="s">
        <v>139</v>
      </c>
      <c r="C61" s="3" t="s">
        <v>140</v>
      </c>
      <c r="D61" s="3" t="s">
        <v>37</v>
      </c>
      <c r="E61" s="10"/>
      <c r="F61" s="10"/>
      <c r="G61" s="10"/>
      <c r="H61" s="10"/>
      <c r="I61" s="10"/>
      <c r="J61" s="10"/>
      <c r="K61" s="10"/>
      <c r="L61" s="10"/>
      <c r="M61" s="10"/>
      <c r="N61" s="10"/>
      <c r="O61" s="10"/>
      <c r="P61" s="11"/>
      <c r="Q61" s="10"/>
      <c r="R61" s="10"/>
      <c r="S61" s="10"/>
      <c r="T61" s="10">
        <v>80</v>
      </c>
      <c r="U61" s="5"/>
      <c r="V61" s="24"/>
      <c r="W61" s="12"/>
      <c r="X61" s="4"/>
      <c r="Y61" s="13"/>
      <c r="Z61" s="12"/>
      <c r="AA61" s="5"/>
      <c r="AB61" s="10"/>
      <c r="AC61" s="5"/>
      <c r="AD61" s="13"/>
      <c r="AE61" s="4"/>
      <c r="AF61" s="4">
        <f t="shared" si="1"/>
        <v>80</v>
      </c>
      <c r="AG61" s="20">
        <v>2600</v>
      </c>
      <c r="AH61" s="45">
        <f t="shared" si="0"/>
        <v>208000</v>
      </c>
      <c r="AI61" s="58" t="s">
        <v>324</v>
      </c>
      <c r="AJ61" s="58"/>
    </row>
    <row r="62" spans="1:36" ht="41.25" customHeight="1" x14ac:dyDescent="0.25">
      <c r="A62" s="7">
        <v>61</v>
      </c>
      <c r="B62" s="3" t="s">
        <v>141</v>
      </c>
      <c r="C62" s="3" t="s">
        <v>142</v>
      </c>
      <c r="D62" s="3" t="s">
        <v>37</v>
      </c>
      <c r="E62" s="10"/>
      <c r="F62" s="10"/>
      <c r="G62" s="10"/>
      <c r="H62" s="10"/>
      <c r="I62" s="10"/>
      <c r="J62" s="10"/>
      <c r="K62" s="10"/>
      <c r="L62" s="10"/>
      <c r="M62" s="10"/>
      <c r="N62" s="10"/>
      <c r="O62" s="10"/>
      <c r="P62" s="11"/>
      <c r="Q62" s="10"/>
      <c r="R62" s="10"/>
      <c r="S62" s="10"/>
      <c r="T62" s="10">
        <v>800</v>
      </c>
      <c r="U62" s="5"/>
      <c r="V62" s="24"/>
      <c r="W62" s="12"/>
      <c r="X62" s="4"/>
      <c r="Y62" s="13"/>
      <c r="Z62" s="12"/>
      <c r="AA62" s="5"/>
      <c r="AB62" s="10"/>
      <c r="AC62" s="5"/>
      <c r="AD62" s="13"/>
      <c r="AE62" s="4"/>
      <c r="AF62" s="4">
        <f t="shared" si="1"/>
        <v>800</v>
      </c>
      <c r="AG62" s="20">
        <v>87.888000000000005</v>
      </c>
      <c r="AH62" s="45">
        <f t="shared" si="0"/>
        <v>70310.400000000009</v>
      </c>
      <c r="AI62" s="58" t="s">
        <v>324</v>
      </c>
      <c r="AJ62" s="58"/>
    </row>
    <row r="63" spans="1:36" ht="41.25" customHeight="1" x14ac:dyDescent="0.25">
      <c r="A63" s="7">
        <v>62</v>
      </c>
      <c r="B63" s="3" t="s">
        <v>143</v>
      </c>
      <c r="C63" s="3" t="s">
        <v>144</v>
      </c>
      <c r="D63" s="3" t="s">
        <v>37</v>
      </c>
      <c r="E63" s="10"/>
      <c r="F63" s="10"/>
      <c r="G63" s="10"/>
      <c r="H63" s="10"/>
      <c r="I63" s="10"/>
      <c r="J63" s="10"/>
      <c r="K63" s="10"/>
      <c r="L63" s="10"/>
      <c r="M63" s="10"/>
      <c r="N63" s="10"/>
      <c r="O63" s="10"/>
      <c r="P63" s="11"/>
      <c r="Q63" s="10"/>
      <c r="R63" s="10"/>
      <c r="S63" s="10"/>
      <c r="T63" s="10">
        <v>1000</v>
      </c>
      <c r="U63" s="5"/>
      <c r="V63" s="24"/>
      <c r="W63" s="12"/>
      <c r="X63" s="4"/>
      <c r="Y63" s="13"/>
      <c r="Z63" s="12"/>
      <c r="AA63" s="5"/>
      <c r="AB63" s="10"/>
      <c r="AC63" s="5"/>
      <c r="AD63" s="13"/>
      <c r="AE63" s="4"/>
      <c r="AF63" s="4">
        <f t="shared" si="1"/>
        <v>1000</v>
      </c>
      <c r="AG63" s="20">
        <v>189.40799999999999</v>
      </c>
      <c r="AH63" s="45">
        <f t="shared" si="0"/>
        <v>189408</v>
      </c>
      <c r="AI63" s="58" t="s">
        <v>324</v>
      </c>
      <c r="AJ63" s="58"/>
    </row>
    <row r="64" spans="1:36" ht="41.25" customHeight="1" x14ac:dyDescent="0.25">
      <c r="A64" s="7">
        <v>63</v>
      </c>
      <c r="B64" s="3" t="s">
        <v>145</v>
      </c>
      <c r="C64" s="3" t="s">
        <v>319</v>
      </c>
      <c r="D64" s="10" t="s">
        <v>62</v>
      </c>
      <c r="E64" s="10"/>
      <c r="F64" s="10"/>
      <c r="G64" s="10"/>
      <c r="H64" s="10"/>
      <c r="I64" s="10"/>
      <c r="J64" s="10"/>
      <c r="K64" s="10"/>
      <c r="L64" s="10"/>
      <c r="M64" s="10"/>
      <c r="N64" s="10"/>
      <c r="O64" s="10"/>
      <c r="P64" s="11"/>
      <c r="Q64" s="10"/>
      <c r="R64" s="10"/>
      <c r="S64" s="10"/>
      <c r="T64" s="10">
        <v>2</v>
      </c>
      <c r="U64" s="5"/>
      <c r="V64" s="24"/>
      <c r="W64" s="12"/>
      <c r="X64" s="4"/>
      <c r="Y64" s="13"/>
      <c r="Z64" s="12"/>
      <c r="AA64" s="5"/>
      <c r="AB64" s="10"/>
      <c r="AC64" s="5"/>
      <c r="AD64" s="13"/>
      <c r="AE64" s="4"/>
      <c r="AF64" s="4">
        <f t="shared" si="1"/>
        <v>2</v>
      </c>
      <c r="AG64" s="20">
        <v>2000</v>
      </c>
      <c r="AH64" s="45">
        <f t="shared" si="0"/>
        <v>4000</v>
      </c>
      <c r="AI64" s="58" t="s">
        <v>324</v>
      </c>
      <c r="AJ64" s="58"/>
    </row>
    <row r="65" spans="1:36" ht="41.25" customHeight="1" x14ac:dyDescent="0.25">
      <c r="A65" s="7">
        <v>64</v>
      </c>
      <c r="B65" s="3" t="s">
        <v>146</v>
      </c>
      <c r="C65" s="3" t="s">
        <v>155</v>
      </c>
      <c r="D65" s="10" t="s">
        <v>62</v>
      </c>
      <c r="E65" s="10"/>
      <c r="F65" s="10"/>
      <c r="G65" s="10"/>
      <c r="H65" s="10"/>
      <c r="I65" s="10"/>
      <c r="J65" s="10"/>
      <c r="K65" s="10"/>
      <c r="L65" s="10"/>
      <c r="M65" s="10"/>
      <c r="N65" s="10"/>
      <c r="O65" s="10"/>
      <c r="P65" s="11"/>
      <c r="Q65" s="10"/>
      <c r="R65" s="10"/>
      <c r="S65" s="10"/>
      <c r="T65" s="10">
        <v>80</v>
      </c>
      <c r="U65" s="5"/>
      <c r="V65" s="24"/>
      <c r="W65" s="12"/>
      <c r="X65" s="4"/>
      <c r="Y65" s="13"/>
      <c r="Z65" s="12"/>
      <c r="AA65" s="5"/>
      <c r="AB65" s="10"/>
      <c r="AC65" s="5"/>
      <c r="AD65" s="13"/>
      <c r="AE65" s="4"/>
      <c r="AF65" s="4">
        <f t="shared" si="1"/>
        <v>80</v>
      </c>
      <c r="AG65" s="20">
        <v>60</v>
      </c>
      <c r="AH65" s="45">
        <f t="shared" si="0"/>
        <v>4800</v>
      </c>
      <c r="AI65" s="58" t="s">
        <v>324</v>
      </c>
      <c r="AJ65" s="58"/>
    </row>
    <row r="66" spans="1:36" ht="41.25" customHeight="1" x14ac:dyDescent="0.25">
      <c r="A66" s="7">
        <v>65</v>
      </c>
      <c r="B66" s="3" t="s">
        <v>147</v>
      </c>
      <c r="C66" s="3" t="s">
        <v>156</v>
      </c>
      <c r="D66" s="10" t="s">
        <v>62</v>
      </c>
      <c r="E66" s="10"/>
      <c r="F66" s="10"/>
      <c r="G66" s="10"/>
      <c r="H66" s="10"/>
      <c r="I66" s="10"/>
      <c r="J66" s="10"/>
      <c r="K66" s="10"/>
      <c r="L66" s="10"/>
      <c r="M66" s="10"/>
      <c r="N66" s="10"/>
      <c r="O66" s="10"/>
      <c r="P66" s="11"/>
      <c r="Q66" s="10"/>
      <c r="R66" s="10"/>
      <c r="S66" s="10"/>
      <c r="T66" s="10">
        <v>100</v>
      </c>
      <c r="U66" s="5"/>
      <c r="V66" s="24"/>
      <c r="W66" s="12"/>
      <c r="X66" s="4"/>
      <c r="Y66" s="13"/>
      <c r="Z66" s="12"/>
      <c r="AA66" s="5"/>
      <c r="AB66" s="10"/>
      <c r="AC66" s="5"/>
      <c r="AD66" s="13"/>
      <c r="AE66" s="4"/>
      <c r="AF66" s="4">
        <f t="shared" si="1"/>
        <v>100</v>
      </c>
      <c r="AG66" s="20">
        <v>50</v>
      </c>
      <c r="AH66" s="45">
        <f t="shared" ref="AH66:AH129" si="2">AF66*AG66</f>
        <v>5000</v>
      </c>
      <c r="AI66" s="58" t="s">
        <v>324</v>
      </c>
      <c r="AJ66" s="58"/>
    </row>
    <row r="67" spans="1:36" ht="41.25" customHeight="1" x14ac:dyDescent="0.25">
      <c r="A67" s="7">
        <v>66</v>
      </c>
      <c r="B67" s="3" t="s">
        <v>148</v>
      </c>
      <c r="C67" s="3" t="s">
        <v>157</v>
      </c>
      <c r="D67" s="10" t="s">
        <v>62</v>
      </c>
      <c r="E67" s="10"/>
      <c r="F67" s="10"/>
      <c r="G67" s="10"/>
      <c r="H67" s="10"/>
      <c r="I67" s="10"/>
      <c r="J67" s="10"/>
      <c r="K67" s="10"/>
      <c r="L67" s="10"/>
      <c r="M67" s="10"/>
      <c r="N67" s="10"/>
      <c r="O67" s="10"/>
      <c r="P67" s="11"/>
      <c r="Q67" s="10"/>
      <c r="R67" s="10"/>
      <c r="S67" s="10"/>
      <c r="T67" s="10">
        <v>1200</v>
      </c>
      <c r="U67" s="5"/>
      <c r="V67" s="24"/>
      <c r="W67" s="12"/>
      <c r="X67" s="4"/>
      <c r="Y67" s="13"/>
      <c r="Z67" s="12"/>
      <c r="AA67" s="5"/>
      <c r="AB67" s="10"/>
      <c r="AC67" s="5"/>
      <c r="AD67" s="13"/>
      <c r="AE67" s="4"/>
      <c r="AF67" s="4">
        <f t="shared" ref="AF67:AF130" si="3">SUM(E67:AE67)</f>
        <v>1200</v>
      </c>
      <c r="AG67" s="20">
        <v>209.52</v>
      </c>
      <c r="AH67" s="45">
        <f t="shared" si="2"/>
        <v>251424</v>
      </c>
      <c r="AI67" s="58" t="s">
        <v>324</v>
      </c>
      <c r="AJ67" s="58"/>
    </row>
    <row r="68" spans="1:36" ht="41.25" customHeight="1" x14ac:dyDescent="0.25">
      <c r="A68" s="7">
        <v>67</v>
      </c>
      <c r="B68" s="3" t="s">
        <v>149</v>
      </c>
      <c r="C68" s="3" t="s">
        <v>158</v>
      </c>
      <c r="D68" s="10" t="s">
        <v>62</v>
      </c>
      <c r="E68" s="10"/>
      <c r="F68" s="10"/>
      <c r="G68" s="10"/>
      <c r="H68" s="10"/>
      <c r="I68" s="10"/>
      <c r="J68" s="10"/>
      <c r="K68" s="10"/>
      <c r="L68" s="10"/>
      <c r="M68" s="10"/>
      <c r="N68" s="10"/>
      <c r="O68" s="10"/>
      <c r="P68" s="11"/>
      <c r="Q68" s="10"/>
      <c r="R68" s="10"/>
      <c r="S68" s="10"/>
      <c r="T68" s="10">
        <v>200</v>
      </c>
      <c r="U68" s="5"/>
      <c r="V68" s="24"/>
      <c r="W68" s="12"/>
      <c r="X68" s="4"/>
      <c r="Y68" s="13"/>
      <c r="Z68" s="12"/>
      <c r="AA68" s="5"/>
      <c r="AB68" s="10"/>
      <c r="AC68" s="5"/>
      <c r="AD68" s="13"/>
      <c r="AE68" s="4"/>
      <c r="AF68" s="4">
        <f t="shared" si="3"/>
        <v>200</v>
      </c>
      <c r="AG68" s="20">
        <v>52.02</v>
      </c>
      <c r="AH68" s="45">
        <f t="shared" si="2"/>
        <v>10404</v>
      </c>
      <c r="AI68" s="58" t="s">
        <v>324</v>
      </c>
      <c r="AJ68" s="58"/>
    </row>
    <row r="69" spans="1:36" ht="41.25" customHeight="1" x14ac:dyDescent="0.25">
      <c r="A69" s="7">
        <v>68</v>
      </c>
      <c r="B69" s="3" t="s">
        <v>150</v>
      </c>
      <c r="C69" s="3" t="s">
        <v>159</v>
      </c>
      <c r="D69" s="10" t="s">
        <v>37</v>
      </c>
      <c r="E69" s="10"/>
      <c r="F69" s="10"/>
      <c r="G69" s="10"/>
      <c r="H69" s="10"/>
      <c r="I69" s="10"/>
      <c r="J69" s="10"/>
      <c r="K69" s="10"/>
      <c r="L69" s="10"/>
      <c r="M69" s="10"/>
      <c r="N69" s="10"/>
      <c r="O69" s="10"/>
      <c r="P69" s="11"/>
      <c r="Q69" s="10"/>
      <c r="R69" s="10"/>
      <c r="S69" s="10"/>
      <c r="T69" s="10">
        <v>30</v>
      </c>
      <c r="U69" s="5"/>
      <c r="V69" s="24"/>
      <c r="W69" s="12"/>
      <c r="X69" s="4"/>
      <c r="Y69" s="13"/>
      <c r="Z69" s="12"/>
      <c r="AA69" s="5"/>
      <c r="AB69" s="10"/>
      <c r="AC69" s="5"/>
      <c r="AD69" s="13"/>
      <c r="AE69" s="4"/>
      <c r="AF69" s="4">
        <f t="shared" si="3"/>
        <v>30</v>
      </c>
      <c r="AG69" s="20">
        <v>1000</v>
      </c>
      <c r="AH69" s="45">
        <f t="shared" si="2"/>
        <v>30000</v>
      </c>
      <c r="AI69" s="59" t="s">
        <v>327</v>
      </c>
      <c r="AJ69" s="59"/>
    </row>
    <row r="70" spans="1:36" ht="41.25" customHeight="1" x14ac:dyDescent="0.25">
      <c r="A70" s="7">
        <v>69</v>
      </c>
      <c r="B70" s="3" t="s">
        <v>151</v>
      </c>
      <c r="C70" s="3" t="s">
        <v>160</v>
      </c>
      <c r="D70" s="10" t="s">
        <v>37</v>
      </c>
      <c r="E70" s="10"/>
      <c r="F70" s="10"/>
      <c r="G70" s="10"/>
      <c r="H70" s="10"/>
      <c r="I70" s="10"/>
      <c r="J70" s="10"/>
      <c r="K70" s="10"/>
      <c r="L70" s="10"/>
      <c r="M70" s="10"/>
      <c r="N70" s="10"/>
      <c r="O70" s="10"/>
      <c r="P70" s="11"/>
      <c r="Q70" s="10"/>
      <c r="R70" s="10"/>
      <c r="S70" s="10"/>
      <c r="T70" s="10">
        <v>50</v>
      </c>
      <c r="U70" s="5"/>
      <c r="V70" s="24"/>
      <c r="W70" s="12"/>
      <c r="X70" s="4"/>
      <c r="Y70" s="13"/>
      <c r="Z70" s="12"/>
      <c r="AA70" s="5"/>
      <c r="AB70" s="10"/>
      <c r="AC70" s="5"/>
      <c r="AD70" s="13"/>
      <c r="AE70" s="4"/>
      <c r="AF70" s="4">
        <f t="shared" si="3"/>
        <v>50</v>
      </c>
      <c r="AG70" s="20">
        <v>1000</v>
      </c>
      <c r="AH70" s="45">
        <f t="shared" si="2"/>
        <v>50000</v>
      </c>
      <c r="AI70" s="59" t="s">
        <v>327</v>
      </c>
      <c r="AJ70" s="59"/>
    </row>
    <row r="71" spans="1:36" ht="41.25" customHeight="1" x14ac:dyDescent="0.25">
      <c r="A71" s="7">
        <v>70</v>
      </c>
      <c r="B71" s="3" t="s">
        <v>152</v>
      </c>
      <c r="C71" s="3" t="s">
        <v>161</v>
      </c>
      <c r="D71" s="10" t="s">
        <v>37</v>
      </c>
      <c r="E71" s="10"/>
      <c r="F71" s="10"/>
      <c r="G71" s="10"/>
      <c r="H71" s="10"/>
      <c r="I71" s="10"/>
      <c r="J71" s="10"/>
      <c r="K71" s="10"/>
      <c r="L71" s="10"/>
      <c r="M71" s="10"/>
      <c r="N71" s="10"/>
      <c r="O71" s="10"/>
      <c r="P71" s="11"/>
      <c r="Q71" s="10"/>
      <c r="R71" s="10"/>
      <c r="S71" s="10"/>
      <c r="T71" s="10">
        <v>200</v>
      </c>
      <c r="U71" s="5"/>
      <c r="V71" s="24"/>
      <c r="W71" s="12"/>
      <c r="X71" s="4"/>
      <c r="Y71" s="13"/>
      <c r="Z71" s="12"/>
      <c r="AA71" s="5"/>
      <c r="AB71" s="10"/>
      <c r="AC71" s="5"/>
      <c r="AD71" s="13"/>
      <c r="AE71" s="4"/>
      <c r="AF71" s="4">
        <f t="shared" si="3"/>
        <v>200</v>
      </c>
      <c r="AG71" s="20">
        <v>120.54</v>
      </c>
      <c r="AH71" s="45">
        <f t="shared" si="2"/>
        <v>24108</v>
      </c>
      <c r="AI71" s="58" t="s">
        <v>324</v>
      </c>
      <c r="AJ71" s="58"/>
    </row>
    <row r="72" spans="1:36" ht="41.25" customHeight="1" x14ac:dyDescent="0.25">
      <c r="A72" s="7">
        <v>71</v>
      </c>
      <c r="B72" s="3" t="s">
        <v>153</v>
      </c>
      <c r="C72" s="3" t="s">
        <v>162</v>
      </c>
      <c r="D72" s="10" t="s">
        <v>37</v>
      </c>
      <c r="E72" s="10"/>
      <c r="F72" s="10"/>
      <c r="G72" s="10"/>
      <c r="H72" s="10"/>
      <c r="I72" s="10"/>
      <c r="J72" s="10"/>
      <c r="K72" s="10"/>
      <c r="L72" s="10"/>
      <c r="M72" s="10"/>
      <c r="N72" s="10"/>
      <c r="O72" s="10"/>
      <c r="P72" s="11"/>
      <c r="Q72" s="10"/>
      <c r="R72" s="10"/>
      <c r="S72" s="10"/>
      <c r="T72" s="10">
        <v>200</v>
      </c>
      <c r="U72" s="5"/>
      <c r="V72" s="24"/>
      <c r="W72" s="12"/>
      <c r="X72" s="4"/>
      <c r="Y72" s="13"/>
      <c r="Z72" s="12"/>
      <c r="AA72" s="5"/>
      <c r="AB72" s="10"/>
      <c r="AC72" s="5"/>
      <c r="AD72" s="13"/>
      <c r="AE72" s="4"/>
      <c r="AF72" s="4">
        <f t="shared" si="3"/>
        <v>200</v>
      </c>
      <c r="AG72" s="20">
        <v>25.48</v>
      </c>
      <c r="AH72" s="45">
        <f t="shared" si="2"/>
        <v>5096</v>
      </c>
      <c r="AI72" s="58" t="s">
        <v>324</v>
      </c>
      <c r="AJ72" s="58"/>
    </row>
    <row r="73" spans="1:36" ht="41.25" customHeight="1" x14ac:dyDescent="0.25">
      <c r="A73" s="7">
        <v>72</v>
      </c>
      <c r="B73" s="3" t="s">
        <v>154</v>
      </c>
      <c r="C73" s="3" t="s">
        <v>163</v>
      </c>
      <c r="D73" s="10" t="s">
        <v>37</v>
      </c>
      <c r="E73" s="10"/>
      <c r="F73" s="10"/>
      <c r="G73" s="10"/>
      <c r="H73" s="10"/>
      <c r="I73" s="10"/>
      <c r="J73" s="10"/>
      <c r="K73" s="10"/>
      <c r="L73" s="10"/>
      <c r="M73" s="10"/>
      <c r="N73" s="10"/>
      <c r="O73" s="10"/>
      <c r="P73" s="11"/>
      <c r="Q73" s="10"/>
      <c r="R73" s="10"/>
      <c r="S73" s="10"/>
      <c r="T73" s="10">
        <v>200</v>
      </c>
      <c r="U73" s="5"/>
      <c r="V73" s="24"/>
      <c r="W73" s="12"/>
      <c r="X73" s="4"/>
      <c r="Y73" s="13"/>
      <c r="Z73" s="12"/>
      <c r="AA73" s="5"/>
      <c r="AB73" s="10"/>
      <c r="AC73" s="5"/>
      <c r="AD73" s="13"/>
      <c r="AE73" s="4"/>
      <c r="AF73" s="4">
        <f t="shared" si="3"/>
        <v>200</v>
      </c>
      <c r="AG73" s="20">
        <v>400</v>
      </c>
      <c r="AH73" s="45">
        <f t="shared" si="2"/>
        <v>80000</v>
      </c>
      <c r="AI73" s="58" t="s">
        <v>324</v>
      </c>
      <c r="AJ73" s="58"/>
    </row>
    <row r="74" spans="1:36" ht="41.25" customHeight="1" x14ac:dyDescent="0.25">
      <c r="A74" s="7">
        <v>73</v>
      </c>
      <c r="B74" s="3" t="s">
        <v>164</v>
      </c>
      <c r="C74" s="3" t="s">
        <v>191</v>
      </c>
      <c r="D74" s="10" t="s">
        <v>20</v>
      </c>
      <c r="E74" s="10"/>
      <c r="F74" s="10"/>
      <c r="G74" s="10"/>
      <c r="H74" s="10"/>
      <c r="I74" s="10"/>
      <c r="J74" s="10"/>
      <c r="K74" s="10"/>
      <c r="L74" s="10"/>
      <c r="M74" s="10"/>
      <c r="N74" s="10"/>
      <c r="O74" s="10"/>
      <c r="P74" s="11"/>
      <c r="Q74" s="10"/>
      <c r="R74" s="10"/>
      <c r="S74" s="10"/>
      <c r="T74" s="10">
        <v>25</v>
      </c>
      <c r="U74" s="5"/>
      <c r="V74" s="24"/>
      <c r="W74" s="12"/>
      <c r="X74" s="4"/>
      <c r="Y74" s="13"/>
      <c r="Z74" s="12"/>
      <c r="AA74" s="5"/>
      <c r="AB74" s="10"/>
      <c r="AC74" s="5"/>
      <c r="AD74" s="13"/>
      <c r="AE74" s="4"/>
      <c r="AF74" s="4">
        <f t="shared" si="3"/>
        <v>25</v>
      </c>
      <c r="AG74" s="20">
        <v>3588</v>
      </c>
      <c r="AH74" s="45">
        <f t="shared" si="2"/>
        <v>89700</v>
      </c>
      <c r="AI74" s="58" t="s">
        <v>324</v>
      </c>
      <c r="AJ74" s="58"/>
    </row>
    <row r="75" spans="1:36" ht="41.25" customHeight="1" x14ac:dyDescent="0.25">
      <c r="A75" s="7">
        <v>74</v>
      </c>
      <c r="B75" s="3" t="s">
        <v>165</v>
      </c>
      <c r="C75" s="3" t="s">
        <v>192</v>
      </c>
      <c r="D75" s="10" t="s">
        <v>20</v>
      </c>
      <c r="E75" s="10"/>
      <c r="F75" s="10"/>
      <c r="G75" s="10"/>
      <c r="H75" s="10"/>
      <c r="I75" s="10"/>
      <c r="J75" s="10"/>
      <c r="K75" s="10"/>
      <c r="L75" s="10"/>
      <c r="M75" s="10"/>
      <c r="N75" s="10"/>
      <c r="O75" s="10"/>
      <c r="P75" s="11"/>
      <c r="Q75" s="10"/>
      <c r="R75" s="10"/>
      <c r="S75" s="10"/>
      <c r="T75" s="10">
        <v>25</v>
      </c>
      <c r="U75" s="5"/>
      <c r="V75" s="24"/>
      <c r="W75" s="12"/>
      <c r="X75" s="4"/>
      <c r="Y75" s="13"/>
      <c r="Z75" s="12"/>
      <c r="AA75" s="5"/>
      <c r="AB75" s="10"/>
      <c r="AC75" s="5"/>
      <c r="AD75" s="13"/>
      <c r="AE75" s="4"/>
      <c r="AF75" s="4">
        <f t="shared" si="3"/>
        <v>25</v>
      </c>
      <c r="AG75" s="20">
        <v>800</v>
      </c>
      <c r="AH75" s="45">
        <f t="shared" si="2"/>
        <v>20000</v>
      </c>
      <c r="AI75" s="58" t="s">
        <v>324</v>
      </c>
      <c r="AJ75" s="58"/>
    </row>
    <row r="76" spans="1:36" ht="41.25" customHeight="1" x14ac:dyDescent="0.25">
      <c r="A76" s="7">
        <v>75</v>
      </c>
      <c r="B76" s="3" t="s">
        <v>166</v>
      </c>
      <c r="C76" s="3" t="s">
        <v>193</v>
      </c>
      <c r="D76" s="10" t="s">
        <v>20</v>
      </c>
      <c r="E76" s="10"/>
      <c r="F76" s="10"/>
      <c r="G76" s="10"/>
      <c r="H76" s="10"/>
      <c r="I76" s="10"/>
      <c r="J76" s="10"/>
      <c r="K76" s="10"/>
      <c r="L76" s="10"/>
      <c r="M76" s="10"/>
      <c r="N76" s="10"/>
      <c r="O76" s="10"/>
      <c r="P76" s="11"/>
      <c r="Q76" s="10"/>
      <c r="R76" s="10"/>
      <c r="S76" s="10"/>
      <c r="T76" s="10">
        <v>5</v>
      </c>
      <c r="U76" s="5"/>
      <c r="V76" s="24"/>
      <c r="W76" s="12"/>
      <c r="X76" s="4"/>
      <c r="Y76" s="13"/>
      <c r="Z76" s="12"/>
      <c r="AA76" s="5"/>
      <c r="AB76" s="10"/>
      <c r="AC76" s="5"/>
      <c r="AD76" s="13"/>
      <c r="AE76" s="4"/>
      <c r="AF76" s="4">
        <f t="shared" si="3"/>
        <v>5</v>
      </c>
      <c r="AG76" s="20">
        <v>3700</v>
      </c>
      <c r="AH76" s="45">
        <f t="shared" si="2"/>
        <v>18500</v>
      </c>
      <c r="AI76" s="59" t="s">
        <v>327</v>
      </c>
      <c r="AJ76" s="59"/>
    </row>
    <row r="77" spans="1:36" ht="41.25" customHeight="1" x14ac:dyDescent="0.25">
      <c r="A77" s="7">
        <v>76</v>
      </c>
      <c r="B77" s="3" t="s">
        <v>167</v>
      </c>
      <c r="C77" s="3" t="s">
        <v>194</v>
      </c>
      <c r="D77" s="10" t="s">
        <v>20</v>
      </c>
      <c r="E77" s="10"/>
      <c r="F77" s="10"/>
      <c r="G77" s="10"/>
      <c r="H77" s="10"/>
      <c r="I77" s="10"/>
      <c r="J77" s="10"/>
      <c r="K77" s="10"/>
      <c r="L77" s="10"/>
      <c r="M77" s="10"/>
      <c r="N77" s="10"/>
      <c r="O77" s="10"/>
      <c r="P77" s="11"/>
      <c r="Q77" s="10"/>
      <c r="R77" s="10"/>
      <c r="S77" s="10"/>
      <c r="T77" s="10">
        <v>3</v>
      </c>
      <c r="U77" s="5"/>
      <c r="V77" s="24"/>
      <c r="W77" s="12"/>
      <c r="X77" s="4"/>
      <c r="Y77" s="13"/>
      <c r="Z77" s="12"/>
      <c r="AA77" s="5"/>
      <c r="AB77" s="10"/>
      <c r="AC77" s="5"/>
      <c r="AD77" s="13"/>
      <c r="AE77" s="4"/>
      <c r="AF77" s="4">
        <f t="shared" si="3"/>
        <v>3</v>
      </c>
      <c r="AG77" s="20">
        <v>900</v>
      </c>
      <c r="AH77" s="45">
        <f t="shared" si="2"/>
        <v>2700</v>
      </c>
      <c r="AI77" s="58" t="s">
        <v>324</v>
      </c>
      <c r="AJ77" s="58"/>
    </row>
    <row r="78" spans="1:36" ht="41.25" customHeight="1" x14ac:dyDescent="0.25">
      <c r="A78" s="7">
        <v>77</v>
      </c>
      <c r="B78" s="3" t="s">
        <v>167</v>
      </c>
      <c r="C78" s="3" t="s">
        <v>195</v>
      </c>
      <c r="D78" s="10" t="s">
        <v>20</v>
      </c>
      <c r="E78" s="10"/>
      <c r="F78" s="10"/>
      <c r="G78" s="10"/>
      <c r="H78" s="10"/>
      <c r="I78" s="10"/>
      <c r="J78" s="10"/>
      <c r="K78" s="10"/>
      <c r="L78" s="10"/>
      <c r="M78" s="10"/>
      <c r="N78" s="10"/>
      <c r="O78" s="10"/>
      <c r="P78" s="11"/>
      <c r="Q78" s="10"/>
      <c r="R78" s="10"/>
      <c r="S78" s="10"/>
      <c r="T78" s="10">
        <v>5</v>
      </c>
      <c r="U78" s="5"/>
      <c r="V78" s="24"/>
      <c r="W78" s="12"/>
      <c r="X78" s="4"/>
      <c r="Y78" s="13"/>
      <c r="Z78" s="12"/>
      <c r="AA78" s="5"/>
      <c r="AB78" s="10"/>
      <c r="AC78" s="5"/>
      <c r="AD78" s="13"/>
      <c r="AE78" s="4"/>
      <c r="AF78" s="4">
        <f t="shared" si="3"/>
        <v>5</v>
      </c>
      <c r="AG78" s="20">
        <v>900</v>
      </c>
      <c r="AH78" s="45">
        <f t="shared" si="2"/>
        <v>4500</v>
      </c>
      <c r="AI78" s="58" t="s">
        <v>324</v>
      </c>
      <c r="AJ78" s="58"/>
    </row>
    <row r="79" spans="1:36" ht="41.25" customHeight="1" x14ac:dyDescent="0.25">
      <c r="A79" s="7">
        <v>78</v>
      </c>
      <c r="B79" s="3" t="s">
        <v>168</v>
      </c>
      <c r="C79" s="3" t="s">
        <v>196</v>
      </c>
      <c r="D79" s="10" t="s">
        <v>20</v>
      </c>
      <c r="E79" s="10"/>
      <c r="F79" s="10"/>
      <c r="G79" s="10"/>
      <c r="H79" s="10"/>
      <c r="I79" s="10"/>
      <c r="J79" s="10"/>
      <c r="K79" s="10"/>
      <c r="L79" s="10"/>
      <c r="M79" s="10"/>
      <c r="N79" s="10"/>
      <c r="O79" s="10"/>
      <c r="P79" s="11"/>
      <c r="Q79" s="10"/>
      <c r="R79" s="10"/>
      <c r="S79" s="10"/>
      <c r="T79" s="10">
        <v>25</v>
      </c>
      <c r="U79" s="5"/>
      <c r="V79" s="24"/>
      <c r="W79" s="12"/>
      <c r="X79" s="4"/>
      <c r="Y79" s="13"/>
      <c r="Z79" s="12"/>
      <c r="AA79" s="5"/>
      <c r="AB79" s="10"/>
      <c r="AC79" s="5"/>
      <c r="AD79" s="13"/>
      <c r="AE79" s="4"/>
      <c r="AF79" s="4">
        <f t="shared" si="3"/>
        <v>25</v>
      </c>
      <c r="AG79" s="20">
        <v>4000</v>
      </c>
      <c r="AH79" s="45">
        <f t="shared" si="2"/>
        <v>100000</v>
      </c>
      <c r="AI79" s="58" t="s">
        <v>324</v>
      </c>
      <c r="AJ79" s="58"/>
    </row>
    <row r="80" spans="1:36" ht="41.25" customHeight="1" x14ac:dyDescent="0.25">
      <c r="A80" s="7">
        <v>79</v>
      </c>
      <c r="B80" s="3" t="s">
        <v>169</v>
      </c>
      <c r="C80" s="3" t="s">
        <v>197</v>
      </c>
      <c r="D80" s="10" t="s">
        <v>20</v>
      </c>
      <c r="E80" s="10"/>
      <c r="F80" s="10"/>
      <c r="G80" s="10"/>
      <c r="H80" s="10"/>
      <c r="I80" s="10"/>
      <c r="J80" s="10"/>
      <c r="K80" s="10"/>
      <c r="L80" s="10"/>
      <c r="M80" s="10"/>
      <c r="N80" s="10"/>
      <c r="O80" s="10"/>
      <c r="P80" s="11"/>
      <c r="Q80" s="10"/>
      <c r="R80" s="10"/>
      <c r="S80" s="10"/>
      <c r="T80" s="10">
        <v>25</v>
      </c>
      <c r="U80" s="5"/>
      <c r="V80" s="24"/>
      <c r="W80" s="12"/>
      <c r="X80" s="4"/>
      <c r="Y80" s="13"/>
      <c r="Z80" s="12"/>
      <c r="AA80" s="5"/>
      <c r="AB80" s="10"/>
      <c r="AC80" s="5"/>
      <c r="AD80" s="13"/>
      <c r="AE80" s="4"/>
      <c r="AF80" s="4">
        <f t="shared" si="3"/>
        <v>25</v>
      </c>
      <c r="AG80" s="20">
        <v>4000</v>
      </c>
      <c r="AH80" s="45">
        <f t="shared" si="2"/>
        <v>100000</v>
      </c>
      <c r="AI80" s="59" t="s">
        <v>327</v>
      </c>
      <c r="AJ80" s="59"/>
    </row>
    <row r="81" spans="1:36" ht="41.25" customHeight="1" x14ac:dyDescent="0.25">
      <c r="A81" s="7">
        <v>80</v>
      </c>
      <c r="B81" s="3" t="s">
        <v>170</v>
      </c>
      <c r="C81" s="3" t="s">
        <v>198</v>
      </c>
      <c r="D81" s="10" t="s">
        <v>20</v>
      </c>
      <c r="E81" s="10"/>
      <c r="F81" s="10"/>
      <c r="G81" s="10"/>
      <c r="H81" s="10"/>
      <c r="I81" s="10"/>
      <c r="J81" s="10"/>
      <c r="K81" s="10"/>
      <c r="L81" s="10"/>
      <c r="M81" s="10"/>
      <c r="N81" s="10"/>
      <c r="O81" s="10"/>
      <c r="P81" s="11"/>
      <c r="Q81" s="10"/>
      <c r="R81" s="10"/>
      <c r="S81" s="10"/>
      <c r="T81" s="10">
        <v>1</v>
      </c>
      <c r="U81" s="5"/>
      <c r="V81" s="24"/>
      <c r="W81" s="12"/>
      <c r="X81" s="4"/>
      <c r="Y81" s="13"/>
      <c r="Z81" s="12"/>
      <c r="AA81" s="5"/>
      <c r="AB81" s="10"/>
      <c r="AC81" s="5"/>
      <c r="AD81" s="13"/>
      <c r="AE81" s="4"/>
      <c r="AF81" s="4">
        <f t="shared" si="3"/>
        <v>1</v>
      </c>
      <c r="AG81" s="20">
        <v>16000</v>
      </c>
      <c r="AH81" s="45">
        <f t="shared" si="2"/>
        <v>16000</v>
      </c>
      <c r="AI81" s="58" t="s">
        <v>324</v>
      </c>
      <c r="AJ81" s="58"/>
    </row>
    <row r="82" spans="1:36" ht="41.25" customHeight="1" x14ac:dyDescent="0.25">
      <c r="A82" s="7">
        <v>81</v>
      </c>
      <c r="B82" s="3" t="s">
        <v>171</v>
      </c>
      <c r="C82" s="3" t="s">
        <v>199</v>
      </c>
      <c r="D82" s="10" t="s">
        <v>20</v>
      </c>
      <c r="E82" s="10"/>
      <c r="F82" s="10"/>
      <c r="G82" s="10"/>
      <c r="H82" s="10"/>
      <c r="I82" s="10"/>
      <c r="J82" s="10"/>
      <c r="K82" s="10"/>
      <c r="L82" s="10"/>
      <c r="M82" s="10"/>
      <c r="N82" s="10"/>
      <c r="O82" s="10"/>
      <c r="P82" s="11"/>
      <c r="Q82" s="10"/>
      <c r="R82" s="10"/>
      <c r="S82" s="10"/>
      <c r="T82" s="10">
        <v>5</v>
      </c>
      <c r="U82" s="5"/>
      <c r="V82" s="24"/>
      <c r="W82" s="12"/>
      <c r="X82" s="4"/>
      <c r="Y82" s="13"/>
      <c r="Z82" s="12"/>
      <c r="AA82" s="5"/>
      <c r="AB82" s="10"/>
      <c r="AC82" s="5"/>
      <c r="AD82" s="13"/>
      <c r="AE82" s="4"/>
      <c r="AF82" s="4">
        <f t="shared" si="3"/>
        <v>5</v>
      </c>
      <c r="AG82" s="20">
        <v>1200</v>
      </c>
      <c r="AH82" s="45">
        <f t="shared" si="2"/>
        <v>6000</v>
      </c>
      <c r="AI82" s="58" t="s">
        <v>324</v>
      </c>
      <c r="AJ82" s="58"/>
    </row>
    <row r="83" spans="1:36" ht="41.25" customHeight="1" x14ac:dyDescent="0.25">
      <c r="A83" s="7">
        <v>82</v>
      </c>
      <c r="B83" s="3" t="s">
        <v>172</v>
      </c>
      <c r="C83" s="3" t="s">
        <v>200</v>
      </c>
      <c r="D83" s="10" t="s">
        <v>20</v>
      </c>
      <c r="E83" s="10"/>
      <c r="F83" s="10"/>
      <c r="G83" s="10"/>
      <c r="H83" s="10"/>
      <c r="I83" s="10"/>
      <c r="J83" s="10"/>
      <c r="K83" s="10"/>
      <c r="L83" s="10"/>
      <c r="M83" s="10"/>
      <c r="N83" s="10"/>
      <c r="O83" s="10"/>
      <c r="P83" s="11"/>
      <c r="Q83" s="10"/>
      <c r="R83" s="10"/>
      <c r="S83" s="10"/>
      <c r="T83" s="10">
        <v>1</v>
      </c>
      <c r="U83" s="5"/>
      <c r="V83" s="24"/>
      <c r="W83" s="12"/>
      <c r="X83" s="4"/>
      <c r="Y83" s="13"/>
      <c r="Z83" s="12"/>
      <c r="AA83" s="5"/>
      <c r="AB83" s="10"/>
      <c r="AC83" s="5"/>
      <c r="AD83" s="13"/>
      <c r="AE83" s="4"/>
      <c r="AF83" s="4">
        <f t="shared" si="3"/>
        <v>1</v>
      </c>
      <c r="AG83" s="20">
        <v>27000</v>
      </c>
      <c r="AH83" s="45">
        <f t="shared" si="2"/>
        <v>27000</v>
      </c>
      <c r="AI83" s="58" t="s">
        <v>324</v>
      </c>
      <c r="AJ83" s="58"/>
    </row>
    <row r="84" spans="1:36" ht="41.25" customHeight="1" x14ac:dyDescent="0.25">
      <c r="A84" s="7">
        <v>83</v>
      </c>
      <c r="B84" s="3" t="s">
        <v>173</v>
      </c>
      <c r="C84" s="3" t="s">
        <v>201</v>
      </c>
      <c r="D84" s="10" t="s">
        <v>20</v>
      </c>
      <c r="E84" s="10"/>
      <c r="F84" s="10"/>
      <c r="G84" s="10"/>
      <c r="H84" s="10"/>
      <c r="I84" s="10"/>
      <c r="J84" s="10"/>
      <c r="K84" s="10"/>
      <c r="L84" s="10"/>
      <c r="M84" s="10"/>
      <c r="N84" s="10"/>
      <c r="O84" s="10"/>
      <c r="P84" s="11"/>
      <c r="Q84" s="10"/>
      <c r="R84" s="10"/>
      <c r="S84" s="10"/>
      <c r="T84" s="10">
        <v>12</v>
      </c>
      <c r="U84" s="5"/>
      <c r="V84" s="24"/>
      <c r="W84" s="12"/>
      <c r="X84" s="4"/>
      <c r="Y84" s="13"/>
      <c r="Z84" s="12"/>
      <c r="AA84" s="5"/>
      <c r="AB84" s="10"/>
      <c r="AC84" s="5"/>
      <c r="AD84" s="13"/>
      <c r="AE84" s="4"/>
      <c r="AF84" s="4">
        <f t="shared" si="3"/>
        <v>12</v>
      </c>
      <c r="AG84" s="20">
        <v>9500</v>
      </c>
      <c r="AH84" s="45">
        <f t="shared" si="2"/>
        <v>114000</v>
      </c>
      <c r="AI84" s="59" t="s">
        <v>334</v>
      </c>
      <c r="AJ84" s="59"/>
    </row>
    <row r="85" spans="1:36" ht="41.25" customHeight="1" x14ac:dyDescent="0.25">
      <c r="A85" s="7">
        <v>84</v>
      </c>
      <c r="B85" s="3" t="s">
        <v>174</v>
      </c>
      <c r="C85" s="3" t="s">
        <v>202</v>
      </c>
      <c r="D85" s="10" t="s">
        <v>20</v>
      </c>
      <c r="E85" s="10"/>
      <c r="F85" s="10"/>
      <c r="G85" s="10"/>
      <c r="H85" s="10"/>
      <c r="I85" s="10"/>
      <c r="J85" s="10"/>
      <c r="K85" s="10"/>
      <c r="L85" s="10"/>
      <c r="M85" s="10"/>
      <c r="N85" s="10"/>
      <c r="O85" s="10"/>
      <c r="P85" s="11"/>
      <c r="Q85" s="10"/>
      <c r="R85" s="10"/>
      <c r="S85" s="10"/>
      <c r="T85" s="10">
        <v>40</v>
      </c>
      <c r="U85" s="5"/>
      <c r="V85" s="24"/>
      <c r="W85" s="12"/>
      <c r="X85" s="4"/>
      <c r="Y85" s="13"/>
      <c r="Z85" s="12"/>
      <c r="AA85" s="5"/>
      <c r="AB85" s="10"/>
      <c r="AC85" s="5"/>
      <c r="AD85" s="13"/>
      <c r="AE85" s="4"/>
      <c r="AF85" s="4">
        <f t="shared" si="3"/>
        <v>40</v>
      </c>
      <c r="AG85" s="20">
        <v>5280</v>
      </c>
      <c r="AH85" s="45">
        <f t="shared" si="2"/>
        <v>211200</v>
      </c>
      <c r="AI85" s="58" t="s">
        <v>324</v>
      </c>
      <c r="AJ85" s="58"/>
    </row>
    <row r="86" spans="1:36" ht="41.25" customHeight="1" x14ac:dyDescent="0.25">
      <c r="A86" s="7">
        <v>85</v>
      </c>
      <c r="B86" s="3" t="s">
        <v>175</v>
      </c>
      <c r="C86" s="3" t="s">
        <v>203</v>
      </c>
      <c r="D86" s="10" t="s">
        <v>20</v>
      </c>
      <c r="E86" s="10"/>
      <c r="F86" s="10"/>
      <c r="G86" s="10"/>
      <c r="H86" s="10"/>
      <c r="I86" s="10"/>
      <c r="J86" s="10"/>
      <c r="K86" s="10"/>
      <c r="L86" s="10"/>
      <c r="M86" s="10"/>
      <c r="N86" s="10"/>
      <c r="O86" s="10"/>
      <c r="P86" s="11"/>
      <c r="Q86" s="10"/>
      <c r="R86" s="10"/>
      <c r="S86" s="10"/>
      <c r="T86" s="10">
        <v>10</v>
      </c>
      <c r="U86" s="5"/>
      <c r="V86" s="24"/>
      <c r="W86" s="12"/>
      <c r="X86" s="4"/>
      <c r="Y86" s="13"/>
      <c r="Z86" s="12"/>
      <c r="AA86" s="5"/>
      <c r="AB86" s="10"/>
      <c r="AC86" s="5"/>
      <c r="AD86" s="13"/>
      <c r="AE86" s="4"/>
      <c r="AF86" s="4">
        <f t="shared" si="3"/>
        <v>10</v>
      </c>
      <c r="AG86" s="20">
        <v>1350</v>
      </c>
      <c r="AH86" s="45">
        <f t="shared" si="2"/>
        <v>13500</v>
      </c>
      <c r="AI86" s="58" t="s">
        <v>324</v>
      </c>
      <c r="AJ86" s="58"/>
    </row>
    <row r="87" spans="1:36" ht="41.25" customHeight="1" x14ac:dyDescent="0.25">
      <c r="A87" s="7">
        <v>86</v>
      </c>
      <c r="B87" s="3" t="s">
        <v>176</v>
      </c>
      <c r="C87" s="3" t="s">
        <v>204</v>
      </c>
      <c r="D87" s="10" t="s">
        <v>20</v>
      </c>
      <c r="E87" s="10"/>
      <c r="F87" s="10"/>
      <c r="G87" s="10"/>
      <c r="H87" s="10"/>
      <c r="I87" s="10"/>
      <c r="J87" s="10"/>
      <c r="K87" s="10"/>
      <c r="L87" s="10"/>
      <c r="M87" s="10"/>
      <c r="N87" s="10"/>
      <c r="O87" s="10"/>
      <c r="P87" s="11"/>
      <c r="Q87" s="10"/>
      <c r="R87" s="10"/>
      <c r="S87" s="10"/>
      <c r="T87" s="10">
        <v>50</v>
      </c>
      <c r="U87" s="5"/>
      <c r="V87" s="24"/>
      <c r="W87" s="12"/>
      <c r="X87" s="4"/>
      <c r="Y87" s="13"/>
      <c r="Z87" s="12"/>
      <c r="AA87" s="5"/>
      <c r="AB87" s="10"/>
      <c r="AC87" s="5"/>
      <c r="AD87" s="13"/>
      <c r="AE87" s="4"/>
      <c r="AF87" s="4">
        <f t="shared" si="3"/>
        <v>50</v>
      </c>
      <c r="AG87" s="20">
        <v>1900</v>
      </c>
      <c r="AH87" s="45">
        <f t="shared" si="2"/>
        <v>95000</v>
      </c>
      <c r="AI87" s="59" t="s">
        <v>327</v>
      </c>
      <c r="AJ87" s="59"/>
    </row>
    <row r="88" spans="1:36" ht="41.25" customHeight="1" x14ac:dyDescent="0.25">
      <c r="A88" s="7">
        <v>87</v>
      </c>
      <c r="B88" s="3" t="s">
        <v>177</v>
      </c>
      <c r="C88" s="3" t="s">
        <v>205</v>
      </c>
      <c r="D88" s="10" t="s">
        <v>20</v>
      </c>
      <c r="E88" s="10"/>
      <c r="F88" s="10"/>
      <c r="G88" s="10"/>
      <c r="H88" s="10"/>
      <c r="I88" s="10"/>
      <c r="J88" s="10"/>
      <c r="K88" s="10"/>
      <c r="L88" s="10"/>
      <c r="M88" s="10"/>
      <c r="N88" s="10"/>
      <c r="O88" s="10"/>
      <c r="P88" s="11"/>
      <c r="Q88" s="10"/>
      <c r="R88" s="10"/>
      <c r="S88" s="10"/>
      <c r="T88" s="10">
        <v>25</v>
      </c>
      <c r="U88" s="5"/>
      <c r="V88" s="24"/>
      <c r="W88" s="12"/>
      <c r="X88" s="4"/>
      <c r="Y88" s="13"/>
      <c r="Z88" s="12"/>
      <c r="AA88" s="5"/>
      <c r="AB88" s="10"/>
      <c r="AC88" s="5"/>
      <c r="AD88" s="13"/>
      <c r="AE88" s="4"/>
      <c r="AF88" s="4">
        <f t="shared" si="3"/>
        <v>25</v>
      </c>
      <c r="AG88" s="20">
        <v>1900</v>
      </c>
      <c r="AH88" s="45">
        <f t="shared" si="2"/>
        <v>47500</v>
      </c>
      <c r="AI88" s="58" t="s">
        <v>324</v>
      </c>
      <c r="AJ88" s="58"/>
    </row>
    <row r="89" spans="1:36" ht="41.25" customHeight="1" x14ac:dyDescent="0.25">
      <c r="A89" s="7">
        <v>88</v>
      </c>
      <c r="B89" s="3" t="s">
        <v>178</v>
      </c>
      <c r="C89" s="3" t="s">
        <v>206</v>
      </c>
      <c r="D89" s="10" t="s">
        <v>20</v>
      </c>
      <c r="E89" s="10"/>
      <c r="F89" s="10"/>
      <c r="G89" s="10"/>
      <c r="H89" s="10"/>
      <c r="I89" s="10"/>
      <c r="J89" s="10"/>
      <c r="K89" s="10"/>
      <c r="L89" s="10"/>
      <c r="M89" s="10"/>
      <c r="N89" s="10"/>
      <c r="O89" s="10"/>
      <c r="P89" s="11"/>
      <c r="Q89" s="10"/>
      <c r="R89" s="10"/>
      <c r="S89" s="10"/>
      <c r="T89" s="10">
        <v>5</v>
      </c>
      <c r="U89" s="5"/>
      <c r="V89" s="24"/>
      <c r="W89" s="12"/>
      <c r="X89" s="4"/>
      <c r="Y89" s="13"/>
      <c r="Z89" s="12"/>
      <c r="AA89" s="5"/>
      <c r="AB89" s="10"/>
      <c r="AC89" s="5"/>
      <c r="AD89" s="13"/>
      <c r="AE89" s="4"/>
      <c r="AF89" s="4">
        <f t="shared" si="3"/>
        <v>5</v>
      </c>
      <c r="AG89" s="20">
        <v>15500</v>
      </c>
      <c r="AH89" s="45">
        <f t="shared" si="2"/>
        <v>77500</v>
      </c>
      <c r="AI89" s="58" t="s">
        <v>324</v>
      </c>
      <c r="AJ89" s="58"/>
    </row>
    <row r="90" spans="1:36" ht="41.25" customHeight="1" x14ac:dyDescent="0.25">
      <c r="A90" s="7">
        <v>89</v>
      </c>
      <c r="B90" s="3" t="s">
        <v>179</v>
      </c>
      <c r="C90" s="3" t="s">
        <v>207</v>
      </c>
      <c r="D90" s="10" t="s">
        <v>20</v>
      </c>
      <c r="E90" s="10"/>
      <c r="F90" s="10"/>
      <c r="G90" s="10"/>
      <c r="H90" s="10"/>
      <c r="I90" s="10"/>
      <c r="J90" s="10"/>
      <c r="K90" s="10"/>
      <c r="L90" s="10"/>
      <c r="M90" s="10"/>
      <c r="N90" s="10"/>
      <c r="O90" s="10"/>
      <c r="P90" s="11"/>
      <c r="Q90" s="10"/>
      <c r="R90" s="10"/>
      <c r="S90" s="10"/>
      <c r="T90" s="10">
        <v>1</v>
      </c>
      <c r="U90" s="5"/>
      <c r="V90" s="24"/>
      <c r="W90" s="12"/>
      <c r="X90" s="4"/>
      <c r="Y90" s="13"/>
      <c r="Z90" s="12"/>
      <c r="AA90" s="5"/>
      <c r="AB90" s="10"/>
      <c r="AC90" s="5"/>
      <c r="AD90" s="13"/>
      <c r="AE90" s="4"/>
      <c r="AF90" s="4">
        <f t="shared" si="3"/>
        <v>1</v>
      </c>
      <c r="AG90" s="20">
        <v>11000</v>
      </c>
      <c r="AH90" s="45">
        <f t="shared" si="2"/>
        <v>11000</v>
      </c>
      <c r="AI90" s="58" t="s">
        <v>324</v>
      </c>
      <c r="AJ90" s="58"/>
    </row>
    <row r="91" spans="1:36" ht="41.25" customHeight="1" x14ac:dyDescent="0.25">
      <c r="A91" s="7">
        <v>90</v>
      </c>
      <c r="B91" s="3" t="s">
        <v>180</v>
      </c>
      <c r="C91" s="3" t="s">
        <v>208</v>
      </c>
      <c r="D91" s="10" t="s">
        <v>20</v>
      </c>
      <c r="E91" s="10"/>
      <c r="F91" s="10"/>
      <c r="G91" s="10"/>
      <c r="H91" s="10"/>
      <c r="I91" s="10"/>
      <c r="J91" s="10"/>
      <c r="K91" s="10"/>
      <c r="L91" s="10"/>
      <c r="M91" s="10"/>
      <c r="N91" s="10"/>
      <c r="O91" s="10"/>
      <c r="P91" s="11"/>
      <c r="Q91" s="10"/>
      <c r="R91" s="10"/>
      <c r="S91" s="10"/>
      <c r="T91" s="10">
        <v>1</v>
      </c>
      <c r="U91" s="5"/>
      <c r="V91" s="24"/>
      <c r="W91" s="12"/>
      <c r="X91" s="4"/>
      <c r="Y91" s="13"/>
      <c r="Z91" s="12"/>
      <c r="AA91" s="5"/>
      <c r="AB91" s="10"/>
      <c r="AC91" s="5"/>
      <c r="AD91" s="13"/>
      <c r="AE91" s="4"/>
      <c r="AF91" s="4">
        <f t="shared" si="3"/>
        <v>1</v>
      </c>
      <c r="AG91" s="20">
        <v>11000</v>
      </c>
      <c r="AH91" s="45">
        <f t="shared" si="2"/>
        <v>11000</v>
      </c>
      <c r="AI91" s="58" t="s">
        <v>324</v>
      </c>
      <c r="AJ91" s="58"/>
    </row>
    <row r="92" spans="1:36" ht="41.25" customHeight="1" x14ac:dyDescent="0.25">
      <c r="A92" s="7">
        <v>91</v>
      </c>
      <c r="B92" s="3" t="s">
        <v>181</v>
      </c>
      <c r="C92" s="3" t="s">
        <v>209</v>
      </c>
      <c r="D92" s="10" t="s">
        <v>20</v>
      </c>
      <c r="E92" s="10"/>
      <c r="F92" s="10"/>
      <c r="G92" s="10"/>
      <c r="H92" s="10"/>
      <c r="I92" s="10"/>
      <c r="J92" s="10"/>
      <c r="K92" s="10"/>
      <c r="L92" s="10"/>
      <c r="M92" s="10"/>
      <c r="N92" s="10"/>
      <c r="O92" s="10"/>
      <c r="P92" s="11"/>
      <c r="Q92" s="10"/>
      <c r="R92" s="10"/>
      <c r="S92" s="10"/>
      <c r="T92" s="10">
        <v>1</v>
      </c>
      <c r="U92" s="5"/>
      <c r="V92" s="24"/>
      <c r="W92" s="12"/>
      <c r="X92" s="4"/>
      <c r="Y92" s="13"/>
      <c r="Z92" s="12"/>
      <c r="AA92" s="5"/>
      <c r="AB92" s="10"/>
      <c r="AC92" s="5"/>
      <c r="AD92" s="13"/>
      <c r="AE92" s="4"/>
      <c r="AF92" s="4">
        <f t="shared" si="3"/>
        <v>1</v>
      </c>
      <c r="AG92" s="20">
        <v>11000</v>
      </c>
      <c r="AH92" s="45">
        <f t="shared" si="2"/>
        <v>11000</v>
      </c>
      <c r="AI92" s="58" t="s">
        <v>324</v>
      </c>
      <c r="AJ92" s="58"/>
    </row>
    <row r="93" spans="1:36" ht="41.25" customHeight="1" x14ac:dyDescent="0.25">
      <c r="A93" s="7">
        <v>92</v>
      </c>
      <c r="B93" s="3" t="s">
        <v>182</v>
      </c>
      <c r="C93" s="3" t="s">
        <v>210</v>
      </c>
      <c r="D93" s="10" t="s">
        <v>20</v>
      </c>
      <c r="E93" s="10"/>
      <c r="F93" s="10"/>
      <c r="G93" s="10"/>
      <c r="H93" s="10"/>
      <c r="I93" s="10"/>
      <c r="J93" s="10"/>
      <c r="K93" s="10"/>
      <c r="L93" s="10"/>
      <c r="M93" s="10"/>
      <c r="N93" s="10"/>
      <c r="O93" s="10"/>
      <c r="P93" s="11"/>
      <c r="Q93" s="10"/>
      <c r="R93" s="10"/>
      <c r="S93" s="10"/>
      <c r="T93" s="10">
        <v>1</v>
      </c>
      <c r="U93" s="5"/>
      <c r="V93" s="24"/>
      <c r="W93" s="12"/>
      <c r="X93" s="4"/>
      <c r="Y93" s="13"/>
      <c r="Z93" s="12"/>
      <c r="AA93" s="5"/>
      <c r="AB93" s="10"/>
      <c r="AC93" s="5"/>
      <c r="AD93" s="13"/>
      <c r="AE93" s="4"/>
      <c r="AF93" s="4">
        <f t="shared" si="3"/>
        <v>1</v>
      </c>
      <c r="AG93" s="20">
        <v>16000</v>
      </c>
      <c r="AH93" s="45">
        <f t="shared" si="2"/>
        <v>16000</v>
      </c>
      <c r="AI93" s="58" t="s">
        <v>324</v>
      </c>
      <c r="AJ93" s="58"/>
    </row>
    <row r="94" spans="1:36" ht="41.25" customHeight="1" x14ac:dyDescent="0.25">
      <c r="A94" s="7">
        <v>93</v>
      </c>
      <c r="B94" s="3" t="s">
        <v>182</v>
      </c>
      <c r="C94" s="3" t="s">
        <v>211</v>
      </c>
      <c r="D94" s="10" t="s">
        <v>20</v>
      </c>
      <c r="E94" s="10"/>
      <c r="F94" s="10"/>
      <c r="G94" s="10"/>
      <c r="H94" s="10"/>
      <c r="I94" s="10"/>
      <c r="J94" s="10"/>
      <c r="K94" s="10"/>
      <c r="L94" s="10"/>
      <c r="M94" s="10"/>
      <c r="N94" s="10"/>
      <c r="O94" s="10"/>
      <c r="P94" s="11"/>
      <c r="Q94" s="10"/>
      <c r="R94" s="10"/>
      <c r="S94" s="10"/>
      <c r="T94" s="10">
        <v>1</v>
      </c>
      <c r="U94" s="5"/>
      <c r="V94" s="24"/>
      <c r="W94" s="12"/>
      <c r="X94" s="4"/>
      <c r="Y94" s="13"/>
      <c r="Z94" s="12"/>
      <c r="AA94" s="5"/>
      <c r="AB94" s="10"/>
      <c r="AC94" s="5"/>
      <c r="AD94" s="13"/>
      <c r="AE94" s="4"/>
      <c r="AF94" s="4">
        <f t="shared" si="3"/>
        <v>1</v>
      </c>
      <c r="AG94" s="20">
        <v>16000</v>
      </c>
      <c r="AH94" s="45">
        <f t="shared" si="2"/>
        <v>16000</v>
      </c>
      <c r="AI94" s="58" t="s">
        <v>324</v>
      </c>
      <c r="AJ94" s="58"/>
    </row>
    <row r="95" spans="1:36" ht="41.25" customHeight="1" x14ac:dyDescent="0.25">
      <c r="A95" s="7">
        <v>94</v>
      </c>
      <c r="B95" s="3" t="s">
        <v>182</v>
      </c>
      <c r="C95" s="3" t="s">
        <v>212</v>
      </c>
      <c r="D95" s="10" t="s">
        <v>20</v>
      </c>
      <c r="E95" s="10"/>
      <c r="F95" s="10"/>
      <c r="G95" s="10"/>
      <c r="H95" s="10"/>
      <c r="I95" s="10"/>
      <c r="J95" s="10"/>
      <c r="K95" s="10"/>
      <c r="L95" s="10"/>
      <c r="M95" s="10"/>
      <c r="N95" s="10"/>
      <c r="O95" s="10"/>
      <c r="P95" s="11"/>
      <c r="Q95" s="10"/>
      <c r="R95" s="10"/>
      <c r="S95" s="10"/>
      <c r="T95" s="10">
        <v>1</v>
      </c>
      <c r="U95" s="5"/>
      <c r="V95" s="24"/>
      <c r="W95" s="12"/>
      <c r="X95" s="4"/>
      <c r="Y95" s="13"/>
      <c r="Z95" s="12"/>
      <c r="AA95" s="5"/>
      <c r="AB95" s="10"/>
      <c r="AC95" s="5"/>
      <c r="AD95" s="13"/>
      <c r="AE95" s="4"/>
      <c r="AF95" s="4">
        <f t="shared" si="3"/>
        <v>1</v>
      </c>
      <c r="AG95" s="20">
        <v>16000</v>
      </c>
      <c r="AH95" s="45">
        <f t="shared" si="2"/>
        <v>16000</v>
      </c>
      <c r="AI95" s="58" t="s">
        <v>324</v>
      </c>
      <c r="AJ95" s="58"/>
    </row>
    <row r="96" spans="1:36" ht="41.25" customHeight="1" x14ac:dyDescent="0.25">
      <c r="A96" s="7">
        <v>95</v>
      </c>
      <c r="B96" s="3" t="s">
        <v>183</v>
      </c>
      <c r="C96" s="3" t="s">
        <v>213</v>
      </c>
      <c r="D96" s="10" t="s">
        <v>20</v>
      </c>
      <c r="E96" s="10"/>
      <c r="F96" s="10"/>
      <c r="G96" s="10"/>
      <c r="H96" s="10"/>
      <c r="I96" s="10"/>
      <c r="J96" s="10"/>
      <c r="K96" s="10"/>
      <c r="L96" s="10"/>
      <c r="M96" s="10"/>
      <c r="N96" s="10"/>
      <c r="O96" s="10"/>
      <c r="P96" s="11"/>
      <c r="Q96" s="10"/>
      <c r="R96" s="10"/>
      <c r="S96" s="10"/>
      <c r="T96" s="10">
        <v>10</v>
      </c>
      <c r="U96" s="5"/>
      <c r="V96" s="24"/>
      <c r="W96" s="12"/>
      <c r="X96" s="4"/>
      <c r="Y96" s="13"/>
      <c r="Z96" s="12"/>
      <c r="AA96" s="5"/>
      <c r="AB96" s="10"/>
      <c r="AC96" s="5"/>
      <c r="AD96" s="13"/>
      <c r="AE96" s="4"/>
      <c r="AF96" s="4">
        <f t="shared" si="3"/>
        <v>10</v>
      </c>
      <c r="AG96" s="20">
        <v>1780</v>
      </c>
      <c r="AH96" s="45">
        <f t="shared" si="2"/>
        <v>17800</v>
      </c>
      <c r="AI96" s="58" t="s">
        <v>324</v>
      </c>
      <c r="AJ96" s="58"/>
    </row>
    <row r="97" spans="1:36" ht="41.25" customHeight="1" x14ac:dyDescent="0.25">
      <c r="A97" s="7">
        <v>96</v>
      </c>
      <c r="B97" s="3" t="s">
        <v>184</v>
      </c>
      <c r="C97" s="3" t="s">
        <v>214</v>
      </c>
      <c r="D97" s="10" t="s">
        <v>20</v>
      </c>
      <c r="E97" s="10"/>
      <c r="F97" s="10"/>
      <c r="G97" s="10"/>
      <c r="H97" s="10"/>
      <c r="I97" s="10"/>
      <c r="J97" s="10"/>
      <c r="K97" s="10"/>
      <c r="L97" s="10"/>
      <c r="M97" s="10"/>
      <c r="N97" s="10"/>
      <c r="O97" s="10"/>
      <c r="P97" s="11"/>
      <c r="Q97" s="10"/>
      <c r="R97" s="10"/>
      <c r="S97" s="10"/>
      <c r="T97" s="10">
        <v>5</v>
      </c>
      <c r="U97" s="5"/>
      <c r="V97" s="24"/>
      <c r="W97" s="12"/>
      <c r="X97" s="4"/>
      <c r="Y97" s="13"/>
      <c r="Z97" s="12"/>
      <c r="AA97" s="5"/>
      <c r="AB97" s="10"/>
      <c r="AC97" s="5"/>
      <c r="AD97" s="13"/>
      <c r="AE97" s="4"/>
      <c r="AF97" s="4">
        <f t="shared" si="3"/>
        <v>5</v>
      </c>
      <c r="AG97" s="20">
        <v>1150</v>
      </c>
      <c r="AH97" s="45">
        <f t="shared" si="2"/>
        <v>5750</v>
      </c>
      <c r="AI97" s="58" t="s">
        <v>324</v>
      </c>
      <c r="AJ97" s="58"/>
    </row>
    <row r="98" spans="1:36" ht="41.25" customHeight="1" x14ac:dyDescent="0.25">
      <c r="A98" s="7">
        <v>97</v>
      </c>
      <c r="B98" s="3" t="s">
        <v>185</v>
      </c>
      <c r="C98" s="3" t="s">
        <v>215</v>
      </c>
      <c r="D98" s="10" t="s">
        <v>20</v>
      </c>
      <c r="E98" s="10"/>
      <c r="F98" s="10"/>
      <c r="G98" s="10"/>
      <c r="H98" s="10"/>
      <c r="I98" s="10"/>
      <c r="J98" s="10"/>
      <c r="K98" s="10"/>
      <c r="L98" s="10"/>
      <c r="M98" s="10"/>
      <c r="N98" s="10"/>
      <c r="O98" s="10"/>
      <c r="P98" s="11"/>
      <c r="Q98" s="10"/>
      <c r="R98" s="10"/>
      <c r="S98" s="10"/>
      <c r="T98" s="10">
        <v>2</v>
      </c>
      <c r="U98" s="5"/>
      <c r="V98" s="24"/>
      <c r="W98" s="12"/>
      <c r="X98" s="4"/>
      <c r="Y98" s="13"/>
      <c r="Z98" s="12"/>
      <c r="AA98" s="5"/>
      <c r="AB98" s="10"/>
      <c r="AC98" s="5"/>
      <c r="AD98" s="13"/>
      <c r="AE98" s="4"/>
      <c r="AF98" s="4">
        <f t="shared" si="3"/>
        <v>2</v>
      </c>
      <c r="AG98" s="20">
        <v>1000</v>
      </c>
      <c r="AH98" s="45">
        <f t="shared" si="2"/>
        <v>2000</v>
      </c>
      <c r="AI98" s="58" t="s">
        <v>324</v>
      </c>
      <c r="AJ98" s="58"/>
    </row>
    <row r="99" spans="1:36" ht="41.25" customHeight="1" x14ac:dyDescent="0.25">
      <c r="A99" s="7">
        <v>98</v>
      </c>
      <c r="B99" s="3" t="s">
        <v>186</v>
      </c>
      <c r="C99" s="3" t="s">
        <v>216</v>
      </c>
      <c r="D99" s="10" t="s">
        <v>19</v>
      </c>
      <c r="E99" s="10"/>
      <c r="F99" s="10"/>
      <c r="G99" s="10"/>
      <c r="H99" s="10"/>
      <c r="I99" s="10"/>
      <c r="J99" s="10"/>
      <c r="K99" s="10"/>
      <c r="L99" s="10"/>
      <c r="M99" s="10"/>
      <c r="N99" s="10"/>
      <c r="O99" s="10"/>
      <c r="P99" s="11"/>
      <c r="Q99" s="10"/>
      <c r="R99" s="10"/>
      <c r="S99" s="10"/>
      <c r="T99" s="10">
        <v>25</v>
      </c>
      <c r="U99" s="5"/>
      <c r="V99" s="24"/>
      <c r="W99" s="12"/>
      <c r="X99" s="4"/>
      <c r="Y99" s="13"/>
      <c r="Z99" s="12"/>
      <c r="AA99" s="5"/>
      <c r="AB99" s="10"/>
      <c r="AC99" s="5"/>
      <c r="AD99" s="13"/>
      <c r="AE99" s="4"/>
      <c r="AF99" s="4">
        <f t="shared" si="3"/>
        <v>25</v>
      </c>
      <c r="AG99" s="20">
        <v>310</v>
      </c>
      <c r="AH99" s="45">
        <f t="shared" si="2"/>
        <v>7750</v>
      </c>
      <c r="AI99" s="58" t="s">
        <v>324</v>
      </c>
      <c r="AJ99" s="58"/>
    </row>
    <row r="100" spans="1:36" ht="41.25" customHeight="1" x14ac:dyDescent="0.25">
      <c r="A100" s="7">
        <v>99</v>
      </c>
      <c r="B100" s="3" t="s">
        <v>187</v>
      </c>
      <c r="C100" s="3" t="s">
        <v>217</v>
      </c>
      <c r="D100" s="10" t="s">
        <v>221</v>
      </c>
      <c r="E100" s="10"/>
      <c r="F100" s="10"/>
      <c r="G100" s="10"/>
      <c r="H100" s="10"/>
      <c r="I100" s="10"/>
      <c r="J100" s="10"/>
      <c r="K100" s="10"/>
      <c r="L100" s="10"/>
      <c r="M100" s="10"/>
      <c r="N100" s="10"/>
      <c r="O100" s="10"/>
      <c r="P100" s="11"/>
      <c r="Q100" s="10"/>
      <c r="R100" s="10"/>
      <c r="S100" s="10"/>
      <c r="T100" s="10">
        <v>1000</v>
      </c>
      <c r="U100" s="5"/>
      <c r="V100" s="24"/>
      <c r="W100" s="12"/>
      <c r="X100" s="4"/>
      <c r="Y100" s="13"/>
      <c r="Z100" s="12"/>
      <c r="AA100" s="5"/>
      <c r="AB100" s="10"/>
      <c r="AC100" s="5"/>
      <c r="AD100" s="13"/>
      <c r="AE100" s="4"/>
      <c r="AF100" s="4">
        <f t="shared" si="3"/>
        <v>1000</v>
      </c>
      <c r="AG100" s="20">
        <v>30</v>
      </c>
      <c r="AH100" s="45">
        <f t="shared" si="2"/>
        <v>30000</v>
      </c>
      <c r="AI100" s="59" t="s">
        <v>326</v>
      </c>
      <c r="AJ100" s="59"/>
    </row>
    <row r="101" spans="1:36" ht="41.25" customHeight="1" x14ac:dyDescent="0.25">
      <c r="A101" s="7">
        <v>100</v>
      </c>
      <c r="B101" s="3" t="s">
        <v>188</v>
      </c>
      <c r="C101" s="3" t="s">
        <v>218</v>
      </c>
      <c r="D101" s="10" t="s">
        <v>20</v>
      </c>
      <c r="E101" s="10"/>
      <c r="F101" s="10"/>
      <c r="G101" s="10"/>
      <c r="H101" s="10"/>
      <c r="I101" s="10"/>
      <c r="J101" s="10"/>
      <c r="K101" s="10"/>
      <c r="L101" s="10"/>
      <c r="M101" s="10"/>
      <c r="N101" s="10"/>
      <c r="O101" s="10"/>
      <c r="P101" s="11"/>
      <c r="Q101" s="10"/>
      <c r="R101" s="10"/>
      <c r="S101" s="10"/>
      <c r="T101" s="10">
        <v>10</v>
      </c>
      <c r="U101" s="5"/>
      <c r="V101" s="24"/>
      <c r="W101" s="12"/>
      <c r="X101" s="4"/>
      <c r="Y101" s="13"/>
      <c r="Z101" s="12"/>
      <c r="AA101" s="5"/>
      <c r="AB101" s="10"/>
      <c r="AC101" s="5"/>
      <c r="AD101" s="13"/>
      <c r="AE101" s="4"/>
      <c r="AF101" s="4">
        <f t="shared" si="3"/>
        <v>10</v>
      </c>
      <c r="AG101" s="20">
        <v>1800</v>
      </c>
      <c r="AH101" s="45">
        <f t="shared" si="2"/>
        <v>18000</v>
      </c>
      <c r="AI101" s="58" t="s">
        <v>324</v>
      </c>
      <c r="AJ101" s="58"/>
    </row>
    <row r="102" spans="1:36" ht="41.25" customHeight="1" x14ac:dyDescent="0.25">
      <c r="A102" s="7">
        <v>101</v>
      </c>
      <c r="B102" s="3" t="s">
        <v>189</v>
      </c>
      <c r="C102" s="3" t="s">
        <v>219</v>
      </c>
      <c r="D102" s="10" t="s">
        <v>19</v>
      </c>
      <c r="E102" s="10"/>
      <c r="F102" s="10"/>
      <c r="G102" s="10"/>
      <c r="H102" s="10"/>
      <c r="I102" s="10"/>
      <c r="J102" s="10"/>
      <c r="K102" s="10"/>
      <c r="L102" s="10"/>
      <c r="M102" s="10"/>
      <c r="N102" s="10"/>
      <c r="O102" s="10"/>
      <c r="P102" s="11"/>
      <c r="Q102" s="10"/>
      <c r="R102" s="10"/>
      <c r="S102" s="10"/>
      <c r="T102" s="10">
        <v>25</v>
      </c>
      <c r="U102" s="5"/>
      <c r="V102" s="24"/>
      <c r="W102" s="12"/>
      <c r="X102" s="4"/>
      <c r="Y102" s="13"/>
      <c r="Z102" s="12"/>
      <c r="AA102" s="5"/>
      <c r="AB102" s="10"/>
      <c r="AC102" s="5"/>
      <c r="AD102" s="13"/>
      <c r="AE102" s="4"/>
      <c r="AF102" s="4">
        <f t="shared" si="3"/>
        <v>25</v>
      </c>
      <c r="AG102" s="20">
        <v>120</v>
      </c>
      <c r="AH102" s="45">
        <f t="shared" si="2"/>
        <v>3000</v>
      </c>
      <c r="AI102" s="58" t="s">
        <v>324</v>
      </c>
      <c r="AJ102" s="58"/>
    </row>
    <row r="103" spans="1:36" ht="41.25" customHeight="1" x14ac:dyDescent="0.25">
      <c r="A103" s="7">
        <v>102</v>
      </c>
      <c r="B103" s="3" t="s">
        <v>190</v>
      </c>
      <c r="C103" s="3" t="s">
        <v>220</v>
      </c>
      <c r="D103" s="10" t="s">
        <v>20</v>
      </c>
      <c r="E103" s="10"/>
      <c r="F103" s="10"/>
      <c r="G103" s="10"/>
      <c r="H103" s="10"/>
      <c r="I103" s="10"/>
      <c r="J103" s="10"/>
      <c r="K103" s="10"/>
      <c r="L103" s="10"/>
      <c r="M103" s="10"/>
      <c r="N103" s="10"/>
      <c r="O103" s="10"/>
      <c r="P103" s="11"/>
      <c r="Q103" s="10"/>
      <c r="R103" s="10"/>
      <c r="S103" s="10"/>
      <c r="T103" s="10">
        <v>5</v>
      </c>
      <c r="U103" s="5"/>
      <c r="V103" s="24"/>
      <c r="W103" s="12"/>
      <c r="X103" s="4"/>
      <c r="Y103" s="13"/>
      <c r="Z103" s="12"/>
      <c r="AA103" s="5"/>
      <c r="AB103" s="10"/>
      <c r="AC103" s="5"/>
      <c r="AD103" s="13"/>
      <c r="AE103" s="4"/>
      <c r="AF103" s="4">
        <f t="shared" si="3"/>
        <v>5</v>
      </c>
      <c r="AG103" s="20">
        <v>2000</v>
      </c>
      <c r="AH103" s="45">
        <f t="shared" si="2"/>
        <v>10000</v>
      </c>
      <c r="AI103" s="58" t="s">
        <v>324</v>
      </c>
      <c r="AJ103" s="58"/>
    </row>
    <row r="104" spans="1:36" ht="41.25" customHeight="1" x14ac:dyDescent="0.25">
      <c r="A104" s="7">
        <v>103</v>
      </c>
      <c r="B104" s="5" t="s">
        <v>223</v>
      </c>
      <c r="C104" s="5" t="s">
        <v>223</v>
      </c>
      <c r="D104" s="5" t="s">
        <v>62</v>
      </c>
      <c r="E104" s="5"/>
      <c r="F104" s="5"/>
      <c r="G104" s="5"/>
      <c r="H104" s="5"/>
      <c r="I104" s="5"/>
      <c r="J104" s="5"/>
      <c r="K104" s="5"/>
      <c r="L104" s="5"/>
      <c r="M104" s="5"/>
      <c r="N104" s="5"/>
      <c r="O104" s="5"/>
      <c r="P104" s="11"/>
      <c r="Q104" s="5"/>
      <c r="R104" s="5"/>
      <c r="S104" s="5"/>
      <c r="T104" s="5"/>
      <c r="U104" s="5">
        <v>120</v>
      </c>
      <c r="V104" s="24"/>
      <c r="W104" s="12"/>
      <c r="X104" s="4"/>
      <c r="Y104" s="13"/>
      <c r="Z104" s="12"/>
      <c r="AA104" s="5"/>
      <c r="AB104" s="3"/>
      <c r="AC104" s="5"/>
      <c r="AD104" s="13"/>
      <c r="AE104" s="4"/>
      <c r="AF104" s="4">
        <f t="shared" si="3"/>
        <v>120</v>
      </c>
      <c r="AG104" s="34">
        <v>60.5</v>
      </c>
      <c r="AH104" s="50">
        <f t="shared" si="2"/>
        <v>7260</v>
      </c>
      <c r="AI104" s="58" t="s">
        <v>324</v>
      </c>
      <c r="AJ104" s="58"/>
    </row>
    <row r="105" spans="1:36" ht="41.25" customHeight="1" x14ac:dyDescent="0.25">
      <c r="A105" s="7">
        <v>104</v>
      </c>
      <c r="B105" s="5" t="s">
        <v>224</v>
      </c>
      <c r="C105" s="5" t="s">
        <v>224</v>
      </c>
      <c r="D105" s="5" t="s">
        <v>62</v>
      </c>
      <c r="E105" s="5"/>
      <c r="F105" s="5"/>
      <c r="G105" s="5"/>
      <c r="H105" s="5"/>
      <c r="I105" s="5"/>
      <c r="J105" s="5"/>
      <c r="K105" s="5"/>
      <c r="L105" s="5"/>
      <c r="M105" s="5"/>
      <c r="N105" s="5"/>
      <c r="O105" s="5"/>
      <c r="P105" s="11"/>
      <c r="Q105" s="5"/>
      <c r="R105" s="5"/>
      <c r="S105" s="5"/>
      <c r="T105" s="5"/>
      <c r="U105" s="5">
        <v>1400</v>
      </c>
      <c r="V105" s="24"/>
      <c r="W105" s="12"/>
      <c r="X105" s="4"/>
      <c r="Y105" s="13"/>
      <c r="Z105" s="12"/>
      <c r="AA105" s="5"/>
      <c r="AB105" s="3"/>
      <c r="AC105" s="5"/>
      <c r="AD105" s="13"/>
      <c r="AE105" s="4"/>
      <c r="AF105" s="4">
        <f t="shared" si="3"/>
        <v>1400</v>
      </c>
      <c r="AG105" s="34">
        <v>15</v>
      </c>
      <c r="AH105" s="50">
        <f t="shared" si="2"/>
        <v>21000</v>
      </c>
      <c r="AI105" s="58" t="s">
        <v>324</v>
      </c>
      <c r="AJ105" s="58"/>
    </row>
    <row r="106" spans="1:36" ht="41.25" customHeight="1" x14ac:dyDescent="0.25">
      <c r="A106" s="7">
        <v>105</v>
      </c>
      <c r="B106" s="5" t="s">
        <v>225</v>
      </c>
      <c r="C106" s="5" t="s">
        <v>225</v>
      </c>
      <c r="D106" s="5" t="s">
        <v>62</v>
      </c>
      <c r="E106" s="5"/>
      <c r="F106" s="5"/>
      <c r="G106" s="5"/>
      <c r="H106" s="5"/>
      <c r="I106" s="5"/>
      <c r="J106" s="5"/>
      <c r="K106" s="5"/>
      <c r="L106" s="5"/>
      <c r="M106" s="5"/>
      <c r="N106" s="5"/>
      <c r="O106" s="5"/>
      <c r="P106" s="11"/>
      <c r="Q106" s="5"/>
      <c r="R106" s="5"/>
      <c r="S106" s="5"/>
      <c r="T106" s="5"/>
      <c r="U106" s="5">
        <v>2500</v>
      </c>
      <c r="V106" s="24"/>
      <c r="W106" s="12"/>
      <c r="X106" s="4"/>
      <c r="Y106" s="13"/>
      <c r="Z106" s="12"/>
      <c r="AA106" s="5"/>
      <c r="AB106" s="3"/>
      <c r="AC106" s="5"/>
      <c r="AD106" s="13"/>
      <c r="AE106" s="4"/>
      <c r="AF106" s="4">
        <f t="shared" si="3"/>
        <v>2500</v>
      </c>
      <c r="AG106" s="34">
        <v>7.5</v>
      </c>
      <c r="AH106" s="50">
        <f t="shared" si="2"/>
        <v>18750</v>
      </c>
      <c r="AI106" s="58" t="s">
        <v>324</v>
      </c>
      <c r="AJ106" s="58"/>
    </row>
    <row r="107" spans="1:36" ht="41.25" customHeight="1" x14ac:dyDescent="0.25">
      <c r="A107" s="7">
        <v>106</v>
      </c>
      <c r="B107" s="5" t="s">
        <v>226</v>
      </c>
      <c r="C107" s="5" t="s">
        <v>226</v>
      </c>
      <c r="D107" s="5" t="s">
        <v>62</v>
      </c>
      <c r="E107" s="5"/>
      <c r="F107" s="5"/>
      <c r="G107" s="5"/>
      <c r="H107" s="5"/>
      <c r="I107" s="5"/>
      <c r="J107" s="5"/>
      <c r="K107" s="5"/>
      <c r="L107" s="5"/>
      <c r="M107" s="5"/>
      <c r="N107" s="5"/>
      <c r="O107" s="5"/>
      <c r="P107" s="11"/>
      <c r="Q107" s="5"/>
      <c r="R107" s="5"/>
      <c r="S107" s="5"/>
      <c r="T107" s="5"/>
      <c r="U107" s="5">
        <v>1500</v>
      </c>
      <c r="V107" s="24"/>
      <c r="W107" s="12"/>
      <c r="X107" s="4"/>
      <c r="Y107" s="13"/>
      <c r="Z107" s="12"/>
      <c r="AA107" s="5"/>
      <c r="AB107" s="3"/>
      <c r="AC107" s="5"/>
      <c r="AD107" s="13"/>
      <c r="AE107" s="4"/>
      <c r="AF107" s="4">
        <f t="shared" si="3"/>
        <v>1500</v>
      </c>
      <c r="AG107" s="34">
        <v>6</v>
      </c>
      <c r="AH107" s="50">
        <f t="shared" si="2"/>
        <v>9000</v>
      </c>
      <c r="AI107" s="58" t="s">
        <v>324</v>
      </c>
      <c r="AJ107" s="58"/>
    </row>
    <row r="108" spans="1:36" ht="41.25" customHeight="1" x14ac:dyDescent="0.25">
      <c r="A108" s="7">
        <v>107</v>
      </c>
      <c r="B108" s="5" t="s">
        <v>227</v>
      </c>
      <c r="C108" s="5" t="s">
        <v>227</v>
      </c>
      <c r="D108" s="5" t="s">
        <v>62</v>
      </c>
      <c r="E108" s="5"/>
      <c r="F108" s="5"/>
      <c r="G108" s="5"/>
      <c r="H108" s="5"/>
      <c r="I108" s="5"/>
      <c r="J108" s="5"/>
      <c r="K108" s="5"/>
      <c r="L108" s="5"/>
      <c r="M108" s="5"/>
      <c r="N108" s="5"/>
      <c r="O108" s="5"/>
      <c r="P108" s="11"/>
      <c r="Q108" s="5"/>
      <c r="R108" s="5"/>
      <c r="S108" s="5"/>
      <c r="T108" s="5"/>
      <c r="U108" s="5">
        <v>1500</v>
      </c>
      <c r="V108" s="24"/>
      <c r="W108" s="12"/>
      <c r="X108" s="4"/>
      <c r="Y108" s="13"/>
      <c r="Z108" s="12"/>
      <c r="AA108" s="5"/>
      <c r="AB108" s="3"/>
      <c r="AC108" s="5"/>
      <c r="AD108" s="13"/>
      <c r="AE108" s="4"/>
      <c r="AF108" s="4">
        <f t="shared" si="3"/>
        <v>1500</v>
      </c>
      <c r="AG108" s="34">
        <v>28.5</v>
      </c>
      <c r="AH108" s="50">
        <f t="shared" si="2"/>
        <v>42750</v>
      </c>
      <c r="AI108" s="58" t="s">
        <v>324</v>
      </c>
      <c r="AJ108" s="58"/>
    </row>
    <row r="109" spans="1:36" ht="41.25" customHeight="1" x14ac:dyDescent="0.25">
      <c r="A109" s="7">
        <v>108</v>
      </c>
      <c r="B109" s="5" t="s">
        <v>228</v>
      </c>
      <c r="C109" s="5" t="s">
        <v>228</v>
      </c>
      <c r="D109" s="5" t="s">
        <v>62</v>
      </c>
      <c r="E109" s="5"/>
      <c r="F109" s="5"/>
      <c r="G109" s="5"/>
      <c r="H109" s="5"/>
      <c r="I109" s="5"/>
      <c r="J109" s="5"/>
      <c r="K109" s="5"/>
      <c r="L109" s="5"/>
      <c r="M109" s="5"/>
      <c r="N109" s="5"/>
      <c r="O109" s="5"/>
      <c r="P109" s="11"/>
      <c r="Q109" s="5"/>
      <c r="R109" s="5"/>
      <c r="S109" s="5"/>
      <c r="T109" s="5"/>
      <c r="U109" s="5">
        <v>2500</v>
      </c>
      <c r="V109" s="24"/>
      <c r="W109" s="12"/>
      <c r="X109" s="4"/>
      <c r="Y109" s="13"/>
      <c r="Z109" s="12"/>
      <c r="AA109" s="5"/>
      <c r="AB109" s="3"/>
      <c r="AC109" s="5"/>
      <c r="AD109" s="13"/>
      <c r="AE109" s="4"/>
      <c r="AF109" s="4">
        <f t="shared" si="3"/>
        <v>2500</v>
      </c>
      <c r="AG109" s="34">
        <v>2</v>
      </c>
      <c r="AH109" s="50">
        <f t="shared" si="2"/>
        <v>5000</v>
      </c>
      <c r="AI109" s="58" t="s">
        <v>324</v>
      </c>
      <c r="AJ109" s="58"/>
    </row>
    <row r="110" spans="1:36" ht="41.25" customHeight="1" x14ac:dyDescent="0.25">
      <c r="A110" s="7">
        <v>109</v>
      </c>
      <c r="B110" s="5" t="s">
        <v>229</v>
      </c>
      <c r="C110" s="5" t="s">
        <v>230</v>
      </c>
      <c r="D110" s="5" t="s">
        <v>62</v>
      </c>
      <c r="E110" s="5"/>
      <c r="F110" s="5"/>
      <c r="G110" s="5"/>
      <c r="H110" s="5"/>
      <c r="I110" s="5"/>
      <c r="J110" s="5"/>
      <c r="K110" s="5"/>
      <c r="L110" s="5"/>
      <c r="M110" s="5"/>
      <c r="N110" s="5"/>
      <c r="O110" s="5"/>
      <c r="P110" s="11"/>
      <c r="Q110" s="5"/>
      <c r="R110" s="5"/>
      <c r="S110" s="5"/>
      <c r="T110" s="5"/>
      <c r="U110" s="5">
        <v>500</v>
      </c>
      <c r="V110" s="24"/>
      <c r="W110" s="12"/>
      <c r="X110" s="4"/>
      <c r="Y110" s="13"/>
      <c r="Z110" s="12"/>
      <c r="AA110" s="5"/>
      <c r="AB110" s="3"/>
      <c r="AC110" s="5"/>
      <c r="AD110" s="13"/>
      <c r="AE110" s="4"/>
      <c r="AF110" s="4">
        <f t="shared" si="3"/>
        <v>500</v>
      </c>
      <c r="AG110" s="34">
        <v>18</v>
      </c>
      <c r="AH110" s="50">
        <f t="shared" si="2"/>
        <v>9000</v>
      </c>
      <c r="AI110" s="58" t="s">
        <v>324</v>
      </c>
      <c r="AJ110" s="58"/>
    </row>
    <row r="111" spans="1:36" ht="41.25" customHeight="1" x14ac:dyDescent="0.25">
      <c r="A111" s="7">
        <v>110</v>
      </c>
      <c r="B111" s="4" t="s">
        <v>232</v>
      </c>
      <c r="C111" s="4" t="s">
        <v>320</v>
      </c>
      <c r="D111" s="4" t="s">
        <v>16</v>
      </c>
      <c r="E111" s="4"/>
      <c r="F111" s="4"/>
      <c r="G111" s="4"/>
      <c r="H111" s="4"/>
      <c r="I111" s="4"/>
      <c r="J111" s="4"/>
      <c r="K111" s="4"/>
      <c r="L111" s="4"/>
      <c r="M111" s="4"/>
      <c r="N111" s="4"/>
      <c r="O111" s="4"/>
      <c r="P111" s="11"/>
      <c r="Q111" s="4"/>
      <c r="R111" s="4"/>
      <c r="S111" s="4"/>
      <c r="T111" s="4"/>
      <c r="U111" s="4"/>
      <c r="V111" s="4">
        <v>5</v>
      </c>
      <c r="W111" s="12"/>
      <c r="X111" s="4"/>
      <c r="Y111" s="13"/>
      <c r="Z111" s="12"/>
      <c r="AA111" s="5"/>
      <c r="AB111" s="3"/>
      <c r="AC111" s="5"/>
      <c r="AD111" s="13"/>
      <c r="AE111" s="4"/>
      <c r="AF111" s="4">
        <f t="shared" si="3"/>
        <v>5</v>
      </c>
      <c r="AG111" s="1">
        <v>500</v>
      </c>
      <c r="AH111" s="42">
        <f t="shared" si="2"/>
        <v>2500</v>
      </c>
      <c r="AI111" s="58" t="s">
        <v>324</v>
      </c>
      <c r="AJ111" s="58"/>
    </row>
    <row r="112" spans="1:36" ht="41.25" customHeight="1" x14ac:dyDescent="0.25">
      <c r="A112" s="7">
        <v>111</v>
      </c>
      <c r="B112" s="4" t="s">
        <v>233</v>
      </c>
      <c r="C112" s="4" t="s">
        <v>234</v>
      </c>
      <c r="D112" s="4" t="s">
        <v>16</v>
      </c>
      <c r="E112" s="4"/>
      <c r="F112" s="4"/>
      <c r="G112" s="4"/>
      <c r="H112" s="4"/>
      <c r="I112" s="4"/>
      <c r="J112" s="4"/>
      <c r="K112" s="4"/>
      <c r="L112" s="4"/>
      <c r="M112" s="4"/>
      <c r="N112" s="4"/>
      <c r="O112" s="4"/>
      <c r="P112" s="11"/>
      <c r="Q112" s="4"/>
      <c r="R112" s="4"/>
      <c r="S112" s="4"/>
      <c r="T112" s="4"/>
      <c r="U112" s="4"/>
      <c r="V112" s="4">
        <v>120</v>
      </c>
      <c r="W112" s="12"/>
      <c r="X112" s="4"/>
      <c r="Y112" s="13"/>
      <c r="Z112" s="12"/>
      <c r="AA112" s="5"/>
      <c r="AB112" s="3"/>
      <c r="AC112" s="5"/>
      <c r="AD112" s="13"/>
      <c r="AE112" s="4"/>
      <c r="AF112" s="4">
        <f t="shared" si="3"/>
        <v>120</v>
      </c>
      <c r="AG112" s="2">
        <v>20</v>
      </c>
      <c r="AH112" s="42">
        <f t="shared" si="2"/>
        <v>2400</v>
      </c>
      <c r="AI112" s="58" t="s">
        <v>324</v>
      </c>
      <c r="AJ112" s="60" t="s">
        <v>340</v>
      </c>
    </row>
    <row r="113" spans="1:36" ht="41.25" customHeight="1" x14ac:dyDescent="0.25">
      <c r="A113" s="7">
        <v>112</v>
      </c>
      <c r="B113" s="4" t="s">
        <v>235</v>
      </c>
      <c r="C113" s="4" t="s">
        <v>236</v>
      </c>
      <c r="D113" s="4" t="s">
        <v>16</v>
      </c>
      <c r="E113" s="4"/>
      <c r="F113" s="4"/>
      <c r="G113" s="4"/>
      <c r="H113" s="4"/>
      <c r="I113" s="4"/>
      <c r="J113" s="4"/>
      <c r="K113" s="4"/>
      <c r="L113" s="4"/>
      <c r="M113" s="4"/>
      <c r="N113" s="4"/>
      <c r="O113" s="4"/>
      <c r="P113" s="11"/>
      <c r="Q113" s="4"/>
      <c r="R113" s="4"/>
      <c r="S113" s="4"/>
      <c r="T113" s="4"/>
      <c r="U113" s="4"/>
      <c r="V113" s="4">
        <v>20</v>
      </c>
      <c r="W113" s="12"/>
      <c r="X113" s="4"/>
      <c r="Y113" s="13"/>
      <c r="Z113" s="12"/>
      <c r="AA113" s="5"/>
      <c r="AB113" s="3"/>
      <c r="AC113" s="5"/>
      <c r="AD113" s="13"/>
      <c r="AE113" s="4"/>
      <c r="AF113" s="4">
        <f t="shared" si="3"/>
        <v>20</v>
      </c>
      <c r="AG113" s="28">
        <v>90</v>
      </c>
      <c r="AH113" s="42">
        <f t="shared" si="2"/>
        <v>1800</v>
      </c>
      <c r="AI113" s="58" t="s">
        <v>324</v>
      </c>
      <c r="AJ113" s="58" t="s">
        <v>341</v>
      </c>
    </row>
    <row r="114" spans="1:36" ht="41.25" customHeight="1" x14ac:dyDescent="0.25">
      <c r="A114" s="7">
        <v>113</v>
      </c>
      <c r="B114" s="12" t="s">
        <v>238</v>
      </c>
      <c r="C114" s="12"/>
      <c r="D114" s="12" t="s">
        <v>16</v>
      </c>
      <c r="E114" s="12"/>
      <c r="F114" s="12"/>
      <c r="G114" s="12"/>
      <c r="H114" s="12"/>
      <c r="I114" s="12"/>
      <c r="J114" s="12"/>
      <c r="K114" s="12"/>
      <c r="L114" s="12"/>
      <c r="M114" s="12"/>
      <c r="N114" s="12"/>
      <c r="O114" s="12"/>
      <c r="P114" s="11"/>
      <c r="Q114" s="12"/>
      <c r="R114" s="12"/>
      <c r="S114" s="12"/>
      <c r="T114" s="12"/>
      <c r="U114" s="12"/>
      <c r="V114" s="12"/>
      <c r="W114" s="12">
        <v>100</v>
      </c>
      <c r="X114" s="4"/>
      <c r="Y114" s="13"/>
      <c r="Z114" s="12"/>
      <c r="AA114" s="5"/>
      <c r="AB114" s="3"/>
      <c r="AC114" s="5"/>
      <c r="AD114" s="13"/>
      <c r="AE114" s="4"/>
      <c r="AF114" s="4">
        <f t="shared" si="3"/>
        <v>100</v>
      </c>
      <c r="AG114" s="1">
        <v>10</v>
      </c>
      <c r="AH114" s="49">
        <f t="shared" si="2"/>
        <v>1000</v>
      </c>
      <c r="AI114" s="58" t="s">
        <v>324</v>
      </c>
      <c r="AJ114" s="58"/>
    </row>
    <row r="115" spans="1:36" ht="41.25" customHeight="1" x14ac:dyDescent="0.25">
      <c r="A115" s="7">
        <v>114</v>
      </c>
      <c r="B115" s="12" t="s">
        <v>239</v>
      </c>
      <c r="C115" s="12"/>
      <c r="D115" s="12" t="s">
        <v>16</v>
      </c>
      <c r="E115" s="12"/>
      <c r="F115" s="12"/>
      <c r="G115" s="12"/>
      <c r="H115" s="12"/>
      <c r="I115" s="12"/>
      <c r="J115" s="12"/>
      <c r="K115" s="12"/>
      <c r="L115" s="12"/>
      <c r="M115" s="12"/>
      <c r="N115" s="12"/>
      <c r="O115" s="12"/>
      <c r="P115" s="11"/>
      <c r="Q115" s="12"/>
      <c r="R115" s="12"/>
      <c r="S115" s="12"/>
      <c r="T115" s="12"/>
      <c r="U115" s="12"/>
      <c r="V115" s="12"/>
      <c r="W115" s="12">
        <v>10</v>
      </c>
      <c r="X115" s="4"/>
      <c r="Y115" s="13"/>
      <c r="Z115" s="12"/>
      <c r="AA115" s="5"/>
      <c r="AB115" s="3"/>
      <c r="AC115" s="5"/>
      <c r="AD115" s="13"/>
      <c r="AE115" s="4"/>
      <c r="AF115" s="4">
        <f t="shared" si="3"/>
        <v>10</v>
      </c>
      <c r="AG115" s="2">
        <v>4</v>
      </c>
      <c r="AH115" s="49">
        <f t="shared" si="2"/>
        <v>40</v>
      </c>
      <c r="AI115" s="58" t="s">
        <v>324</v>
      </c>
      <c r="AJ115" s="58"/>
    </row>
    <row r="116" spans="1:36" ht="41.25" customHeight="1" x14ac:dyDescent="0.25">
      <c r="A116" s="7">
        <v>115</v>
      </c>
      <c r="B116" s="12" t="s">
        <v>240</v>
      </c>
      <c r="C116" s="12"/>
      <c r="D116" s="12" t="s">
        <v>16</v>
      </c>
      <c r="E116" s="12"/>
      <c r="F116" s="12"/>
      <c r="G116" s="12"/>
      <c r="H116" s="12"/>
      <c r="I116" s="12"/>
      <c r="J116" s="12"/>
      <c r="K116" s="12"/>
      <c r="L116" s="12"/>
      <c r="M116" s="12"/>
      <c r="N116" s="12"/>
      <c r="O116" s="12"/>
      <c r="P116" s="11"/>
      <c r="Q116" s="12"/>
      <c r="R116" s="12"/>
      <c r="S116" s="12"/>
      <c r="T116" s="12"/>
      <c r="U116" s="12"/>
      <c r="V116" s="12"/>
      <c r="W116" s="12">
        <v>100</v>
      </c>
      <c r="X116" s="4"/>
      <c r="Y116" s="13"/>
      <c r="Z116" s="12"/>
      <c r="AA116" s="5"/>
      <c r="AB116" s="3"/>
      <c r="AC116" s="5"/>
      <c r="AD116" s="13"/>
      <c r="AE116" s="4"/>
      <c r="AF116" s="4">
        <f t="shared" si="3"/>
        <v>100</v>
      </c>
      <c r="AG116" s="1">
        <v>5</v>
      </c>
      <c r="AH116" s="49">
        <f t="shared" si="2"/>
        <v>500</v>
      </c>
      <c r="AI116" s="58" t="s">
        <v>324</v>
      </c>
      <c r="AJ116" s="58"/>
    </row>
    <row r="117" spans="1:36" ht="41.25" customHeight="1" x14ac:dyDescent="0.25">
      <c r="A117" s="7">
        <v>116</v>
      </c>
      <c r="B117" s="4" t="s">
        <v>242</v>
      </c>
      <c r="C117" s="4" t="s">
        <v>245</v>
      </c>
      <c r="D117" s="4" t="s">
        <v>62</v>
      </c>
      <c r="E117" s="4"/>
      <c r="F117" s="4"/>
      <c r="G117" s="4"/>
      <c r="H117" s="4"/>
      <c r="I117" s="4"/>
      <c r="J117" s="4"/>
      <c r="K117" s="4"/>
      <c r="L117" s="4"/>
      <c r="M117" s="4"/>
      <c r="N117" s="4"/>
      <c r="O117" s="4"/>
      <c r="P117" s="11"/>
      <c r="Q117" s="4"/>
      <c r="R117" s="4"/>
      <c r="S117" s="4"/>
      <c r="T117" s="4"/>
      <c r="U117" s="4"/>
      <c r="V117" s="4"/>
      <c r="W117" s="4"/>
      <c r="X117" s="4">
        <v>6000</v>
      </c>
      <c r="Y117" s="13"/>
      <c r="Z117" s="12"/>
      <c r="AA117" s="5"/>
      <c r="AB117" s="3"/>
      <c r="AC117" s="5"/>
      <c r="AD117" s="13"/>
      <c r="AE117" s="4"/>
      <c r="AF117" s="4">
        <f t="shared" si="3"/>
        <v>6000</v>
      </c>
      <c r="AG117" s="41">
        <v>0.6</v>
      </c>
      <c r="AH117" s="42">
        <f t="shared" si="2"/>
        <v>3600</v>
      </c>
      <c r="AI117" s="58" t="s">
        <v>324</v>
      </c>
      <c r="AJ117" s="58"/>
    </row>
    <row r="118" spans="1:36" ht="41.25" customHeight="1" x14ac:dyDescent="0.25">
      <c r="A118" s="7">
        <v>117</v>
      </c>
      <c r="B118" s="4" t="s">
        <v>243</v>
      </c>
      <c r="C118" s="4" t="s">
        <v>246</v>
      </c>
      <c r="D118" s="4" t="s">
        <v>62</v>
      </c>
      <c r="E118" s="4"/>
      <c r="F118" s="4"/>
      <c r="G118" s="4"/>
      <c r="H118" s="4"/>
      <c r="I118" s="4"/>
      <c r="J118" s="4"/>
      <c r="K118" s="4"/>
      <c r="L118" s="4"/>
      <c r="M118" s="4"/>
      <c r="N118" s="4"/>
      <c r="O118" s="4"/>
      <c r="P118" s="11"/>
      <c r="Q118" s="4"/>
      <c r="R118" s="4"/>
      <c r="S118" s="4"/>
      <c r="T118" s="4"/>
      <c r="U118" s="4"/>
      <c r="V118" s="4"/>
      <c r="W118" s="4"/>
      <c r="X118" s="4">
        <v>3000</v>
      </c>
      <c r="Y118" s="13"/>
      <c r="Z118" s="12"/>
      <c r="AA118" s="5"/>
      <c r="AB118" s="3"/>
      <c r="AC118" s="5"/>
      <c r="AD118" s="13"/>
      <c r="AE118" s="4"/>
      <c r="AF118" s="4">
        <f t="shared" si="3"/>
        <v>3000</v>
      </c>
      <c r="AG118" s="41">
        <v>0.6</v>
      </c>
      <c r="AH118" s="42">
        <f t="shared" si="2"/>
        <v>1800</v>
      </c>
      <c r="AI118" s="58" t="s">
        <v>324</v>
      </c>
      <c r="AJ118" s="58"/>
    </row>
    <row r="119" spans="1:36" ht="41.25" customHeight="1" x14ac:dyDescent="0.25">
      <c r="A119" s="7">
        <v>118</v>
      </c>
      <c r="B119" s="4" t="s">
        <v>244</v>
      </c>
      <c r="C119" s="4" t="s">
        <v>247</v>
      </c>
      <c r="D119" s="4" t="s">
        <v>62</v>
      </c>
      <c r="E119" s="4"/>
      <c r="F119" s="4"/>
      <c r="G119" s="4"/>
      <c r="H119" s="4"/>
      <c r="I119" s="4"/>
      <c r="J119" s="4"/>
      <c r="K119" s="4"/>
      <c r="L119" s="4"/>
      <c r="M119" s="4"/>
      <c r="N119" s="4"/>
      <c r="O119" s="4"/>
      <c r="P119" s="11"/>
      <c r="Q119" s="4"/>
      <c r="R119" s="4"/>
      <c r="S119" s="4"/>
      <c r="T119" s="4"/>
      <c r="U119" s="4"/>
      <c r="V119" s="4"/>
      <c r="W119" s="4"/>
      <c r="X119" s="4">
        <v>1000</v>
      </c>
      <c r="Y119" s="13"/>
      <c r="Z119" s="12"/>
      <c r="AA119" s="5"/>
      <c r="AB119" s="3"/>
      <c r="AC119" s="5"/>
      <c r="AD119" s="13"/>
      <c r="AE119" s="4"/>
      <c r="AF119" s="4">
        <f t="shared" si="3"/>
        <v>1000</v>
      </c>
      <c r="AG119" s="41">
        <v>0.6</v>
      </c>
      <c r="AH119" s="42">
        <f t="shared" si="2"/>
        <v>600</v>
      </c>
      <c r="AI119" s="58" t="s">
        <v>324</v>
      </c>
      <c r="AJ119" s="58"/>
    </row>
    <row r="120" spans="1:36" ht="41.25" customHeight="1" x14ac:dyDescent="0.25">
      <c r="A120" s="7">
        <v>119</v>
      </c>
      <c r="B120" s="11" t="s">
        <v>248</v>
      </c>
      <c r="C120" s="11"/>
      <c r="D120" s="11" t="s">
        <v>16</v>
      </c>
      <c r="E120" s="11"/>
      <c r="F120" s="11"/>
      <c r="G120" s="11"/>
      <c r="H120" s="11"/>
      <c r="I120" s="11"/>
      <c r="J120" s="11"/>
      <c r="K120" s="11"/>
      <c r="L120" s="11"/>
      <c r="M120" s="11"/>
      <c r="N120" s="11"/>
      <c r="O120" s="11"/>
      <c r="P120" s="11">
        <v>12</v>
      </c>
      <c r="Q120" s="11"/>
      <c r="R120" s="11"/>
      <c r="S120" s="11"/>
      <c r="T120" s="11"/>
      <c r="U120" s="11"/>
      <c r="V120" s="11"/>
      <c r="W120" s="11"/>
      <c r="X120" s="11"/>
      <c r="Y120" s="13"/>
      <c r="Z120" s="12"/>
      <c r="AA120" s="5"/>
      <c r="AB120" s="3"/>
      <c r="AC120" s="5"/>
      <c r="AD120" s="13"/>
      <c r="AE120" s="4"/>
      <c r="AF120" s="4">
        <f t="shared" si="3"/>
        <v>12</v>
      </c>
      <c r="AG120" s="38">
        <v>170</v>
      </c>
      <c r="AH120" s="47">
        <f t="shared" si="2"/>
        <v>2040</v>
      </c>
      <c r="AI120" s="58" t="s">
        <v>324</v>
      </c>
      <c r="AJ120" s="58"/>
    </row>
    <row r="121" spans="1:36" ht="41.25" customHeight="1" x14ac:dyDescent="0.25">
      <c r="A121" s="7">
        <v>120</v>
      </c>
      <c r="B121" s="11" t="s">
        <v>249</v>
      </c>
      <c r="C121" s="11"/>
      <c r="D121" s="11" t="s">
        <v>16</v>
      </c>
      <c r="E121" s="11"/>
      <c r="F121" s="11"/>
      <c r="G121" s="11"/>
      <c r="H121" s="11"/>
      <c r="I121" s="11"/>
      <c r="J121" s="11"/>
      <c r="K121" s="11"/>
      <c r="L121" s="11"/>
      <c r="M121" s="11"/>
      <c r="N121" s="11"/>
      <c r="O121" s="11"/>
      <c r="P121" s="11">
        <v>20000</v>
      </c>
      <c r="Q121" s="11"/>
      <c r="R121" s="11"/>
      <c r="S121" s="11"/>
      <c r="T121" s="11"/>
      <c r="U121" s="11"/>
      <c r="V121" s="11"/>
      <c r="W121" s="11"/>
      <c r="X121" s="11"/>
      <c r="Y121" s="13"/>
      <c r="Z121" s="12"/>
      <c r="AA121" s="5"/>
      <c r="AB121" s="3"/>
      <c r="AC121" s="5"/>
      <c r="AD121" s="13"/>
      <c r="AE121" s="4"/>
      <c r="AF121" s="4">
        <f t="shared" si="3"/>
        <v>20000</v>
      </c>
      <c r="AG121" s="2">
        <v>0.15</v>
      </c>
      <c r="AH121" s="47">
        <f t="shared" si="2"/>
        <v>3000</v>
      </c>
      <c r="AI121" s="59" t="s">
        <v>334</v>
      </c>
      <c r="AJ121" s="59" t="s">
        <v>345</v>
      </c>
    </row>
    <row r="122" spans="1:36" ht="41.25" customHeight="1" x14ac:dyDescent="0.25">
      <c r="A122" s="7">
        <v>121</v>
      </c>
      <c r="B122" s="13" t="s">
        <v>271</v>
      </c>
      <c r="C122" s="13"/>
      <c r="D122" s="13" t="s">
        <v>20</v>
      </c>
      <c r="E122" s="13"/>
      <c r="F122" s="13"/>
      <c r="G122" s="13"/>
      <c r="H122" s="13"/>
      <c r="I122" s="13"/>
      <c r="J122" s="13"/>
      <c r="K122" s="13"/>
      <c r="L122" s="13"/>
      <c r="M122" s="13"/>
      <c r="N122" s="13"/>
      <c r="O122" s="13"/>
      <c r="P122" s="13"/>
      <c r="Q122" s="13"/>
      <c r="R122" s="13"/>
      <c r="S122" s="13"/>
      <c r="T122" s="13"/>
      <c r="U122" s="13"/>
      <c r="V122" s="13"/>
      <c r="W122" s="13"/>
      <c r="X122" s="13"/>
      <c r="Y122" s="13">
        <v>8400</v>
      </c>
      <c r="Z122" s="12"/>
      <c r="AA122" s="5"/>
      <c r="AB122" s="3"/>
      <c r="AC122" s="5"/>
      <c r="AD122" s="13"/>
      <c r="AE122" s="4"/>
      <c r="AF122" s="4">
        <f t="shared" si="3"/>
        <v>8400</v>
      </c>
      <c r="AG122" s="2">
        <v>21</v>
      </c>
      <c r="AH122" s="51">
        <f t="shared" si="2"/>
        <v>176400</v>
      </c>
      <c r="AI122" s="58" t="s">
        <v>324</v>
      </c>
      <c r="AJ122" s="58"/>
    </row>
    <row r="123" spans="1:36" ht="41.25" customHeight="1" x14ac:dyDescent="0.25">
      <c r="A123" s="7">
        <v>122</v>
      </c>
      <c r="B123" s="13" t="s">
        <v>250</v>
      </c>
      <c r="C123" s="13" t="s">
        <v>251</v>
      </c>
      <c r="D123" s="13" t="s">
        <v>252</v>
      </c>
      <c r="E123" s="13"/>
      <c r="F123" s="13"/>
      <c r="G123" s="13"/>
      <c r="H123" s="13"/>
      <c r="I123" s="13"/>
      <c r="J123" s="13"/>
      <c r="K123" s="13"/>
      <c r="L123" s="13"/>
      <c r="M123" s="13"/>
      <c r="N123" s="13"/>
      <c r="O123" s="13"/>
      <c r="P123" s="13"/>
      <c r="Q123" s="13"/>
      <c r="R123" s="13"/>
      <c r="S123" s="13"/>
      <c r="T123" s="13"/>
      <c r="U123" s="13"/>
      <c r="V123" s="13"/>
      <c r="W123" s="13"/>
      <c r="X123" s="13"/>
      <c r="Y123" s="13">
        <v>16</v>
      </c>
      <c r="Z123" s="12"/>
      <c r="AA123" s="5"/>
      <c r="AB123" s="3"/>
      <c r="AC123" s="5"/>
      <c r="AD123" s="13"/>
      <c r="AE123" s="4"/>
      <c r="AF123" s="4">
        <f t="shared" si="3"/>
        <v>16</v>
      </c>
      <c r="AG123" s="34">
        <v>345</v>
      </c>
      <c r="AH123" s="51">
        <f t="shared" si="2"/>
        <v>5520</v>
      </c>
      <c r="AI123" s="59" t="s">
        <v>331</v>
      </c>
      <c r="AJ123" s="61"/>
    </row>
    <row r="124" spans="1:36" ht="41.25" customHeight="1" x14ac:dyDescent="0.25">
      <c r="A124" s="7">
        <v>123</v>
      </c>
      <c r="B124" s="13" t="s">
        <v>253</v>
      </c>
      <c r="C124" s="13"/>
      <c r="D124" s="13" t="s">
        <v>254</v>
      </c>
      <c r="E124" s="13"/>
      <c r="F124" s="13"/>
      <c r="G124" s="13"/>
      <c r="H124" s="13"/>
      <c r="I124" s="13"/>
      <c r="J124" s="13"/>
      <c r="K124" s="13"/>
      <c r="L124" s="13"/>
      <c r="M124" s="13"/>
      <c r="N124" s="13"/>
      <c r="O124" s="13"/>
      <c r="P124" s="13"/>
      <c r="Q124" s="13"/>
      <c r="R124" s="13"/>
      <c r="S124" s="13"/>
      <c r="T124" s="13"/>
      <c r="U124" s="13"/>
      <c r="V124" s="13"/>
      <c r="W124" s="13"/>
      <c r="X124" s="13"/>
      <c r="Y124" s="13">
        <v>500</v>
      </c>
      <c r="Z124" s="12"/>
      <c r="AA124" s="5"/>
      <c r="AB124" s="3"/>
      <c r="AC124" s="5"/>
      <c r="AD124" s="13"/>
      <c r="AE124" s="4"/>
      <c r="AF124" s="4">
        <f t="shared" si="3"/>
        <v>500</v>
      </c>
      <c r="AG124" s="34">
        <v>21</v>
      </c>
      <c r="AH124" s="51">
        <f t="shared" si="2"/>
        <v>10500</v>
      </c>
      <c r="AI124" s="58" t="s">
        <v>324</v>
      </c>
      <c r="AJ124" s="58"/>
    </row>
    <row r="125" spans="1:36" ht="41.25" customHeight="1" x14ac:dyDescent="0.25">
      <c r="A125" s="7">
        <v>124</v>
      </c>
      <c r="B125" s="13" t="s">
        <v>149</v>
      </c>
      <c r="C125" s="13" t="s">
        <v>158</v>
      </c>
      <c r="D125" s="13" t="s">
        <v>62</v>
      </c>
      <c r="E125" s="13"/>
      <c r="F125" s="13"/>
      <c r="G125" s="13"/>
      <c r="H125" s="13"/>
      <c r="I125" s="13"/>
      <c r="J125" s="13"/>
      <c r="K125" s="13"/>
      <c r="L125" s="13"/>
      <c r="M125" s="13"/>
      <c r="N125" s="13"/>
      <c r="O125" s="13"/>
      <c r="P125" s="13"/>
      <c r="Q125" s="13"/>
      <c r="R125" s="13"/>
      <c r="S125" s="13"/>
      <c r="T125" s="13"/>
      <c r="U125" s="13"/>
      <c r="V125" s="13"/>
      <c r="W125" s="13"/>
      <c r="X125" s="13"/>
      <c r="Y125" s="13">
        <v>50</v>
      </c>
      <c r="Z125" s="12"/>
      <c r="AA125" s="5"/>
      <c r="AB125" s="3"/>
      <c r="AC125" s="5"/>
      <c r="AD125" s="13"/>
      <c r="AE125" s="4"/>
      <c r="AF125" s="4">
        <f t="shared" si="3"/>
        <v>50</v>
      </c>
      <c r="AG125" s="34">
        <v>50</v>
      </c>
      <c r="AH125" s="51">
        <f t="shared" si="2"/>
        <v>2500</v>
      </c>
      <c r="AI125" s="58" t="s">
        <v>324</v>
      </c>
      <c r="AJ125" s="58"/>
    </row>
    <row r="126" spans="1:36" ht="41.25" customHeight="1" x14ac:dyDescent="0.25">
      <c r="A126" s="7">
        <v>125</v>
      </c>
      <c r="B126" s="13" t="s">
        <v>255</v>
      </c>
      <c r="C126" s="13" t="s">
        <v>256</v>
      </c>
      <c r="D126" s="13" t="s">
        <v>16</v>
      </c>
      <c r="E126" s="13"/>
      <c r="F126" s="13"/>
      <c r="G126" s="13"/>
      <c r="H126" s="13"/>
      <c r="I126" s="13"/>
      <c r="J126" s="13"/>
      <c r="K126" s="13"/>
      <c r="L126" s="13"/>
      <c r="M126" s="13"/>
      <c r="N126" s="13"/>
      <c r="O126" s="13"/>
      <c r="P126" s="13"/>
      <c r="Q126" s="13"/>
      <c r="R126" s="13"/>
      <c r="S126" s="13"/>
      <c r="T126" s="13"/>
      <c r="U126" s="13"/>
      <c r="V126" s="13"/>
      <c r="W126" s="13"/>
      <c r="X126" s="13"/>
      <c r="Y126" s="13">
        <v>40</v>
      </c>
      <c r="Z126" s="12"/>
      <c r="AA126" s="5"/>
      <c r="AB126" s="3"/>
      <c r="AC126" s="5"/>
      <c r="AD126" s="13"/>
      <c r="AE126" s="4"/>
      <c r="AF126" s="4">
        <f t="shared" si="3"/>
        <v>40</v>
      </c>
      <c r="AG126" s="34"/>
      <c r="AH126" s="51">
        <f t="shared" si="2"/>
        <v>0</v>
      </c>
      <c r="AI126" s="58" t="s">
        <v>324</v>
      </c>
      <c r="AJ126" s="58" t="s">
        <v>343</v>
      </c>
    </row>
    <row r="127" spans="1:36" ht="41.25" customHeight="1" x14ac:dyDescent="0.25">
      <c r="A127" s="7">
        <v>126</v>
      </c>
      <c r="B127" s="13" t="s">
        <v>257</v>
      </c>
      <c r="C127" s="13"/>
      <c r="D127" s="13" t="s">
        <v>16</v>
      </c>
      <c r="E127" s="13"/>
      <c r="F127" s="13"/>
      <c r="G127" s="13"/>
      <c r="H127" s="13"/>
      <c r="I127" s="13"/>
      <c r="J127" s="13"/>
      <c r="K127" s="13"/>
      <c r="L127" s="13"/>
      <c r="M127" s="13"/>
      <c r="N127" s="13"/>
      <c r="O127" s="13"/>
      <c r="P127" s="13"/>
      <c r="Q127" s="13"/>
      <c r="R127" s="13"/>
      <c r="S127" s="13"/>
      <c r="T127" s="13"/>
      <c r="U127" s="13"/>
      <c r="V127" s="13"/>
      <c r="W127" s="13"/>
      <c r="X127" s="13"/>
      <c r="Y127" s="13">
        <v>700</v>
      </c>
      <c r="Z127" s="12"/>
      <c r="AA127" s="5"/>
      <c r="AB127" s="3"/>
      <c r="AC127" s="5"/>
      <c r="AD127" s="13"/>
      <c r="AE127" s="4"/>
      <c r="AF127" s="4">
        <f t="shared" si="3"/>
        <v>700</v>
      </c>
      <c r="AG127" s="2">
        <v>20</v>
      </c>
      <c r="AH127" s="51">
        <f t="shared" si="2"/>
        <v>14000</v>
      </c>
      <c r="AI127" s="58" t="s">
        <v>324</v>
      </c>
      <c r="AJ127" s="58"/>
    </row>
    <row r="128" spans="1:36" ht="41.25" customHeight="1" x14ac:dyDescent="0.25">
      <c r="A128" s="7">
        <v>127</v>
      </c>
      <c r="B128" s="13" t="s">
        <v>258</v>
      </c>
      <c r="C128" s="18" t="s">
        <v>261</v>
      </c>
      <c r="D128" s="18" t="s">
        <v>263</v>
      </c>
      <c r="E128" s="13"/>
      <c r="F128" s="13"/>
      <c r="G128" s="13"/>
      <c r="H128" s="13"/>
      <c r="I128" s="13"/>
      <c r="J128" s="13"/>
      <c r="K128" s="13"/>
      <c r="L128" s="13"/>
      <c r="M128" s="13"/>
      <c r="N128" s="13"/>
      <c r="O128" s="13"/>
      <c r="P128" s="13"/>
      <c r="Q128" s="13"/>
      <c r="R128" s="13"/>
      <c r="S128" s="13"/>
      <c r="T128" s="13"/>
      <c r="U128" s="13"/>
      <c r="V128" s="13"/>
      <c r="W128" s="13"/>
      <c r="X128" s="13"/>
      <c r="Y128" s="19">
        <v>50</v>
      </c>
      <c r="Z128" s="12"/>
      <c r="AA128" s="5"/>
      <c r="AB128" s="3"/>
      <c r="AC128" s="5"/>
      <c r="AD128" s="19"/>
      <c r="AE128" s="4"/>
      <c r="AF128" s="4">
        <f t="shared" si="3"/>
        <v>50</v>
      </c>
      <c r="AG128" s="20">
        <v>10</v>
      </c>
      <c r="AH128" s="51">
        <f t="shared" si="2"/>
        <v>500</v>
      </c>
      <c r="AI128" s="58" t="s">
        <v>324</v>
      </c>
      <c r="AJ128" s="58"/>
    </row>
    <row r="129" spans="1:36" ht="41.25" customHeight="1" x14ac:dyDescent="0.25">
      <c r="A129" s="7">
        <v>128</v>
      </c>
      <c r="B129" s="13" t="s">
        <v>259</v>
      </c>
      <c r="C129" s="18" t="s">
        <v>262</v>
      </c>
      <c r="D129" s="18" t="s">
        <v>62</v>
      </c>
      <c r="E129" s="21"/>
      <c r="F129" s="21"/>
      <c r="G129" s="21"/>
      <c r="H129" s="21"/>
      <c r="I129" s="21"/>
      <c r="J129" s="21"/>
      <c r="K129" s="21"/>
      <c r="L129" s="21"/>
      <c r="M129" s="21"/>
      <c r="N129" s="13"/>
      <c r="O129" s="13"/>
      <c r="P129" s="13"/>
      <c r="Q129" s="19"/>
      <c r="R129" s="13"/>
      <c r="S129" s="13"/>
      <c r="T129" s="19"/>
      <c r="U129" s="13"/>
      <c r="V129" s="27"/>
      <c r="W129" s="13"/>
      <c r="X129" s="13"/>
      <c r="Y129" s="19">
        <v>24</v>
      </c>
      <c r="Z129" s="12"/>
      <c r="AA129" s="5"/>
      <c r="AB129" s="3"/>
      <c r="AC129" s="5"/>
      <c r="AD129" s="19"/>
      <c r="AE129" s="4"/>
      <c r="AF129" s="4">
        <f t="shared" si="3"/>
        <v>24</v>
      </c>
      <c r="AG129" s="20">
        <v>1000</v>
      </c>
      <c r="AH129" s="51">
        <f t="shared" si="2"/>
        <v>24000</v>
      </c>
      <c r="AI129" s="58" t="s">
        <v>324</v>
      </c>
      <c r="AJ129" s="58"/>
    </row>
    <row r="130" spans="1:36" ht="41.25" customHeight="1" x14ac:dyDescent="0.25">
      <c r="A130" s="7">
        <v>129</v>
      </c>
      <c r="B130" s="13" t="s">
        <v>260</v>
      </c>
      <c r="C130" s="18"/>
      <c r="D130" s="18" t="s">
        <v>31</v>
      </c>
      <c r="E130" s="21"/>
      <c r="F130" s="21"/>
      <c r="G130" s="21"/>
      <c r="H130" s="21"/>
      <c r="I130" s="21"/>
      <c r="J130" s="21"/>
      <c r="K130" s="21"/>
      <c r="L130" s="21"/>
      <c r="M130" s="21"/>
      <c r="N130" s="13"/>
      <c r="O130" s="13"/>
      <c r="P130" s="13"/>
      <c r="Q130" s="19"/>
      <c r="R130" s="13"/>
      <c r="S130" s="13"/>
      <c r="T130" s="19"/>
      <c r="U130" s="13"/>
      <c r="V130" s="27"/>
      <c r="W130" s="13"/>
      <c r="X130" s="13"/>
      <c r="Y130" s="19">
        <v>55</v>
      </c>
      <c r="Z130" s="12"/>
      <c r="AA130" s="5"/>
      <c r="AB130" s="3"/>
      <c r="AC130" s="5"/>
      <c r="AD130" s="19"/>
      <c r="AE130" s="4"/>
      <c r="AF130" s="4">
        <f t="shared" si="3"/>
        <v>55</v>
      </c>
      <c r="AG130" s="20">
        <v>270</v>
      </c>
      <c r="AH130" s="51">
        <f t="shared" ref="AH130:AH151" si="4">AF130*AG130</f>
        <v>14850</v>
      </c>
      <c r="AI130" s="58" t="s">
        <v>324</v>
      </c>
      <c r="AJ130" s="58"/>
    </row>
    <row r="131" spans="1:36" ht="41.25" customHeight="1" x14ac:dyDescent="0.25">
      <c r="A131" s="7">
        <v>130</v>
      </c>
      <c r="B131" s="12" t="s">
        <v>273</v>
      </c>
      <c r="C131" s="12" t="s">
        <v>274</v>
      </c>
      <c r="D131" s="12" t="s">
        <v>20</v>
      </c>
      <c r="E131" s="12"/>
      <c r="F131" s="12"/>
      <c r="G131" s="12"/>
      <c r="H131" s="12"/>
      <c r="I131" s="12"/>
      <c r="J131" s="12"/>
      <c r="K131" s="12"/>
      <c r="L131" s="12"/>
      <c r="M131" s="12"/>
      <c r="N131" s="12"/>
      <c r="O131" s="12"/>
      <c r="P131" s="12"/>
      <c r="Q131" s="12"/>
      <c r="R131" s="12"/>
      <c r="S131" s="12"/>
      <c r="T131" s="12"/>
      <c r="U131" s="12"/>
      <c r="V131" s="12"/>
      <c r="W131" s="12"/>
      <c r="X131" s="12"/>
      <c r="Y131" s="12"/>
      <c r="Z131" s="12">
        <v>15</v>
      </c>
      <c r="AA131" s="5"/>
      <c r="AB131" s="3"/>
      <c r="AC131" s="5"/>
      <c r="AD131" s="6"/>
      <c r="AE131" s="4"/>
      <c r="AF131" s="4">
        <f t="shared" ref="AF131:AF152" si="5">SUM(E131:AE131)</f>
        <v>15</v>
      </c>
      <c r="AG131" s="28">
        <v>350</v>
      </c>
      <c r="AH131" s="49">
        <f t="shared" si="4"/>
        <v>5250</v>
      </c>
      <c r="AI131" s="58" t="s">
        <v>324</v>
      </c>
      <c r="AJ131" s="58"/>
    </row>
    <row r="132" spans="1:36" ht="41.25" customHeight="1" x14ac:dyDescent="0.25">
      <c r="A132" s="7">
        <v>131</v>
      </c>
      <c r="B132" s="12" t="s">
        <v>275</v>
      </c>
      <c r="C132" s="12" t="s">
        <v>276</v>
      </c>
      <c r="D132" s="12" t="s">
        <v>20</v>
      </c>
      <c r="E132" s="12"/>
      <c r="F132" s="12"/>
      <c r="G132" s="12"/>
      <c r="H132" s="12"/>
      <c r="I132" s="12"/>
      <c r="J132" s="12"/>
      <c r="K132" s="12"/>
      <c r="L132" s="12"/>
      <c r="M132" s="12"/>
      <c r="N132" s="12"/>
      <c r="O132" s="12"/>
      <c r="P132" s="12"/>
      <c r="Q132" s="12"/>
      <c r="R132" s="12"/>
      <c r="S132" s="12"/>
      <c r="T132" s="12"/>
      <c r="U132" s="12"/>
      <c r="V132" s="12"/>
      <c r="W132" s="12"/>
      <c r="X132" s="12"/>
      <c r="Y132" s="12"/>
      <c r="Z132" s="12">
        <v>15</v>
      </c>
      <c r="AA132" s="5"/>
      <c r="AB132" s="3"/>
      <c r="AC132" s="5"/>
      <c r="AD132" s="6"/>
      <c r="AE132" s="4"/>
      <c r="AF132" s="4">
        <f t="shared" si="5"/>
        <v>15</v>
      </c>
      <c r="AG132" s="28">
        <v>350</v>
      </c>
      <c r="AH132" s="49">
        <f t="shared" si="4"/>
        <v>5250</v>
      </c>
      <c r="AI132" s="58" t="s">
        <v>324</v>
      </c>
      <c r="AJ132" s="58"/>
    </row>
    <row r="133" spans="1:36" ht="41.25" customHeight="1" x14ac:dyDescent="0.25">
      <c r="A133" s="7">
        <v>132</v>
      </c>
      <c r="B133" s="12" t="s">
        <v>277</v>
      </c>
      <c r="C133" s="12" t="s">
        <v>278</v>
      </c>
      <c r="D133" s="12" t="s">
        <v>20</v>
      </c>
      <c r="E133" s="12"/>
      <c r="F133" s="12"/>
      <c r="G133" s="12"/>
      <c r="H133" s="12"/>
      <c r="I133" s="12"/>
      <c r="J133" s="12"/>
      <c r="K133" s="12"/>
      <c r="L133" s="12"/>
      <c r="M133" s="12"/>
      <c r="N133" s="12"/>
      <c r="O133" s="12"/>
      <c r="P133" s="12"/>
      <c r="Q133" s="12"/>
      <c r="R133" s="12"/>
      <c r="S133" s="12"/>
      <c r="T133" s="12"/>
      <c r="U133" s="12"/>
      <c r="V133" s="12"/>
      <c r="W133" s="12"/>
      <c r="X133" s="12"/>
      <c r="Y133" s="12"/>
      <c r="Z133" s="12">
        <v>18000</v>
      </c>
      <c r="AA133" s="5"/>
      <c r="AB133" s="3"/>
      <c r="AC133" s="5"/>
      <c r="AD133" s="6"/>
      <c r="AE133" s="4"/>
      <c r="AF133" s="4">
        <f t="shared" si="5"/>
        <v>18000</v>
      </c>
      <c r="AG133" s="28">
        <v>10</v>
      </c>
      <c r="AH133" s="49">
        <f t="shared" si="4"/>
        <v>180000</v>
      </c>
      <c r="AI133" s="59" t="s">
        <v>334</v>
      </c>
      <c r="AJ133" s="59"/>
    </row>
    <row r="134" spans="1:36" ht="41.25" customHeight="1" x14ac:dyDescent="0.25">
      <c r="A134" s="7">
        <v>133</v>
      </c>
      <c r="B134" s="5" t="s">
        <v>280</v>
      </c>
      <c r="C134" s="5" t="s">
        <v>281</v>
      </c>
      <c r="D134" s="5" t="s">
        <v>16</v>
      </c>
      <c r="E134" s="5"/>
      <c r="F134" s="5"/>
      <c r="G134" s="5"/>
      <c r="H134" s="5"/>
      <c r="I134" s="5"/>
      <c r="J134" s="5"/>
      <c r="K134" s="5"/>
      <c r="L134" s="5"/>
      <c r="M134" s="5"/>
      <c r="N134" s="5"/>
      <c r="O134" s="5"/>
      <c r="P134" s="5"/>
      <c r="Q134" s="5"/>
      <c r="R134" s="5"/>
      <c r="S134" s="5"/>
      <c r="T134" s="5"/>
      <c r="U134" s="5"/>
      <c r="V134" s="5"/>
      <c r="W134" s="5"/>
      <c r="X134" s="5"/>
      <c r="Y134" s="5"/>
      <c r="Z134" s="5"/>
      <c r="AA134" s="5">
        <v>100</v>
      </c>
      <c r="AB134" s="3"/>
      <c r="AC134" s="5"/>
      <c r="AD134" s="6"/>
      <c r="AE134" s="4"/>
      <c r="AF134" s="4">
        <f t="shared" si="5"/>
        <v>100</v>
      </c>
      <c r="AG134" s="2">
        <v>1.3</v>
      </c>
      <c r="AH134" s="50">
        <f t="shared" si="4"/>
        <v>130</v>
      </c>
      <c r="AI134" s="58" t="s">
        <v>324</v>
      </c>
      <c r="AJ134" s="58"/>
    </row>
    <row r="135" spans="1:36" ht="41.25" customHeight="1" x14ac:dyDescent="0.25">
      <c r="A135" s="7">
        <v>134</v>
      </c>
      <c r="B135" s="5" t="s">
        <v>280</v>
      </c>
      <c r="C135" s="5" t="s">
        <v>282</v>
      </c>
      <c r="D135" s="5" t="s">
        <v>16</v>
      </c>
      <c r="E135" s="5"/>
      <c r="F135" s="5"/>
      <c r="G135" s="5"/>
      <c r="H135" s="5"/>
      <c r="I135" s="5"/>
      <c r="J135" s="5"/>
      <c r="K135" s="5"/>
      <c r="L135" s="5"/>
      <c r="M135" s="5"/>
      <c r="N135" s="5"/>
      <c r="O135" s="5"/>
      <c r="P135" s="5"/>
      <c r="Q135" s="5"/>
      <c r="R135" s="5"/>
      <c r="S135" s="5"/>
      <c r="T135" s="5"/>
      <c r="U135" s="5"/>
      <c r="V135" s="5"/>
      <c r="W135" s="5"/>
      <c r="X135" s="5"/>
      <c r="Y135" s="5"/>
      <c r="Z135" s="5"/>
      <c r="AA135" s="5">
        <v>100</v>
      </c>
      <c r="AB135" s="3"/>
      <c r="AC135" s="5"/>
      <c r="AD135" s="6"/>
      <c r="AE135" s="4"/>
      <c r="AF135" s="4">
        <f t="shared" si="5"/>
        <v>100</v>
      </c>
      <c r="AG135" s="2">
        <v>2.7</v>
      </c>
      <c r="AH135" s="50">
        <f t="shared" si="4"/>
        <v>270</v>
      </c>
      <c r="AI135" s="58" t="s">
        <v>324</v>
      </c>
      <c r="AJ135" s="58"/>
    </row>
    <row r="136" spans="1:36" ht="41.25" customHeight="1" x14ac:dyDescent="0.25">
      <c r="A136" s="7">
        <v>135</v>
      </c>
      <c r="B136" s="3" t="s">
        <v>286</v>
      </c>
      <c r="C136" s="3" t="s">
        <v>292</v>
      </c>
      <c r="D136" s="3" t="s">
        <v>16</v>
      </c>
      <c r="E136" s="3"/>
      <c r="F136" s="3"/>
      <c r="G136" s="3"/>
      <c r="H136" s="3"/>
      <c r="I136" s="3"/>
      <c r="J136" s="3"/>
      <c r="K136" s="3"/>
      <c r="L136" s="3"/>
      <c r="M136" s="3"/>
      <c r="N136" s="3"/>
      <c r="O136" s="3"/>
      <c r="P136" s="3"/>
      <c r="Q136" s="3"/>
      <c r="R136" s="3"/>
      <c r="S136" s="3"/>
      <c r="T136" s="3"/>
      <c r="U136" s="3"/>
      <c r="V136" s="3"/>
      <c r="W136" s="3"/>
      <c r="X136" s="3"/>
      <c r="Y136" s="3"/>
      <c r="Z136" s="3"/>
      <c r="AA136" s="3"/>
      <c r="AB136" s="3">
        <v>3500</v>
      </c>
      <c r="AC136" s="5"/>
      <c r="AD136" s="6"/>
      <c r="AE136" s="4"/>
      <c r="AF136" s="4">
        <f t="shared" si="5"/>
        <v>3500</v>
      </c>
      <c r="AG136" s="2">
        <v>1.44</v>
      </c>
      <c r="AH136" s="52">
        <f t="shared" si="4"/>
        <v>5040</v>
      </c>
      <c r="AI136" s="58" t="s">
        <v>324</v>
      </c>
      <c r="AJ136" s="58"/>
    </row>
    <row r="137" spans="1:36" ht="41.25" customHeight="1" x14ac:dyDescent="0.25">
      <c r="A137" s="7">
        <v>136</v>
      </c>
      <c r="B137" s="3" t="s">
        <v>287</v>
      </c>
      <c r="C137" s="3"/>
      <c r="D137" s="3" t="s">
        <v>16</v>
      </c>
      <c r="E137" s="3"/>
      <c r="F137" s="3"/>
      <c r="G137" s="3"/>
      <c r="H137" s="3"/>
      <c r="I137" s="3"/>
      <c r="J137" s="3"/>
      <c r="K137" s="3"/>
      <c r="L137" s="3"/>
      <c r="M137" s="3"/>
      <c r="N137" s="3"/>
      <c r="O137" s="3"/>
      <c r="P137" s="3"/>
      <c r="Q137" s="3"/>
      <c r="R137" s="3"/>
      <c r="S137" s="3"/>
      <c r="T137" s="3"/>
      <c r="U137" s="3"/>
      <c r="V137" s="3"/>
      <c r="W137" s="3"/>
      <c r="X137" s="3"/>
      <c r="Y137" s="3"/>
      <c r="Z137" s="3"/>
      <c r="AA137" s="3"/>
      <c r="AB137" s="3">
        <v>10</v>
      </c>
      <c r="AC137" s="5"/>
      <c r="AD137" s="6"/>
      <c r="AE137" s="4"/>
      <c r="AF137" s="4">
        <f t="shared" si="5"/>
        <v>10</v>
      </c>
      <c r="AG137" s="20">
        <v>660</v>
      </c>
      <c r="AH137" s="52">
        <f t="shared" si="4"/>
        <v>6600</v>
      </c>
      <c r="AI137" s="58" t="s">
        <v>324</v>
      </c>
      <c r="AJ137" s="58"/>
    </row>
    <row r="138" spans="1:36" ht="41.25" customHeight="1" x14ac:dyDescent="0.25">
      <c r="A138" s="7">
        <v>137</v>
      </c>
      <c r="B138" s="3" t="s">
        <v>288</v>
      </c>
      <c r="C138" s="3" t="s">
        <v>293</v>
      </c>
      <c r="D138" s="3" t="s">
        <v>62</v>
      </c>
      <c r="E138" s="3"/>
      <c r="F138" s="3"/>
      <c r="G138" s="3"/>
      <c r="H138" s="3"/>
      <c r="I138" s="3"/>
      <c r="J138" s="3"/>
      <c r="K138" s="3"/>
      <c r="L138" s="3"/>
      <c r="M138" s="3"/>
      <c r="N138" s="3"/>
      <c r="O138" s="3"/>
      <c r="P138" s="3"/>
      <c r="Q138" s="3"/>
      <c r="R138" s="3"/>
      <c r="S138" s="3"/>
      <c r="T138" s="3"/>
      <c r="U138" s="3"/>
      <c r="V138" s="3"/>
      <c r="W138" s="3"/>
      <c r="X138" s="3"/>
      <c r="Y138" s="3"/>
      <c r="Z138" s="3"/>
      <c r="AA138" s="3"/>
      <c r="AB138" s="3">
        <v>20</v>
      </c>
      <c r="AC138" s="5"/>
      <c r="AD138" s="6"/>
      <c r="AE138" s="4"/>
      <c r="AF138" s="4">
        <f t="shared" si="5"/>
        <v>20</v>
      </c>
      <c r="AG138" s="20">
        <v>568</v>
      </c>
      <c r="AH138" s="52">
        <f t="shared" si="4"/>
        <v>11360</v>
      </c>
      <c r="AI138" s="58" t="s">
        <v>324</v>
      </c>
      <c r="AJ138" s="58"/>
    </row>
    <row r="139" spans="1:36" ht="41.25" customHeight="1" x14ac:dyDescent="0.25">
      <c r="A139" s="7">
        <v>138</v>
      </c>
      <c r="B139" s="3" t="s">
        <v>289</v>
      </c>
      <c r="C139" s="3"/>
      <c r="D139" s="3" t="s">
        <v>16</v>
      </c>
      <c r="E139" s="3"/>
      <c r="F139" s="3"/>
      <c r="G139" s="3"/>
      <c r="H139" s="3"/>
      <c r="I139" s="3"/>
      <c r="J139" s="3"/>
      <c r="K139" s="3"/>
      <c r="L139" s="3"/>
      <c r="M139" s="3"/>
      <c r="N139" s="3"/>
      <c r="O139" s="3"/>
      <c r="P139" s="3"/>
      <c r="Q139" s="3"/>
      <c r="R139" s="3"/>
      <c r="S139" s="3"/>
      <c r="T139" s="3"/>
      <c r="U139" s="3"/>
      <c r="V139" s="3"/>
      <c r="W139" s="3"/>
      <c r="X139" s="3"/>
      <c r="Y139" s="3"/>
      <c r="Z139" s="3"/>
      <c r="AA139" s="3"/>
      <c r="AB139" s="3">
        <v>1000</v>
      </c>
      <c r="AC139" s="5"/>
      <c r="AD139" s="6"/>
      <c r="AE139" s="4"/>
      <c r="AF139" s="4">
        <f t="shared" si="5"/>
        <v>1000</v>
      </c>
      <c r="AG139" s="20">
        <v>2</v>
      </c>
      <c r="AH139" s="52">
        <f t="shared" si="4"/>
        <v>2000</v>
      </c>
      <c r="AI139" s="58" t="s">
        <v>324</v>
      </c>
      <c r="AJ139" s="58"/>
    </row>
    <row r="140" spans="1:36" ht="41.25" customHeight="1" x14ac:dyDescent="0.25">
      <c r="A140" s="7">
        <v>139</v>
      </c>
      <c r="B140" s="3" t="s">
        <v>290</v>
      </c>
      <c r="C140" s="3" t="s">
        <v>294</v>
      </c>
      <c r="D140" s="3" t="s">
        <v>16</v>
      </c>
      <c r="E140" s="3"/>
      <c r="F140" s="3"/>
      <c r="G140" s="3"/>
      <c r="H140" s="3"/>
      <c r="I140" s="3"/>
      <c r="J140" s="3"/>
      <c r="K140" s="3"/>
      <c r="L140" s="3"/>
      <c r="M140" s="3"/>
      <c r="N140" s="3"/>
      <c r="O140" s="3"/>
      <c r="P140" s="3"/>
      <c r="Q140" s="3"/>
      <c r="R140" s="3"/>
      <c r="S140" s="3"/>
      <c r="T140" s="3"/>
      <c r="U140" s="3"/>
      <c r="V140" s="3"/>
      <c r="W140" s="3"/>
      <c r="X140" s="3"/>
      <c r="Y140" s="3"/>
      <c r="Z140" s="3"/>
      <c r="AA140" s="3"/>
      <c r="AB140" s="3">
        <v>10</v>
      </c>
      <c r="AC140" s="5"/>
      <c r="AD140" s="6"/>
      <c r="AE140" s="4"/>
      <c r="AF140" s="4">
        <f t="shared" si="5"/>
        <v>10</v>
      </c>
      <c r="AG140" s="20">
        <v>700</v>
      </c>
      <c r="AH140" s="52">
        <f t="shared" si="4"/>
        <v>7000</v>
      </c>
      <c r="AI140" s="58" t="s">
        <v>324</v>
      </c>
      <c r="AJ140" s="58"/>
    </row>
    <row r="141" spans="1:36" ht="41.25" customHeight="1" x14ac:dyDescent="0.25">
      <c r="A141" s="7">
        <v>140</v>
      </c>
      <c r="B141" s="3" t="s">
        <v>291</v>
      </c>
      <c r="C141" s="3" t="s">
        <v>295</v>
      </c>
      <c r="D141" s="3" t="s">
        <v>16</v>
      </c>
      <c r="E141" s="3"/>
      <c r="F141" s="3"/>
      <c r="G141" s="3"/>
      <c r="H141" s="3"/>
      <c r="I141" s="3"/>
      <c r="J141" s="3"/>
      <c r="K141" s="3"/>
      <c r="L141" s="3"/>
      <c r="M141" s="3"/>
      <c r="N141" s="3"/>
      <c r="O141" s="3"/>
      <c r="P141" s="3"/>
      <c r="Q141" s="3"/>
      <c r="R141" s="3"/>
      <c r="S141" s="3"/>
      <c r="T141" s="3"/>
      <c r="U141" s="3"/>
      <c r="V141" s="3"/>
      <c r="W141" s="3"/>
      <c r="X141" s="3"/>
      <c r="Y141" s="3"/>
      <c r="Z141" s="3"/>
      <c r="AA141" s="3"/>
      <c r="AB141" s="3">
        <v>20</v>
      </c>
      <c r="AC141" s="5"/>
      <c r="AD141" s="6"/>
      <c r="AE141" s="4"/>
      <c r="AF141" s="4">
        <f t="shared" si="5"/>
        <v>20</v>
      </c>
      <c r="AG141" s="20">
        <v>346</v>
      </c>
      <c r="AH141" s="52">
        <f t="shared" si="4"/>
        <v>6920</v>
      </c>
      <c r="AI141" s="58" t="s">
        <v>324</v>
      </c>
      <c r="AJ141" s="58"/>
    </row>
    <row r="142" spans="1:36" ht="41.25" customHeight="1" x14ac:dyDescent="0.25">
      <c r="A142" s="7">
        <v>141</v>
      </c>
      <c r="B142" s="5" t="s">
        <v>298</v>
      </c>
      <c r="C142" s="5"/>
      <c r="D142" s="5" t="s">
        <v>296</v>
      </c>
      <c r="E142" s="5"/>
      <c r="F142" s="5"/>
      <c r="G142" s="5"/>
      <c r="H142" s="5"/>
      <c r="I142" s="5"/>
      <c r="J142" s="5"/>
      <c r="K142" s="5"/>
      <c r="L142" s="5"/>
      <c r="M142" s="5"/>
      <c r="N142" s="5"/>
      <c r="O142" s="5"/>
      <c r="P142" s="5"/>
      <c r="Q142" s="5"/>
      <c r="R142" s="5"/>
      <c r="S142" s="5"/>
      <c r="T142" s="5"/>
      <c r="U142" s="5"/>
      <c r="V142" s="5"/>
      <c r="W142" s="5"/>
      <c r="X142" s="5"/>
      <c r="Y142" s="5"/>
      <c r="Z142" s="5"/>
      <c r="AA142" s="5"/>
      <c r="AB142" s="5"/>
      <c r="AC142" s="5">
        <v>5</v>
      </c>
      <c r="AD142" s="6"/>
      <c r="AE142" s="4"/>
      <c r="AF142" s="4">
        <f t="shared" si="5"/>
        <v>5</v>
      </c>
      <c r="AG142" s="34"/>
      <c r="AH142" s="50">
        <f t="shared" si="4"/>
        <v>0</v>
      </c>
      <c r="AI142" s="58" t="s">
        <v>324</v>
      </c>
      <c r="AJ142" s="60" t="s">
        <v>342</v>
      </c>
    </row>
    <row r="143" spans="1:36" ht="41.25" customHeight="1" x14ac:dyDescent="0.25">
      <c r="A143" s="7">
        <v>142</v>
      </c>
      <c r="B143" s="6" t="s">
        <v>300</v>
      </c>
      <c r="C143" s="6" t="s">
        <v>307</v>
      </c>
      <c r="D143" s="6" t="s">
        <v>62</v>
      </c>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v>5</v>
      </c>
      <c r="AE143" s="4"/>
      <c r="AF143" s="4">
        <f t="shared" si="5"/>
        <v>5</v>
      </c>
      <c r="AG143" s="2">
        <v>500</v>
      </c>
      <c r="AH143" s="53">
        <f t="shared" si="4"/>
        <v>2500</v>
      </c>
      <c r="AI143" s="58" t="s">
        <v>324</v>
      </c>
      <c r="AJ143" s="58"/>
    </row>
    <row r="144" spans="1:36" ht="41.25" customHeight="1" x14ac:dyDescent="0.25">
      <c r="A144" s="7">
        <v>143</v>
      </c>
      <c r="B144" s="6" t="s">
        <v>301</v>
      </c>
      <c r="C144" s="6" t="s">
        <v>307</v>
      </c>
      <c r="D144" s="6" t="s">
        <v>62</v>
      </c>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v>5</v>
      </c>
      <c r="AE144" s="4"/>
      <c r="AF144" s="4">
        <f t="shared" si="5"/>
        <v>5</v>
      </c>
      <c r="AG144" s="2">
        <v>500</v>
      </c>
      <c r="AH144" s="53">
        <f t="shared" si="4"/>
        <v>2500</v>
      </c>
      <c r="AI144" s="58" t="s">
        <v>324</v>
      </c>
      <c r="AJ144" s="58"/>
    </row>
    <row r="145" spans="1:36" ht="41.25" customHeight="1" x14ac:dyDescent="0.25">
      <c r="A145" s="7">
        <v>144</v>
      </c>
      <c r="B145" s="6" t="s">
        <v>302</v>
      </c>
      <c r="C145" s="6" t="s">
        <v>302</v>
      </c>
      <c r="D145" s="6" t="s">
        <v>311</v>
      </c>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v>300</v>
      </c>
      <c r="AE145" s="4"/>
      <c r="AF145" s="4">
        <f t="shared" si="5"/>
        <v>300</v>
      </c>
      <c r="AG145" s="2">
        <v>18</v>
      </c>
      <c r="AH145" s="53">
        <f t="shared" si="4"/>
        <v>5400</v>
      </c>
      <c r="AI145" s="58" t="s">
        <v>324</v>
      </c>
      <c r="AJ145" s="58"/>
    </row>
    <row r="146" spans="1:36" ht="41.25" customHeight="1" x14ac:dyDescent="0.25">
      <c r="A146" s="7">
        <v>145</v>
      </c>
      <c r="B146" s="6" t="s">
        <v>303</v>
      </c>
      <c r="C146" s="6" t="s">
        <v>303</v>
      </c>
      <c r="D146" s="6" t="s">
        <v>311</v>
      </c>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v>5000</v>
      </c>
      <c r="AE146" s="4"/>
      <c r="AF146" s="4">
        <f t="shared" si="5"/>
        <v>5000</v>
      </c>
      <c r="AG146" s="2">
        <v>5</v>
      </c>
      <c r="AH146" s="53">
        <f t="shared" si="4"/>
        <v>25000</v>
      </c>
      <c r="AI146" s="59" t="s">
        <v>326</v>
      </c>
      <c r="AJ146" s="61" t="s">
        <v>368</v>
      </c>
    </row>
    <row r="147" spans="1:36" ht="41.25" customHeight="1" x14ac:dyDescent="0.25">
      <c r="A147" s="7">
        <v>146</v>
      </c>
      <c r="B147" s="6" t="s">
        <v>304</v>
      </c>
      <c r="C147" s="6" t="s">
        <v>308</v>
      </c>
      <c r="D147" s="6" t="s">
        <v>311</v>
      </c>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v>500</v>
      </c>
      <c r="AE147" s="4"/>
      <c r="AF147" s="4">
        <f t="shared" si="5"/>
        <v>500</v>
      </c>
      <c r="AG147" s="2">
        <v>180</v>
      </c>
      <c r="AH147" s="53">
        <f t="shared" si="4"/>
        <v>90000</v>
      </c>
      <c r="AI147" s="58" t="s">
        <v>324</v>
      </c>
      <c r="AJ147" s="58"/>
    </row>
    <row r="148" spans="1:36" ht="41.25" customHeight="1" x14ac:dyDescent="0.25">
      <c r="A148" s="7">
        <v>147</v>
      </c>
      <c r="B148" s="6" t="s">
        <v>305</v>
      </c>
      <c r="C148" s="6" t="s">
        <v>309</v>
      </c>
      <c r="D148" s="6" t="s">
        <v>311</v>
      </c>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v>200</v>
      </c>
      <c r="AE148" s="4"/>
      <c r="AF148" s="4">
        <f t="shared" si="5"/>
        <v>200</v>
      </c>
      <c r="AG148" s="2">
        <v>200</v>
      </c>
      <c r="AH148" s="53">
        <f t="shared" si="4"/>
        <v>40000</v>
      </c>
      <c r="AI148" s="58" t="s">
        <v>324</v>
      </c>
      <c r="AJ148" s="58"/>
    </row>
    <row r="149" spans="1:36" ht="41.25" customHeight="1" x14ac:dyDescent="0.25">
      <c r="A149" s="7">
        <v>148</v>
      </c>
      <c r="B149" s="6" t="s">
        <v>306</v>
      </c>
      <c r="C149" s="6" t="s">
        <v>310</v>
      </c>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v>3500</v>
      </c>
      <c r="AE149" s="4"/>
      <c r="AF149" s="4">
        <f t="shared" si="5"/>
        <v>3500</v>
      </c>
      <c r="AG149" s="2">
        <v>2700</v>
      </c>
      <c r="AH149" s="53">
        <f t="shared" si="4"/>
        <v>9450000</v>
      </c>
      <c r="AI149" s="59" t="s">
        <v>331</v>
      </c>
      <c r="AJ149" s="61"/>
    </row>
    <row r="150" spans="1:36" ht="41.25" customHeight="1" x14ac:dyDescent="0.25">
      <c r="A150" s="7">
        <v>149</v>
      </c>
      <c r="B150" s="4" t="s">
        <v>312</v>
      </c>
      <c r="C150" s="4" t="s">
        <v>313</v>
      </c>
      <c r="D150" s="4" t="s">
        <v>16</v>
      </c>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v>10</v>
      </c>
      <c r="AF150" s="4">
        <f t="shared" si="5"/>
        <v>10</v>
      </c>
      <c r="AG150" s="42">
        <v>200</v>
      </c>
      <c r="AH150" s="42">
        <f t="shared" si="4"/>
        <v>2000</v>
      </c>
      <c r="AI150" s="58" t="s">
        <v>324</v>
      </c>
      <c r="AJ150" s="58"/>
    </row>
    <row r="151" spans="1:36" ht="41.25" customHeight="1" x14ac:dyDescent="0.25">
      <c r="A151" s="7">
        <v>150</v>
      </c>
      <c r="B151" s="4" t="s">
        <v>312</v>
      </c>
      <c r="C151" s="4" t="s">
        <v>314</v>
      </c>
      <c r="D151" s="4" t="s">
        <v>16</v>
      </c>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v>12</v>
      </c>
      <c r="AF151" s="4">
        <f t="shared" si="5"/>
        <v>12</v>
      </c>
      <c r="AG151" s="42">
        <v>180</v>
      </c>
      <c r="AH151" s="42">
        <f t="shared" si="4"/>
        <v>2160</v>
      </c>
      <c r="AI151" s="58" t="s">
        <v>324</v>
      </c>
      <c r="AJ151" s="58"/>
    </row>
    <row r="152" spans="1:36" ht="41.25" customHeight="1" x14ac:dyDescent="0.25">
      <c r="A152" s="54">
        <v>151</v>
      </c>
      <c r="B152" s="62" t="s">
        <v>346</v>
      </c>
      <c r="C152" s="62" t="s">
        <v>347</v>
      </c>
      <c r="D152" s="55" t="s">
        <v>62</v>
      </c>
      <c r="E152" s="63"/>
      <c r="F152" s="63"/>
      <c r="G152" s="63"/>
      <c r="H152" s="63"/>
      <c r="I152" s="63"/>
      <c r="J152" s="63"/>
      <c r="K152" s="63"/>
      <c r="L152" s="63"/>
      <c r="M152" s="63"/>
      <c r="N152" s="63"/>
      <c r="O152" s="63"/>
      <c r="P152" s="63"/>
      <c r="Q152" s="63"/>
      <c r="R152" s="63"/>
      <c r="S152" s="63"/>
      <c r="T152" s="63">
        <v>800</v>
      </c>
      <c r="U152" s="63"/>
      <c r="V152" s="63"/>
      <c r="W152" s="63"/>
      <c r="X152" s="63"/>
      <c r="Y152" s="63"/>
      <c r="Z152" s="63"/>
      <c r="AA152" s="63"/>
      <c r="AB152" s="63"/>
      <c r="AC152" s="63"/>
      <c r="AD152" s="63"/>
      <c r="AE152" s="63"/>
      <c r="AF152" s="63">
        <f t="shared" si="5"/>
        <v>800</v>
      </c>
      <c r="AG152" s="64">
        <v>2022</v>
      </c>
      <c r="AH152" s="56">
        <f>AF152*AG152</f>
        <v>1617600</v>
      </c>
      <c r="AI152" s="58" t="s">
        <v>324</v>
      </c>
      <c r="AJ152" s="60" t="s">
        <v>364</v>
      </c>
    </row>
    <row r="153" spans="1:36" ht="41.25" customHeight="1" x14ac:dyDescent="0.25">
      <c r="A153" s="54">
        <v>152</v>
      </c>
      <c r="B153" s="62" t="s">
        <v>349</v>
      </c>
      <c r="C153" s="62" t="s">
        <v>350</v>
      </c>
      <c r="D153" s="55" t="s">
        <v>62</v>
      </c>
      <c r="E153" s="65"/>
      <c r="F153" s="65"/>
      <c r="G153" s="65"/>
      <c r="H153" s="65"/>
      <c r="I153" s="65"/>
      <c r="J153" s="65"/>
      <c r="K153" s="65"/>
      <c r="L153" s="65"/>
      <c r="M153" s="65"/>
      <c r="N153" s="65"/>
      <c r="O153" s="65"/>
      <c r="P153" s="65"/>
      <c r="Q153" s="65"/>
      <c r="R153" s="65"/>
      <c r="S153" s="65"/>
      <c r="T153" s="63">
        <v>150</v>
      </c>
      <c r="U153" s="65"/>
      <c r="V153" s="65"/>
      <c r="W153" s="65"/>
      <c r="X153" s="65"/>
      <c r="Y153" s="65"/>
      <c r="Z153" s="65"/>
      <c r="AA153" s="65"/>
      <c r="AB153" s="65"/>
      <c r="AC153" s="65"/>
      <c r="AD153" s="65"/>
      <c r="AE153" s="65"/>
      <c r="AF153" s="63">
        <f t="shared" ref="AF153:AF156" si="6">SUM(E153:AE153)</f>
        <v>150</v>
      </c>
      <c r="AG153" s="64">
        <v>6.5</v>
      </c>
      <c r="AH153" s="56">
        <f t="shared" ref="AH153:AH156" si="7">AF153*AG153</f>
        <v>975</v>
      </c>
      <c r="AI153" s="58" t="s">
        <v>324</v>
      </c>
      <c r="AJ153" s="58" t="s">
        <v>365</v>
      </c>
    </row>
    <row r="154" spans="1:36" ht="41.25" customHeight="1" x14ac:dyDescent="0.25">
      <c r="A154" s="54">
        <v>153</v>
      </c>
      <c r="B154" s="62" t="s">
        <v>352</v>
      </c>
      <c r="C154" s="62" t="s">
        <v>353</v>
      </c>
      <c r="D154" s="55" t="s">
        <v>62</v>
      </c>
      <c r="E154" s="65"/>
      <c r="F154" s="65"/>
      <c r="G154" s="65"/>
      <c r="H154" s="65"/>
      <c r="I154" s="65"/>
      <c r="J154" s="65"/>
      <c r="K154" s="65"/>
      <c r="L154" s="65"/>
      <c r="M154" s="65"/>
      <c r="N154" s="65"/>
      <c r="O154" s="65"/>
      <c r="P154" s="65"/>
      <c r="Q154" s="65"/>
      <c r="R154" s="65"/>
      <c r="S154" s="63">
        <v>5</v>
      </c>
      <c r="T154" s="65"/>
      <c r="U154" s="65"/>
      <c r="V154" s="65"/>
      <c r="W154" s="65"/>
      <c r="X154" s="65"/>
      <c r="Y154" s="65"/>
      <c r="Z154" s="65"/>
      <c r="AA154" s="65"/>
      <c r="AB154" s="65"/>
      <c r="AC154" s="65"/>
      <c r="AD154" s="65"/>
      <c r="AE154" s="65"/>
      <c r="AF154" s="63">
        <f t="shared" si="6"/>
        <v>5</v>
      </c>
      <c r="AG154" s="64">
        <v>3000</v>
      </c>
      <c r="AH154" s="56">
        <f t="shared" si="7"/>
        <v>15000</v>
      </c>
      <c r="AI154" s="58" t="s">
        <v>324</v>
      </c>
      <c r="AJ154" s="58" t="s">
        <v>366</v>
      </c>
    </row>
    <row r="155" spans="1:36" ht="41.25" customHeight="1" x14ac:dyDescent="0.25">
      <c r="A155" s="54">
        <v>154</v>
      </c>
      <c r="B155" s="62" t="s">
        <v>354</v>
      </c>
      <c r="C155" s="62" t="s">
        <v>355</v>
      </c>
      <c r="D155" s="55" t="s">
        <v>62</v>
      </c>
      <c r="E155" s="62"/>
      <c r="F155" s="62"/>
      <c r="G155" s="62"/>
      <c r="H155" s="62"/>
      <c r="I155" s="62"/>
      <c r="J155" s="62"/>
      <c r="K155" s="62"/>
      <c r="L155" s="62"/>
      <c r="M155" s="62"/>
      <c r="N155" s="62"/>
      <c r="O155" s="62"/>
      <c r="P155" s="62"/>
      <c r="Q155" s="62"/>
      <c r="R155" s="62"/>
      <c r="S155" s="62">
        <v>10</v>
      </c>
      <c r="T155" s="62"/>
      <c r="U155" s="62"/>
      <c r="V155" s="62"/>
      <c r="W155" s="62"/>
      <c r="X155" s="62"/>
      <c r="Y155" s="62"/>
      <c r="Z155" s="62"/>
      <c r="AA155" s="62"/>
      <c r="AB155" s="62"/>
      <c r="AC155" s="62"/>
      <c r="AD155" s="62"/>
      <c r="AE155" s="62"/>
      <c r="AF155" s="62">
        <f t="shared" si="6"/>
        <v>10</v>
      </c>
      <c r="AG155" s="56">
        <v>1200</v>
      </c>
      <c r="AH155" s="56">
        <f t="shared" si="7"/>
        <v>12000</v>
      </c>
      <c r="AI155" s="60" t="s">
        <v>324</v>
      </c>
      <c r="AJ155" s="58" t="s">
        <v>366</v>
      </c>
    </row>
    <row r="156" spans="1:36" ht="41.25" customHeight="1" x14ac:dyDescent="0.25">
      <c r="A156" s="54">
        <v>155</v>
      </c>
      <c r="B156" s="62" t="s">
        <v>356</v>
      </c>
      <c r="C156" s="62" t="s">
        <v>358</v>
      </c>
      <c r="D156" s="55" t="s">
        <v>62</v>
      </c>
      <c r="E156" s="62"/>
      <c r="F156" s="62"/>
      <c r="G156" s="62"/>
      <c r="H156" s="62"/>
      <c r="I156" s="62"/>
      <c r="J156" s="62"/>
      <c r="K156" s="62"/>
      <c r="L156" s="62"/>
      <c r="M156" s="62"/>
      <c r="N156" s="62">
        <v>15</v>
      </c>
      <c r="O156" s="62"/>
      <c r="P156" s="62"/>
      <c r="Q156" s="62"/>
      <c r="R156" s="62"/>
      <c r="S156" s="62"/>
      <c r="T156" s="62"/>
      <c r="U156" s="62"/>
      <c r="V156" s="62"/>
      <c r="W156" s="62"/>
      <c r="X156" s="62"/>
      <c r="Y156" s="62"/>
      <c r="Z156" s="62"/>
      <c r="AA156" s="62"/>
      <c r="AB156" s="62"/>
      <c r="AC156" s="62"/>
      <c r="AD156" s="62"/>
      <c r="AE156" s="62"/>
      <c r="AF156" s="62">
        <f t="shared" si="6"/>
        <v>15</v>
      </c>
      <c r="AG156" s="56">
        <v>12000</v>
      </c>
      <c r="AH156" s="56">
        <f t="shared" si="7"/>
        <v>180000</v>
      </c>
      <c r="AI156" s="60" t="s">
        <v>324</v>
      </c>
      <c r="AJ156" s="60" t="s">
        <v>367</v>
      </c>
    </row>
    <row r="157" spans="1:36" ht="41.25" customHeight="1" x14ac:dyDescent="0.25">
      <c r="A157" s="54">
        <v>156</v>
      </c>
      <c r="B157" s="62" t="s">
        <v>357</v>
      </c>
      <c r="C157" s="62" t="s">
        <v>359</v>
      </c>
      <c r="D157" s="55" t="s">
        <v>62</v>
      </c>
      <c r="E157" s="62"/>
      <c r="F157" s="62"/>
      <c r="G157" s="62"/>
      <c r="H157" s="62"/>
      <c r="I157" s="62"/>
      <c r="J157" s="62"/>
      <c r="K157" s="62"/>
      <c r="L157" s="62"/>
      <c r="M157" s="62"/>
      <c r="N157" s="62">
        <v>5</v>
      </c>
      <c r="O157" s="62"/>
      <c r="P157" s="62"/>
      <c r="Q157" s="62"/>
      <c r="R157" s="62"/>
      <c r="S157" s="62"/>
      <c r="T157" s="62"/>
      <c r="U157" s="62"/>
      <c r="V157" s="62"/>
      <c r="W157" s="62"/>
      <c r="X157" s="62"/>
      <c r="Y157" s="62"/>
      <c r="Z157" s="62"/>
      <c r="AA157" s="62"/>
      <c r="AB157" s="62"/>
      <c r="AC157" s="62"/>
      <c r="AD157" s="62"/>
      <c r="AE157" s="62"/>
      <c r="AF157" s="62">
        <f t="shared" ref="AF157:AF159" si="8">SUM(E157:AE157)</f>
        <v>5</v>
      </c>
      <c r="AG157" s="56">
        <v>12000</v>
      </c>
      <c r="AH157" s="56">
        <f t="shared" ref="AH157:AH159" si="9">AF157*AG157</f>
        <v>60000</v>
      </c>
      <c r="AI157" s="60" t="s">
        <v>324</v>
      </c>
      <c r="AJ157" s="60" t="s">
        <v>367</v>
      </c>
    </row>
    <row r="158" spans="1:36" ht="41.25" customHeight="1" x14ac:dyDescent="0.25">
      <c r="A158" s="54">
        <v>157</v>
      </c>
      <c r="B158" s="62" t="s">
        <v>360</v>
      </c>
      <c r="C158" s="62" t="s">
        <v>361</v>
      </c>
      <c r="D158" s="55" t="s">
        <v>62</v>
      </c>
      <c r="E158" s="62"/>
      <c r="F158" s="62"/>
      <c r="G158" s="62"/>
      <c r="H158" s="62"/>
      <c r="I158" s="62"/>
      <c r="J158" s="62"/>
      <c r="K158" s="62">
        <v>5</v>
      </c>
      <c r="L158" s="62"/>
      <c r="M158" s="62"/>
      <c r="N158" s="62"/>
      <c r="O158" s="62"/>
      <c r="P158" s="62"/>
      <c r="Q158" s="62"/>
      <c r="R158" s="62"/>
      <c r="S158" s="62"/>
      <c r="T158" s="62"/>
      <c r="U158" s="62"/>
      <c r="V158" s="62"/>
      <c r="W158" s="62"/>
      <c r="X158" s="62"/>
      <c r="Y158" s="62"/>
      <c r="Z158" s="62"/>
      <c r="AA158" s="62"/>
      <c r="AB158" s="62"/>
      <c r="AC158" s="62"/>
      <c r="AD158" s="62"/>
      <c r="AE158" s="62"/>
      <c r="AF158" s="62">
        <f t="shared" si="8"/>
        <v>5</v>
      </c>
      <c r="AG158" s="56">
        <v>17195</v>
      </c>
      <c r="AH158" s="56">
        <f t="shared" si="9"/>
        <v>85975</v>
      </c>
      <c r="AI158" s="60" t="s">
        <v>324</v>
      </c>
      <c r="AJ158" s="60" t="s">
        <v>367</v>
      </c>
    </row>
    <row r="159" spans="1:36" ht="41.25" customHeight="1" x14ac:dyDescent="0.25">
      <c r="A159" s="54">
        <v>158</v>
      </c>
      <c r="B159" s="62" t="s">
        <v>362</v>
      </c>
      <c r="C159" s="62" t="s">
        <v>363</v>
      </c>
      <c r="D159" s="55" t="s">
        <v>62</v>
      </c>
      <c r="E159" s="62"/>
      <c r="F159" s="62"/>
      <c r="G159" s="62"/>
      <c r="H159" s="62"/>
      <c r="I159" s="62"/>
      <c r="J159" s="62"/>
      <c r="K159" s="62"/>
      <c r="L159" s="62"/>
      <c r="M159" s="62"/>
      <c r="N159" s="62"/>
      <c r="O159" s="62"/>
      <c r="P159" s="62"/>
      <c r="Q159" s="62"/>
      <c r="R159" s="62"/>
      <c r="S159" s="62"/>
      <c r="T159" s="62">
        <v>8</v>
      </c>
      <c r="U159" s="62"/>
      <c r="V159" s="62"/>
      <c r="W159" s="62"/>
      <c r="X159" s="62"/>
      <c r="Y159" s="62"/>
      <c r="Z159" s="62"/>
      <c r="AA159" s="62"/>
      <c r="AB159" s="62"/>
      <c r="AC159" s="62"/>
      <c r="AD159" s="62"/>
      <c r="AE159" s="62"/>
      <c r="AF159" s="62">
        <f t="shared" si="8"/>
        <v>8</v>
      </c>
      <c r="AG159" s="56">
        <v>4100</v>
      </c>
      <c r="AH159" s="56">
        <f t="shared" si="9"/>
        <v>32800</v>
      </c>
      <c r="AI159" s="60" t="s">
        <v>324</v>
      </c>
      <c r="AJ159" s="60" t="s">
        <v>367</v>
      </c>
    </row>
  </sheetData>
  <autoFilter ref="A1:AJ151" xr:uid="{0C501B24-2D09-430E-AA09-1B772AFAD4B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A739-DC6E-47BA-B02E-74977BD07D9C}">
  <dimension ref="A1:AA134"/>
  <sheetViews>
    <sheetView tabSelected="1" zoomScale="70" zoomScaleNormal="70" workbookViewId="0">
      <selection activeCell="AB4" sqref="AB4"/>
    </sheetView>
  </sheetViews>
  <sheetFormatPr defaultRowHeight="40.5" customHeight="1" x14ac:dyDescent="0.25"/>
  <cols>
    <col min="2" max="2" width="23.140625" customWidth="1"/>
    <col min="3" max="26" width="12.85546875" customWidth="1"/>
    <col min="27" max="27" width="10.7109375" customWidth="1"/>
  </cols>
  <sheetData>
    <row r="1" spans="1:27" ht="40.5" customHeight="1" x14ac:dyDescent="0.25">
      <c r="A1" s="29" t="s">
        <v>3</v>
      </c>
      <c r="B1" s="30" t="s">
        <v>316</v>
      </c>
      <c r="C1" s="30" t="s">
        <v>432</v>
      </c>
      <c r="D1" s="30" t="s">
        <v>433</v>
      </c>
      <c r="E1" s="30" t="s">
        <v>34</v>
      </c>
      <c r="F1" s="36" t="s">
        <v>425</v>
      </c>
      <c r="G1" s="36" t="s">
        <v>55</v>
      </c>
      <c r="H1" s="30" t="s">
        <v>396</v>
      </c>
      <c r="I1" s="30" t="s">
        <v>84</v>
      </c>
      <c r="J1" s="30" t="s">
        <v>397</v>
      </c>
      <c r="K1" s="30" t="s">
        <v>123</v>
      </c>
      <c r="L1" s="37" t="s">
        <v>124</v>
      </c>
      <c r="M1" s="30" t="s">
        <v>127</v>
      </c>
      <c r="N1" s="30" t="s">
        <v>351</v>
      </c>
      <c r="O1" s="37" t="s">
        <v>136</v>
      </c>
      <c r="P1" s="30" t="s">
        <v>398</v>
      </c>
      <c r="Q1" s="30" t="s">
        <v>231</v>
      </c>
      <c r="R1" s="30" t="s">
        <v>237</v>
      </c>
      <c r="S1" s="30" t="s">
        <v>241</v>
      </c>
      <c r="T1" s="30" t="s">
        <v>126</v>
      </c>
      <c r="U1" s="30" t="s">
        <v>434</v>
      </c>
      <c r="V1" s="30" t="s">
        <v>399</v>
      </c>
      <c r="W1" s="37" t="s">
        <v>285</v>
      </c>
      <c r="X1" s="30" t="s">
        <v>297</v>
      </c>
      <c r="Y1" s="30" t="s">
        <v>299</v>
      </c>
      <c r="Z1" s="30" t="s">
        <v>315</v>
      </c>
      <c r="AA1" s="30" t="s">
        <v>325</v>
      </c>
    </row>
    <row r="2" spans="1:27" ht="40.5" customHeight="1" x14ac:dyDescent="0.25">
      <c r="A2" s="74">
        <v>1</v>
      </c>
      <c r="B2" s="60" t="s">
        <v>71</v>
      </c>
      <c r="C2" s="69"/>
      <c r="D2" s="69"/>
      <c r="E2" s="69"/>
      <c r="F2" s="69"/>
      <c r="G2" s="69"/>
      <c r="H2" s="69">
        <v>20</v>
      </c>
      <c r="I2" s="69"/>
      <c r="J2" s="69"/>
      <c r="K2" s="69"/>
      <c r="L2" s="68"/>
      <c r="M2" s="69"/>
      <c r="N2" s="69"/>
      <c r="O2" s="68"/>
      <c r="P2" s="69"/>
      <c r="Q2" s="71"/>
      <c r="R2" s="69"/>
      <c r="S2" s="69"/>
      <c r="T2" s="69"/>
      <c r="U2" s="69"/>
      <c r="V2" s="69"/>
      <c r="W2" s="68"/>
      <c r="X2" s="69"/>
      <c r="Y2" s="69"/>
      <c r="Z2" s="69"/>
      <c r="AA2" s="69">
        <f t="shared" ref="AA2:AA33" si="0">SUM(C2:Z2)</f>
        <v>20</v>
      </c>
    </row>
    <row r="3" spans="1:27" ht="40.5" customHeight="1" x14ac:dyDescent="0.25">
      <c r="A3" s="74">
        <v>2</v>
      </c>
      <c r="B3" s="60" t="s">
        <v>374</v>
      </c>
      <c r="C3" s="69"/>
      <c r="D3" s="69"/>
      <c r="E3" s="69"/>
      <c r="F3" s="69"/>
      <c r="G3" s="69"/>
      <c r="H3" s="69"/>
      <c r="I3" s="69"/>
      <c r="J3" s="69"/>
      <c r="K3" s="69"/>
      <c r="L3" s="69"/>
      <c r="M3" s="69"/>
      <c r="N3" s="69"/>
      <c r="O3" s="69"/>
      <c r="P3" s="69"/>
      <c r="Q3" s="69"/>
      <c r="R3" s="69"/>
      <c r="S3" s="69">
        <v>6000</v>
      </c>
      <c r="T3" s="69"/>
      <c r="U3" s="69"/>
      <c r="V3" s="69"/>
      <c r="W3" s="67"/>
      <c r="X3" s="69"/>
      <c r="Y3" s="69"/>
      <c r="Z3" s="69"/>
      <c r="AA3" s="69">
        <f t="shared" si="0"/>
        <v>6000</v>
      </c>
    </row>
    <row r="4" spans="1:27" ht="40.5" customHeight="1" x14ac:dyDescent="0.25">
      <c r="A4" s="74">
        <v>3</v>
      </c>
      <c r="B4" s="60" t="s">
        <v>375</v>
      </c>
      <c r="C4" s="69"/>
      <c r="D4" s="69"/>
      <c r="E4" s="69"/>
      <c r="F4" s="69"/>
      <c r="G4" s="69"/>
      <c r="H4" s="69"/>
      <c r="I4" s="69"/>
      <c r="J4" s="69"/>
      <c r="K4" s="69"/>
      <c r="L4" s="69"/>
      <c r="M4" s="69"/>
      <c r="N4" s="69"/>
      <c r="O4" s="69"/>
      <c r="P4" s="69"/>
      <c r="Q4" s="69"/>
      <c r="R4" s="69"/>
      <c r="S4" s="69">
        <v>3000</v>
      </c>
      <c r="T4" s="69"/>
      <c r="U4" s="69"/>
      <c r="V4" s="69"/>
      <c r="W4" s="67"/>
      <c r="X4" s="69"/>
      <c r="Y4" s="69"/>
      <c r="Z4" s="69"/>
      <c r="AA4" s="69">
        <f t="shared" si="0"/>
        <v>3000</v>
      </c>
    </row>
    <row r="5" spans="1:27" ht="40.5" customHeight="1" x14ac:dyDescent="0.25">
      <c r="A5" s="74">
        <v>4</v>
      </c>
      <c r="B5" s="60" t="s">
        <v>376</v>
      </c>
      <c r="C5" s="69"/>
      <c r="D5" s="69"/>
      <c r="E5" s="69"/>
      <c r="F5" s="69"/>
      <c r="G5" s="69"/>
      <c r="H5" s="69"/>
      <c r="I5" s="69"/>
      <c r="J5" s="69"/>
      <c r="K5" s="69"/>
      <c r="L5" s="69"/>
      <c r="M5" s="69"/>
      <c r="N5" s="69"/>
      <c r="O5" s="69"/>
      <c r="P5" s="69"/>
      <c r="Q5" s="69"/>
      <c r="R5" s="69"/>
      <c r="S5" s="69">
        <v>1000</v>
      </c>
      <c r="T5" s="69"/>
      <c r="U5" s="69"/>
      <c r="V5" s="69"/>
      <c r="W5" s="67"/>
      <c r="X5" s="69"/>
      <c r="Y5" s="69"/>
      <c r="Z5" s="69"/>
      <c r="AA5" s="69">
        <f t="shared" si="0"/>
        <v>1000</v>
      </c>
    </row>
    <row r="6" spans="1:27" ht="40.5" customHeight="1" x14ac:dyDescent="0.25">
      <c r="A6" s="74">
        <v>5</v>
      </c>
      <c r="B6" s="60" t="s">
        <v>370</v>
      </c>
      <c r="C6" s="69"/>
      <c r="D6" s="69"/>
      <c r="E6" s="69"/>
      <c r="F6" s="69">
        <v>5</v>
      </c>
      <c r="G6" s="70"/>
      <c r="H6" s="69"/>
      <c r="I6" s="69"/>
      <c r="J6" s="69"/>
      <c r="K6" s="69"/>
      <c r="L6" s="68"/>
      <c r="M6" s="69"/>
      <c r="N6" s="69"/>
      <c r="O6" s="68"/>
      <c r="P6" s="69"/>
      <c r="Q6" s="71"/>
      <c r="R6" s="69"/>
      <c r="S6" s="69"/>
      <c r="T6" s="69"/>
      <c r="U6" s="69"/>
      <c r="V6" s="69"/>
      <c r="W6" s="68"/>
      <c r="X6" s="69"/>
      <c r="Y6" s="69"/>
      <c r="Z6" s="69"/>
      <c r="AA6" s="69">
        <f t="shared" si="0"/>
        <v>5</v>
      </c>
    </row>
    <row r="7" spans="1:27" ht="40.5" customHeight="1" x14ac:dyDescent="0.25">
      <c r="A7" s="74">
        <v>6</v>
      </c>
      <c r="B7" s="75" t="s">
        <v>389</v>
      </c>
      <c r="C7" s="68"/>
      <c r="D7" s="68"/>
      <c r="E7" s="68"/>
      <c r="F7" s="68"/>
      <c r="G7" s="68"/>
      <c r="H7" s="68"/>
      <c r="I7" s="68"/>
      <c r="J7" s="68"/>
      <c r="K7" s="69"/>
      <c r="L7" s="68"/>
      <c r="M7" s="68"/>
      <c r="N7" s="68"/>
      <c r="O7" s="68">
        <v>5</v>
      </c>
      <c r="P7" s="69"/>
      <c r="Q7" s="71"/>
      <c r="R7" s="69"/>
      <c r="S7" s="69"/>
      <c r="T7" s="69"/>
      <c r="U7" s="69"/>
      <c r="V7" s="69"/>
      <c r="W7" s="68"/>
      <c r="X7" s="69"/>
      <c r="Y7" s="69"/>
      <c r="Z7" s="69"/>
      <c r="AA7" s="69">
        <f t="shared" si="0"/>
        <v>5</v>
      </c>
    </row>
    <row r="8" spans="1:27" ht="40.5" customHeight="1" x14ac:dyDescent="0.25">
      <c r="A8" s="74">
        <v>7</v>
      </c>
      <c r="B8" s="60" t="s">
        <v>72</v>
      </c>
      <c r="C8" s="69"/>
      <c r="D8" s="69"/>
      <c r="E8" s="69"/>
      <c r="F8" s="69"/>
      <c r="G8" s="69"/>
      <c r="H8" s="69">
        <v>10</v>
      </c>
      <c r="I8" s="69"/>
      <c r="J8" s="69"/>
      <c r="K8" s="69"/>
      <c r="L8" s="68"/>
      <c r="M8" s="69"/>
      <c r="N8" s="69"/>
      <c r="O8" s="68"/>
      <c r="P8" s="69"/>
      <c r="Q8" s="71"/>
      <c r="R8" s="69"/>
      <c r="S8" s="69"/>
      <c r="T8" s="69"/>
      <c r="U8" s="69"/>
      <c r="V8" s="69"/>
      <c r="W8" s="68"/>
      <c r="X8" s="69"/>
      <c r="Y8" s="69"/>
      <c r="Z8" s="69"/>
      <c r="AA8" s="69">
        <f t="shared" si="0"/>
        <v>10</v>
      </c>
    </row>
    <row r="9" spans="1:27" ht="40.5" customHeight="1" x14ac:dyDescent="0.25">
      <c r="A9" s="74">
        <v>8</v>
      </c>
      <c r="B9" s="60" t="s">
        <v>268</v>
      </c>
      <c r="C9" s="70"/>
      <c r="D9" s="70"/>
      <c r="E9" s="70"/>
      <c r="F9" s="70"/>
      <c r="G9" s="70"/>
      <c r="H9" s="70"/>
      <c r="I9" s="69">
        <v>400</v>
      </c>
      <c r="J9" s="69"/>
      <c r="K9" s="69"/>
      <c r="L9" s="68"/>
      <c r="M9" s="69"/>
      <c r="N9" s="69"/>
      <c r="O9" s="68"/>
      <c r="P9" s="69"/>
      <c r="Q9" s="71"/>
      <c r="R9" s="69"/>
      <c r="S9" s="69"/>
      <c r="T9" s="69"/>
      <c r="U9" s="69"/>
      <c r="V9" s="69"/>
      <c r="W9" s="68"/>
      <c r="X9" s="69"/>
      <c r="Y9" s="69"/>
      <c r="Z9" s="69"/>
      <c r="AA9" s="69">
        <f t="shared" si="0"/>
        <v>400</v>
      </c>
    </row>
    <row r="10" spans="1:27" ht="40.5" customHeight="1" x14ac:dyDescent="0.25">
      <c r="A10" s="74">
        <v>9</v>
      </c>
      <c r="B10" s="60" t="s">
        <v>47</v>
      </c>
      <c r="C10" s="69"/>
      <c r="D10" s="69"/>
      <c r="E10" s="69"/>
      <c r="F10" s="69">
        <v>1500</v>
      </c>
      <c r="G10" s="70"/>
      <c r="H10" s="69"/>
      <c r="I10" s="69"/>
      <c r="J10" s="69"/>
      <c r="K10" s="69"/>
      <c r="L10" s="68"/>
      <c r="M10" s="69"/>
      <c r="N10" s="69"/>
      <c r="O10" s="68"/>
      <c r="P10" s="69"/>
      <c r="Q10" s="71"/>
      <c r="R10" s="69"/>
      <c r="S10" s="69"/>
      <c r="T10" s="69"/>
      <c r="U10" s="69"/>
      <c r="V10" s="69"/>
      <c r="W10" s="68"/>
      <c r="X10" s="69"/>
      <c r="Y10" s="69"/>
      <c r="Z10" s="69"/>
      <c r="AA10" s="69">
        <f t="shared" si="0"/>
        <v>1500</v>
      </c>
    </row>
    <row r="11" spans="1:27" ht="40.5" customHeight="1" x14ac:dyDescent="0.25">
      <c r="A11" s="74">
        <v>10</v>
      </c>
      <c r="B11" s="75" t="s">
        <v>183</v>
      </c>
      <c r="C11" s="68"/>
      <c r="D11" s="68"/>
      <c r="E11" s="68"/>
      <c r="F11" s="68"/>
      <c r="G11" s="68"/>
      <c r="H11" s="68"/>
      <c r="I11" s="68"/>
      <c r="J11" s="68"/>
      <c r="K11" s="69"/>
      <c r="L11" s="68"/>
      <c r="M11" s="68"/>
      <c r="N11" s="68"/>
      <c r="O11" s="68">
        <v>10</v>
      </c>
      <c r="P11" s="69"/>
      <c r="Q11" s="71"/>
      <c r="R11" s="69"/>
      <c r="S11" s="69"/>
      <c r="T11" s="69"/>
      <c r="U11" s="69"/>
      <c r="V11" s="69"/>
      <c r="W11" s="68"/>
      <c r="X11" s="69"/>
      <c r="Y11" s="69"/>
      <c r="Z11" s="69"/>
      <c r="AA11" s="69">
        <f t="shared" si="0"/>
        <v>10</v>
      </c>
    </row>
    <row r="12" spans="1:27" ht="40.5" customHeight="1" x14ac:dyDescent="0.25">
      <c r="A12" s="74">
        <v>11</v>
      </c>
      <c r="B12" s="75" t="s">
        <v>394</v>
      </c>
      <c r="C12" s="68"/>
      <c r="D12" s="68"/>
      <c r="E12" s="68"/>
      <c r="F12" s="68"/>
      <c r="G12" s="68"/>
      <c r="H12" s="68"/>
      <c r="I12" s="68"/>
      <c r="J12" s="68"/>
      <c r="K12" s="69"/>
      <c r="L12" s="68"/>
      <c r="M12" s="68"/>
      <c r="N12" s="68"/>
      <c r="O12" s="68">
        <v>25</v>
      </c>
      <c r="P12" s="69"/>
      <c r="Q12" s="71"/>
      <c r="R12" s="69"/>
      <c r="S12" s="69"/>
      <c r="T12" s="69"/>
      <c r="U12" s="69"/>
      <c r="V12" s="69"/>
      <c r="W12" s="68"/>
      <c r="X12" s="69"/>
      <c r="Y12" s="69"/>
      <c r="Z12" s="69"/>
      <c r="AA12" s="69">
        <f t="shared" si="0"/>
        <v>25</v>
      </c>
    </row>
    <row r="13" spans="1:27" ht="40.5" customHeight="1" x14ac:dyDescent="0.25">
      <c r="A13" s="74">
        <v>12</v>
      </c>
      <c r="B13" s="75" t="s">
        <v>395</v>
      </c>
      <c r="C13" s="68"/>
      <c r="D13" s="68"/>
      <c r="E13" s="68"/>
      <c r="F13" s="68"/>
      <c r="G13" s="68"/>
      <c r="H13" s="68"/>
      <c r="I13" s="68"/>
      <c r="J13" s="68"/>
      <c r="K13" s="69"/>
      <c r="L13" s="68"/>
      <c r="M13" s="68"/>
      <c r="N13" s="68"/>
      <c r="O13" s="68">
        <v>25</v>
      </c>
      <c r="P13" s="69"/>
      <c r="Q13" s="71"/>
      <c r="R13" s="69"/>
      <c r="S13" s="69"/>
      <c r="T13" s="69"/>
      <c r="U13" s="69"/>
      <c r="V13" s="69"/>
      <c r="W13" s="68"/>
      <c r="X13" s="69"/>
      <c r="Y13" s="69"/>
      <c r="Z13" s="69"/>
      <c r="AA13" s="69">
        <f t="shared" si="0"/>
        <v>25</v>
      </c>
    </row>
    <row r="14" spans="1:27" ht="40.5" customHeight="1" x14ac:dyDescent="0.25">
      <c r="A14" s="74">
        <v>13</v>
      </c>
      <c r="B14" s="60" t="s">
        <v>99</v>
      </c>
      <c r="C14" s="70"/>
      <c r="D14" s="70"/>
      <c r="E14" s="70"/>
      <c r="F14" s="70"/>
      <c r="G14" s="70"/>
      <c r="H14" s="70"/>
      <c r="I14" s="69">
        <v>300</v>
      </c>
      <c r="J14" s="69"/>
      <c r="K14" s="69"/>
      <c r="L14" s="68"/>
      <c r="M14" s="69"/>
      <c r="N14" s="69"/>
      <c r="O14" s="68"/>
      <c r="P14" s="69"/>
      <c r="Q14" s="71"/>
      <c r="R14" s="69"/>
      <c r="S14" s="69"/>
      <c r="T14" s="69"/>
      <c r="U14" s="69"/>
      <c r="V14" s="69"/>
      <c r="W14" s="68"/>
      <c r="X14" s="69"/>
      <c r="Y14" s="69"/>
      <c r="Z14" s="69"/>
      <c r="AA14" s="69">
        <f t="shared" si="0"/>
        <v>300</v>
      </c>
    </row>
    <row r="15" spans="1:27" ht="40.5" customHeight="1" x14ac:dyDescent="0.25">
      <c r="A15" s="74">
        <v>14</v>
      </c>
      <c r="B15" s="60" t="s">
        <v>378</v>
      </c>
      <c r="C15" s="69"/>
      <c r="D15" s="69"/>
      <c r="E15" s="69"/>
      <c r="F15" s="69"/>
      <c r="G15" s="69"/>
      <c r="H15" s="69"/>
      <c r="I15" s="69"/>
      <c r="J15" s="69">
        <v>100</v>
      </c>
      <c r="K15" s="69"/>
      <c r="L15" s="68"/>
      <c r="M15" s="69"/>
      <c r="N15" s="69"/>
      <c r="O15" s="68"/>
      <c r="P15" s="69"/>
      <c r="Q15" s="71"/>
      <c r="R15" s="69"/>
      <c r="S15" s="69"/>
      <c r="T15" s="69"/>
      <c r="U15" s="69"/>
      <c r="V15" s="69"/>
      <c r="W15" s="68"/>
      <c r="X15" s="69"/>
      <c r="Y15" s="69"/>
      <c r="Z15" s="69"/>
      <c r="AA15" s="69">
        <f t="shared" si="0"/>
        <v>100</v>
      </c>
    </row>
    <row r="16" spans="1:27" ht="40.5" customHeight="1" x14ac:dyDescent="0.25">
      <c r="A16" s="74">
        <v>15</v>
      </c>
      <c r="B16" s="60" t="s">
        <v>445</v>
      </c>
      <c r="C16" s="69"/>
      <c r="D16" s="69"/>
      <c r="E16" s="69"/>
      <c r="F16" s="69"/>
      <c r="G16" s="69"/>
      <c r="H16" s="69"/>
      <c r="I16" s="69"/>
      <c r="J16" s="69">
        <v>240</v>
      </c>
      <c r="K16" s="69"/>
      <c r="L16" s="68"/>
      <c r="M16" s="69"/>
      <c r="N16" s="69"/>
      <c r="O16" s="68"/>
      <c r="P16" s="69"/>
      <c r="Q16" s="71"/>
      <c r="R16" s="69"/>
      <c r="S16" s="69"/>
      <c r="T16" s="69"/>
      <c r="U16" s="69"/>
      <c r="V16" s="69"/>
      <c r="W16" s="68"/>
      <c r="X16" s="69"/>
      <c r="Y16" s="69"/>
      <c r="Z16" s="69"/>
      <c r="AA16" s="69">
        <f t="shared" si="0"/>
        <v>240</v>
      </c>
    </row>
    <row r="17" spans="1:27" ht="40.5" customHeight="1" x14ac:dyDescent="0.25">
      <c r="A17" s="74">
        <v>16</v>
      </c>
      <c r="B17" s="60" t="s">
        <v>444</v>
      </c>
      <c r="C17" s="69"/>
      <c r="D17" s="69"/>
      <c r="E17" s="69"/>
      <c r="F17" s="69"/>
      <c r="G17" s="69"/>
      <c r="H17" s="69"/>
      <c r="I17" s="69"/>
      <c r="J17" s="69">
        <v>160</v>
      </c>
      <c r="K17" s="69"/>
      <c r="L17" s="68"/>
      <c r="M17" s="69"/>
      <c r="N17" s="69"/>
      <c r="O17" s="68"/>
      <c r="P17" s="69"/>
      <c r="Q17" s="71"/>
      <c r="R17" s="69"/>
      <c r="S17" s="69"/>
      <c r="T17" s="69"/>
      <c r="U17" s="69"/>
      <c r="V17" s="69"/>
      <c r="W17" s="68"/>
      <c r="X17" s="69"/>
      <c r="Y17" s="69"/>
      <c r="Z17" s="69"/>
      <c r="AA17" s="69">
        <f t="shared" si="0"/>
        <v>160</v>
      </c>
    </row>
    <row r="18" spans="1:27" ht="40.5" customHeight="1" x14ac:dyDescent="0.25">
      <c r="A18" s="74">
        <v>17</v>
      </c>
      <c r="B18" s="60" t="s">
        <v>446</v>
      </c>
      <c r="C18" s="69"/>
      <c r="D18" s="69"/>
      <c r="E18" s="69"/>
      <c r="F18" s="69"/>
      <c r="G18" s="69"/>
      <c r="H18" s="69"/>
      <c r="I18" s="69"/>
      <c r="J18" s="69">
        <v>36</v>
      </c>
      <c r="K18" s="69"/>
      <c r="L18" s="68"/>
      <c r="M18" s="69"/>
      <c r="N18" s="69"/>
      <c r="O18" s="68"/>
      <c r="P18" s="69"/>
      <c r="Q18" s="71"/>
      <c r="R18" s="69"/>
      <c r="S18" s="69"/>
      <c r="T18" s="69"/>
      <c r="U18" s="69"/>
      <c r="V18" s="69"/>
      <c r="W18" s="68"/>
      <c r="X18" s="69"/>
      <c r="Y18" s="69"/>
      <c r="Z18" s="69"/>
      <c r="AA18" s="69">
        <f t="shared" si="0"/>
        <v>36</v>
      </c>
    </row>
    <row r="19" spans="1:27" ht="40.5" customHeight="1" x14ac:dyDescent="0.25">
      <c r="A19" s="74">
        <v>18</v>
      </c>
      <c r="B19" s="60" t="s">
        <v>379</v>
      </c>
      <c r="C19" s="70"/>
      <c r="D19" s="70"/>
      <c r="E19" s="70"/>
      <c r="F19" s="70"/>
      <c r="G19" s="70"/>
      <c r="H19" s="70"/>
      <c r="I19" s="69">
        <v>12000</v>
      </c>
      <c r="J19" s="69"/>
      <c r="K19" s="69"/>
      <c r="L19" s="68"/>
      <c r="M19" s="69"/>
      <c r="N19" s="69"/>
      <c r="O19" s="68"/>
      <c r="P19" s="69"/>
      <c r="Q19" s="71"/>
      <c r="R19" s="69"/>
      <c r="S19" s="69"/>
      <c r="T19" s="69"/>
      <c r="U19" s="69"/>
      <c r="V19" s="69"/>
      <c r="W19" s="68"/>
      <c r="X19" s="69"/>
      <c r="Y19" s="69"/>
      <c r="Z19" s="69"/>
      <c r="AA19" s="69">
        <f t="shared" si="0"/>
        <v>12000</v>
      </c>
    </row>
    <row r="20" spans="1:27" ht="40.5" customHeight="1" x14ac:dyDescent="0.25">
      <c r="A20" s="74">
        <v>19</v>
      </c>
      <c r="B20" s="60" t="s">
        <v>42</v>
      </c>
      <c r="C20" s="69"/>
      <c r="D20" s="69"/>
      <c r="E20" s="69"/>
      <c r="F20" s="69">
        <v>250</v>
      </c>
      <c r="G20" s="70"/>
      <c r="H20" s="69"/>
      <c r="I20" s="69"/>
      <c r="J20" s="69"/>
      <c r="K20" s="69"/>
      <c r="L20" s="68"/>
      <c r="M20" s="69"/>
      <c r="N20" s="69"/>
      <c r="O20" s="68"/>
      <c r="P20" s="69"/>
      <c r="Q20" s="71"/>
      <c r="R20" s="69"/>
      <c r="S20" s="69"/>
      <c r="T20" s="69"/>
      <c r="U20" s="69"/>
      <c r="V20" s="69"/>
      <c r="W20" s="68"/>
      <c r="X20" s="69"/>
      <c r="Y20" s="69"/>
      <c r="Z20" s="69"/>
      <c r="AA20" s="69">
        <f t="shared" si="0"/>
        <v>250</v>
      </c>
    </row>
    <row r="21" spans="1:27" ht="40.5" customHeight="1" x14ac:dyDescent="0.25">
      <c r="A21" s="74">
        <v>20</v>
      </c>
      <c r="B21" s="75" t="s">
        <v>403</v>
      </c>
      <c r="C21" s="68"/>
      <c r="D21" s="68"/>
      <c r="E21" s="68"/>
      <c r="F21" s="68"/>
      <c r="G21" s="68"/>
      <c r="H21" s="68"/>
      <c r="I21" s="68"/>
      <c r="J21" s="68"/>
      <c r="K21" s="69"/>
      <c r="L21" s="68"/>
      <c r="M21" s="68"/>
      <c r="N21" s="68"/>
      <c r="O21" s="68">
        <v>200</v>
      </c>
      <c r="P21" s="69"/>
      <c r="Q21" s="71"/>
      <c r="R21" s="69"/>
      <c r="S21" s="69"/>
      <c r="T21" s="69"/>
      <c r="U21" s="69"/>
      <c r="V21" s="69"/>
      <c r="W21" s="68"/>
      <c r="X21" s="69"/>
      <c r="Y21" s="69"/>
      <c r="Z21" s="69"/>
      <c r="AA21" s="69">
        <f t="shared" si="0"/>
        <v>200</v>
      </c>
    </row>
    <row r="22" spans="1:27" ht="40.5" customHeight="1" x14ac:dyDescent="0.25">
      <c r="A22" s="74">
        <v>21</v>
      </c>
      <c r="B22" s="60" t="s">
        <v>443</v>
      </c>
      <c r="C22" s="69"/>
      <c r="D22" s="69"/>
      <c r="E22" s="69"/>
      <c r="F22" s="69"/>
      <c r="G22" s="69"/>
      <c r="H22" s="69"/>
      <c r="I22" s="69"/>
      <c r="J22" s="69"/>
      <c r="K22" s="69"/>
      <c r="L22" s="69"/>
      <c r="M22" s="69"/>
      <c r="N22" s="69"/>
      <c r="O22" s="69">
        <v>8</v>
      </c>
      <c r="P22" s="69"/>
      <c r="Q22" s="69"/>
      <c r="R22" s="69"/>
      <c r="S22" s="69"/>
      <c r="T22" s="69"/>
      <c r="U22" s="69"/>
      <c r="V22" s="69"/>
      <c r="W22" s="69"/>
      <c r="X22" s="69"/>
      <c r="Y22" s="69"/>
      <c r="Z22" s="69"/>
      <c r="AA22" s="69">
        <f t="shared" si="0"/>
        <v>8</v>
      </c>
    </row>
    <row r="23" spans="1:27" ht="40.5" customHeight="1" x14ac:dyDescent="0.25">
      <c r="A23" s="74">
        <v>22</v>
      </c>
      <c r="B23" s="60" t="s">
        <v>404</v>
      </c>
      <c r="C23" s="69"/>
      <c r="D23" s="69"/>
      <c r="E23" s="69"/>
      <c r="F23" s="69"/>
      <c r="G23" s="69"/>
      <c r="H23" s="69"/>
      <c r="I23" s="69"/>
      <c r="J23" s="69"/>
      <c r="K23" s="69"/>
      <c r="L23" s="69"/>
      <c r="M23" s="69"/>
      <c r="N23" s="69"/>
      <c r="O23" s="69"/>
      <c r="P23" s="69"/>
      <c r="Q23" s="69"/>
      <c r="R23" s="69">
        <v>100</v>
      </c>
      <c r="S23" s="69"/>
      <c r="T23" s="69"/>
      <c r="U23" s="69"/>
      <c r="V23" s="69"/>
      <c r="W23" s="67"/>
      <c r="X23" s="69"/>
      <c r="Y23" s="69"/>
      <c r="Z23" s="69"/>
      <c r="AA23" s="69">
        <f t="shared" si="0"/>
        <v>100</v>
      </c>
    </row>
    <row r="24" spans="1:27" ht="40.5" customHeight="1" x14ac:dyDescent="0.25">
      <c r="A24" s="74">
        <v>23</v>
      </c>
      <c r="B24" s="60" t="s">
        <v>405</v>
      </c>
      <c r="C24" s="69"/>
      <c r="D24" s="69"/>
      <c r="E24" s="69"/>
      <c r="F24" s="69"/>
      <c r="G24" s="69"/>
      <c r="H24" s="69"/>
      <c r="I24" s="69"/>
      <c r="J24" s="69"/>
      <c r="K24" s="69"/>
      <c r="L24" s="69"/>
      <c r="M24" s="69"/>
      <c r="N24" s="69"/>
      <c r="O24" s="69"/>
      <c r="P24" s="69"/>
      <c r="Q24" s="69"/>
      <c r="R24" s="69"/>
      <c r="S24" s="69"/>
      <c r="T24" s="69">
        <v>40</v>
      </c>
      <c r="U24" s="69"/>
      <c r="V24" s="69"/>
      <c r="W24" s="67"/>
      <c r="X24" s="69"/>
      <c r="Y24" s="69"/>
      <c r="Z24" s="69"/>
      <c r="AA24" s="69">
        <f t="shared" si="0"/>
        <v>40</v>
      </c>
    </row>
    <row r="25" spans="1:27" ht="40.5" customHeight="1" x14ac:dyDescent="0.25">
      <c r="A25" s="74">
        <v>24</v>
      </c>
      <c r="B25" s="60" t="s">
        <v>406</v>
      </c>
      <c r="C25" s="69"/>
      <c r="D25" s="69"/>
      <c r="E25" s="69"/>
      <c r="F25" s="69"/>
      <c r="G25" s="69"/>
      <c r="H25" s="69"/>
      <c r="I25" s="69"/>
      <c r="J25" s="69"/>
      <c r="K25" s="69"/>
      <c r="L25" s="69"/>
      <c r="M25" s="69"/>
      <c r="N25" s="69"/>
      <c r="O25" s="69"/>
      <c r="P25" s="69"/>
      <c r="Q25" s="69"/>
      <c r="R25" s="69">
        <v>10</v>
      </c>
      <c r="S25" s="69"/>
      <c r="T25" s="69"/>
      <c r="U25" s="69"/>
      <c r="V25" s="69"/>
      <c r="W25" s="67"/>
      <c r="X25" s="69"/>
      <c r="Y25" s="69"/>
      <c r="Z25" s="69"/>
      <c r="AA25" s="69">
        <f t="shared" si="0"/>
        <v>10</v>
      </c>
    </row>
    <row r="26" spans="1:27" ht="40.5" customHeight="1" x14ac:dyDescent="0.25">
      <c r="A26" s="74">
        <v>25</v>
      </c>
      <c r="B26" s="60" t="s">
        <v>97</v>
      </c>
      <c r="C26" s="70"/>
      <c r="D26" s="70"/>
      <c r="E26" s="70"/>
      <c r="F26" s="70"/>
      <c r="G26" s="70"/>
      <c r="H26" s="70"/>
      <c r="I26" s="69">
        <v>50</v>
      </c>
      <c r="J26" s="69"/>
      <c r="K26" s="69"/>
      <c r="L26" s="68"/>
      <c r="M26" s="69"/>
      <c r="N26" s="69"/>
      <c r="O26" s="68"/>
      <c r="P26" s="69"/>
      <c r="Q26" s="71"/>
      <c r="R26" s="69"/>
      <c r="S26" s="69"/>
      <c r="T26" s="69"/>
      <c r="U26" s="69"/>
      <c r="V26" s="69"/>
      <c r="W26" s="68"/>
      <c r="X26" s="69"/>
      <c r="Y26" s="69"/>
      <c r="Z26" s="69"/>
      <c r="AA26" s="69">
        <f t="shared" si="0"/>
        <v>50</v>
      </c>
    </row>
    <row r="27" spans="1:27" ht="40.5" customHeight="1" x14ac:dyDescent="0.25">
      <c r="A27" s="74">
        <v>26</v>
      </c>
      <c r="B27" s="75" t="s">
        <v>453</v>
      </c>
      <c r="C27" s="68"/>
      <c r="D27" s="68"/>
      <c r="E27" s="68"/>
      <c r="F27" s="68"/>
      <c r="G27" s="68"/>
      <c r="H27" s="68"/>
      <c r="I27" s="68"/>
      <c r="J27" s="68"/>
      <c r="K27" s="69"/>
      <c r="L27" s="68"/>
      <c r="M27" s="68"/>
      <c r="N27" s="68"/>
      <c r="O27" s="68">
        <v>5</v>
      </c>
      <c r="P27" s="69"/>
      <c r="Q27" s="71"/>
      <c r="R27" s="69"/>
      <c r="S27" s="69"/>
      <c r="T27" s="69"/>
      <c r="U27" s="69"/>
      <c r="V27" s="69"/>
      <c r="W27" s="68"/>
      <c r="X27" s="69"/>
      <c r="Y27" s="69"/>
      <c r="Z27" s="69"/>
      <c r="AA27" s="69">
        <f t="shared" si="0"/>
        <v>5</v>
      </c>
    </row>
    <row r="28" spans="1:27" ht="40.5" customHeight="1" x14ac:dyDescent="0.25">
      <c r="A28" s="74">
        <v>27</v>
      </c>
      <c r="B28" s="75" t="s">
        <v>452</v>
      </c>
      <c r="C28" s="68"/>
      <c r="D28" s="68"/>
      <c r="E28" s="68"/>
      <c r="F28" s="68"/>
      <c r="G28" s="68"/>
      <c r="H28" s="68"/>
      <c r="I28" s="68"/>
      <c r="J28" s="68"/>
      <c r="K28" s="69"/>
      <c r="L28" s="68"/>
      <c r="M28" s="68"/>
      <c r="N28" s="68"/>
      <c r="O28" s="68">
        <v>3</v>
      </c>
      <c r="P28" s="69"/>
      <c r="Q28" s="71"/>
      <c r="R28" s="69"/>
      <c r="S28" s="69"/>
      <c r="T28" s="69"/>
      <c r="U28" s="69"/>
      <c r="V28" s="69"/>
      <c r="W28" s="68"/>
      <c r="X28" s="69"/>
      <c r="Y28" s="69"/>
      <c r="Z28" s="69"/>
      <c r="AA28" s="69">
        <f t="shared" si="0"/>
        <v>3</v>
      </c>
    </row>
    <row r="29" spans="1:27" ht="40.5" customHeight="1" x14ac:dyDescent="0.25">
      <c r="A29" s="74">
        <v>28</v>
      </c>
      <c r="B29" s="60" t="s">
        <v>455</v>
      </c>
      <c r="C29" s="69"/>
      <c r="D29" s="69"/>
      <c r="E29" s="69"/>
      <c r="F29" s="69"/>
      <c r="G29" s="69"/>
      <c r="H29" s="69"/>
      <c r="I29" s="69"/>
      <c r="J29" s="69"/>
      <c r="K29" s="69"/>
      <c r="L29" s="69"/>
      <c r="M29" s="69"/>
      <c r="N29" s="69"/>
      <c r="O29" s="69"/>
      <c r="P29" s="69"/>
      <c r="Q29" s="69"/>
      <c r="R29" s="69"/>
      <c r="S29" s="69"/>
      <c r="T29" s="69"/>
      <c r="U29" s="69"/>
      <c r="V29" s="69"/>
      <c r="W29" s="69"/>
      <c r="X29" s="69"/>
      <c r="Y29" s="69"/>
      <c r="Z29" s="69">
        <v>12</v>
      </c>
      <c r="AA29" s="69">
        <f t="shared" si="0"/>
        <v>12</v>
      </c>
    </row>
    <row r="30" spans="1:27" ht="40.5" customHeight="1" x14ac:dyDescent="0.25">
      <c r="A30" s="74">
        <v>29</v>
      </c>
      <c r="B30" s="60" t="s">
        <v>454</v>
      </c>
      <c r="C30" s="69"/>
      <c r="D30" s="69"/>
      <c r="E30" s="69"/>
      <c r="F30" s="69"/>
      <c r="G30" s="69"/>
      <c r="H30" s="69"/>
      <c r="I30" s="69"/>
      <c r="J30" s="69"/>
      <c r="K30" s="69"/>
      <c r="L30" s="69"/>
      <c r="M30" s="69"/>
      <c r="N30" s="69"/>
      <c r="O30" s="69"/>
      <c r="P30" s="69"/>
      <c r="Q30" s="69"/>
      <c r="R30" s="69"/>
      <c r="S30" s="69"/>
      <c r="T30" s="69"/>
      <c r="U30" s="69"/>
      <c r="V30" s="69"/>
      <c r="W30" s="69"/>
      <c r="X30" s="69"/>
      <c r="Y30" s="69"/>
      <c r="Z30" s="69">
        <v>10</v>
      </c>
      <c r="AA30" s="69">
        <f t="shared" si="0"/>
        <v>10</v>
      </c>
    </row>
    <row r="31" spans="1:27" ht="40.5" customHeight="1" x14ac:dyDescent="0.25">
      <c r="A31" s="74">
        <v>30</v>
      </c>
      <c r="B31" s="75" t="s">
        <v>385</v>
      </c>
      <c r="C31" s="68"/>
      <c r="D31" s="68"/>
      <c r="E31" s="68"/>
      <c r="F31" s="68"/>
      <c r="G31" s="68"/>
      <c r="H31" s="68"/>
      <c r="I31" s="68"/>
      <c r="J31" s="68"/>
      <c r="K31" s="69"/>
      <c r="L31" s="68"/>
      <c r="M31" s="68"/>
      <c r="N31" s="68"/>
      <c r="O31" s="68">
        <v>25</v>
      </c>
      <c r="P31" s="69"/>
      <c r="Q31" s="71"/>
      <c r="R31" s="69"/>
      <c r="S31" s="69"/>
      <c r="T31" s="69"/>
      <c r="U31" s="69"/>
      <c r="V31" s="69"/>
      <c r="W31" s="68"/>
      <c r="X31" s="69"/>
      <c r="Y31" s="69"/>
      <c r="Z31" s="69"/>
      <c r="AA31" s="69">
        <f t="shared" si="0"/>
        <v>25</v>
      </c>
    </row>
    <row r="32" spans="1:27" ht="40.5" customHeight="1" x14ac:dyDescent="0.25">
      <c r="A32" s="74">
        <v>31</v>
      </c>
      <c r="B32" s="60" t="s">
        <v>380</v>
      </c>
      <c r="C32" s="69"/>
      <c r="D32" s="69"/>
      <c r="E32" s="69"/>
      <c r="F32" s="69"/>
      <c r="G32" s="69"/>
      <c r="H32" s="69"/>
      <c r="I32" s="69"/>
      <c r="J32" s="69"/>
      <c r="K32" s="69"/>
      <c r="L32" s="69"/>
      <c r="M32" s="69"/>
      <c r="N32" s="69"/>
      <c r="O32" s="69"/>
      <c r="P32" s="69">
        <v>1400</v>
      </c>
      <c r="Q32" s="71"/>
      <c r="R32" s="69"/>
      <c r="S32" s="69"/>
      <c r="T32" s="69"/>
      <c r="U32" s="69"/>
      <c r="V32" s="69"/>
      <c r="W32" s="67"/>
      <c r="X32" s="69"/>
      <c r="Y32" s="69"/>
      <c r="Z32" s="69"/>
      <c r="AA32" s="69">
        <f t="shared" si="0"/>
        <v>1400</v>
      </c>
    </row>
    <row r="33" spans="1:27" ht="40.5" customHeight="1" x14ac:dyDescent="0.25">
      <c r="A33" s="74">
        <v>32</v>
      </c>
      <c r="B33" s="60" t="s">
        <v>381</v>
      </c>
      <c r="C33" s="69"/>
      <c r="D33" s="69"/>
      <c r="E33" s="69"/>
      <c r="F33" s="69"/>
      <c r="G33" s="69"/>
      <c r="H33" s="69"/>
      <c r="I33" s="69"/>
      <c r="J33" s="69"/>
      <c r="K33" s="69"/>
      <c r="L33" s="69"/>
      <c r="M33" s="69"/>
      <c r="N33" s="69"/>
      <c r="O33" s="69"/>
      <c r="P33" s="69">
        <v>1500</v>
      </c>
      <c r="Q33" s="71"/>
      <c r="R33" s="69"/>
      <c r="S33" s="69"/>
      <c r="T33" s="69"/>
      <c r="U33" s="69"/>
      <c r="V33" s="69"/>
      <c r="W33" s="67"/>
      <c r="X33" s="69"/>
      <c r="Y33" s="69"/>
      <c r="Z33" s="69"/>
      <c r="AA33" s="69">
        <f t="shared" si="0"/>
        <v>1500</v>
      </c>
    </row>
    <row r="34" spans="1:27" ht="40.5" customHeight="1" x14ac:dyDescent="0.25">
      <c r="A34" s="74">
        <v>33</v>
      </c>
      <c r="B34" s="60" t="s">
        <v>382</v>
      </c>
      <c r="C34" s="69"/>
      <c r="D34" s="69"/>
      <c r="E34" s="69"/>
      <c r="F34" s="69"/>
      <c r="G34" s="69"/>
      <c r="H34" s="69"/>
      <c r="I34" s="69"/>
      <c r="J34" s="69"/>
      <c r="K34" s="69"/>
      <c r="L34" s="69"/>
      <c r="M34" s="69"/>
      <c r="N34" s="69"/>
      <c r="O34" s="69"/>
      <c r="P34" s="69">
        <v>2500</v>
      </c>
      <c r="Q34" s="71"/>
      <c r="R34" s="69"/>
      <c r="S34" s="69"/>
      <c r="T34" s="69"/>
      <c r="U34" s="69"/>
      <c r="V34" s="69"/>
      <c r="W34" s="67"/>
      <c r="X34" s="69"/>
      <c r="Y34" s="69"/>
      <c r="Z34" s="69"/>
      <c r="AA34" s="69">
        <f t="shared" ref="AA34:AA65" si="1">SUM(C34:Z34)</f>
        <v>2500</v>
      </c>
    </row>
    <row r="35" spans="1:27" ht="40.5" customHeight="1" x14ac:dyDescent="0.25">
      <c r="A35" s="74">
        <v>34</v>
      </c>
      <c r="B35" s="60" t="s">
        <v>383</v>
      </c>
      <c r="C35" s="69"/>
      <c r="D35" s="69"/>
      <c r="E35" s="69"/>
      <c r="F35" s="69"/>
      <c r="G35" s="69"/>
      <c r="H35" s="69"/>
      <c r="I35" s="69"/>
      <c r="J35" s="69"/>
      <c r="K35" s="69"/>
      <c r="L35" s="69"/>
      <c r="M35" s="69"/>
      <c r="N35" s="69"/>
      <c r="O35" s="69"/>
      <c r="P35" s="69">
        <v>120</v>
      </c>
      <c r="Q35" s="71"/>
      <c r="R35" s="69"/>
      <c r="S35" s="69"/>
      <c r="T35" s="69"/>
      <c r="U35" s="69"/>
      <c r="V35" s="69"/>
      <c r="W35" s="67"/>
      <c r="X35" s="69"/>
      <c r="Y35" s="69"/>
      <c r="Z35" s="69"/>
      <c r="AA35" s="69">
        <f t="shared" si="1"/>
        <v>120</v>
      </c>
    </row>
    <row r="36" spans="1:27" ht="40.5" customHeight="1" x14ac:dyDescent="0.25">
      <c r="A36" s="74">
        <v>35</v>
      </c>
      <c r="B36" s="60" t="s">
        <v>384</v>
      </c>
      <c r="C36" s="69"/>
      <c r="D36" s="69"/>
      <c r="E36" s="69"/>
      <c r="F36" s="69"/>
      <c r="G36" s="69"/>
      <c r="H36" s="69"/>
      <c r="I36" s="69"/>
      <c r="J36" s="69"/>
      <c r="K36" s="69"/>
      <c r="L36" s="69"/>
      <c r="M36" s="69"/>
      <c r="N36" s="69"/>
      <c r="O36" s="69"/>
      <c r="P36" s="69">
        <v>2500</v>
      </c>
      <c r="Q36" s="71"/>
      <c r="R36" s="69"/>
      <c r="S36" s="69"/>
      <c r="T36" s="69"/>
      <c r="U36" s="69"/>
      <c r="V36" s="69"/>
      <c r="W36" s="67"/>
      <c r="X36" s="69"/>
      <c r="Y36" s="69"/>
      <c r="Z36" s="69"/>
      <c r="AA36" s="69">
        <f t="shared" si="1"/>
        <v>2500</v>
      </c>
    </row>
    <row r="37" spans="1:27" ht="40.5" customHeight="1" x14ac:dyDescent="0.25">
      <c r="A37" s="74">
        <v>36</v>
      </c>
      <c r="B37" s="75" t="s">
        <v>423</v>
      </c>
      <c r="C37" s="68"/>
      <c r="D37" s="68"/>
      <c r="E37" s="68"/>
      <c r="F37" s="68"/>
      <c r="G37" s="68"/>
      <c r="H37" s="68"/>
      <c r="I37" s="68"/>
      <c r="J37" s="68"/>
      <c r="K37" s="69"/>
      <c r="L37" s="68"/>
      <c r="M37" s="68"/>
      <c r="N37" s="68"/>
      <c r="O37" s="68">
        <v>25</v>
      </c>
      <c r="P37" s="69"/>
      <c r="Q37" s="71"/>
      <c r="R37" s="69"/>
      <c r="S37" s="69"/>
      <c r="T37" s="69"/>
      <c r="U37" s="69"/>
      <c r="V37" s="69"/>
      <c r="W37" s="68"/>
      <c r="X37" s="69"/>
      <c r="Y37" s="69"/>
      <c r="Z37" s="69"/>
      <c r="AA37" s="69">
        <f t="shared" si="1"/>
        <v>25</v>
      </c>
    </row>
    <row r="38" spans="1:27" ht="40.5" customHeight="1" x14ac:dyDescent="0.25">
      <c r="A38" s="74">
        <v>37</v>
      </c>
      <c r="B38" s="60" t="s">
        <v>407</v>
      </c>
      <c r="C38" s="69"/>
      <c r="D38" s="69"/>
      <c r="E38" s="69"/>
      <c r="F38" s="69"/>
      <c r="G38" s="69"/>
      <c r="H38" s="69"/>
      <c r="I38" s="69"/>
      <c r="J38" s="69"/>
      <c r="K38" s="69">
        <v>12</v>
      </c>
      <c r="L38" s="69"/>
      <c r="M38" s="69"/>
      <c r="N38" s="69"/>
      <c r="O38" s="69"/>
      <c r="P38" s="69"/>
      <c r="Q38" s="69"/>
      <c r="R38" s="69"/>
      <c r="S38" s="69"/>
      <c r="T38" s="69"/>
      <c r="U38" s="69"/>
      <c r="V38" s="69"/>
      <c r="W38" s="67"/>
      <c r="X38" s="69"/>
      <c r="Y38" s="69"/>
      <c r="Z38" s="69"/>
      <c r="AA38" s="69">
        <f t="shared" si="1"/>
        <v>12</v>
      </c>
    </row>
    <row r="39" spans="1:27" ht="40.5" customHeight="1" x14ac:dyDescent="0.25">
      <c r="A39" s="74">
        <v>38</v>
      </c>
      <c r="B39" s="75" t="s">
        <v>188</v>
      </c>
      <c r="C39" s="68"/>
      <c r="D39" s="68"/>
      <c r="E39" s="68"/>
      <c r="F39" s="68"/>
      <c r="G39" s="68"/>
      <c r="H39" s="68"/>
      <c r="I39" s="68"/>
      <c r="J39" s="68"/>
      <c r="K39" s="69"/>
      <c r="L39" s="68"/>
      <c r="M39" s="68"/>
      <c r="N39" s="68"/>
      <c r="O39" s="68">
        <v>10</v>
      </c>
      <c r="P39" s="69"/>
      <c r="Q39" s="71"/>
      <c r="R39" s="69"/>
      <c r="S39" s="69"/>
      <c r="T39" s="69"/>
      <c r="U39" s="69"/>
      <c r="V39" s="69"/>
      <c r="W39" s="68"/>
      <c r="X39" s="69"/>
      <c r="Y39" s="69"/>
      <c r="Z39" s="69"/>
      <c r="AA39" s="69">
        <f t="shared" si="1"/>
        <v>10</v>
      </c>
    </row>
    <row r="40" spans="1:27" ht="40.5" customHeight="1" x14ac:dyDescent="0.25">
      <c r="A40" s="74">
        <v>39</v>
      </c>
      <c r="B40" s="60" t="s">
        <v>386</v>
      </c>
      <c r="C40" s="70"/>
      <c r="D40" s="70"/>
      <c r="E40" s="70"/>
      <c r="F40" s="70"/>
      <c r="G40" s="70"/>
      <c r="H40" s="70"/>
      <c r="I40" s="69">
        <v>1000</v>
      </c>
      <c r="J40" s="69"/>
      <c r="K40" s="69"/>
      <c r="L40" s="68"/>
      <c r="M40" s="69"/>
      <c r="N40" s="69"/>
      <c r="O40" s="68"/>
      <c r="P40" s="69"/>
      <c r="Q40" s="71"/>
      <c r="R40" s="69"/>
      <c r="S40" s="69"/>
      <c r="T40" s="69"/>
      <c r="U40" s="69"/>
      <c r="V40" s="69"/>
      <c r="W40" s="68"/>
      <c r="X40" s="69"/>
      <c r="Y40" s="69"/>
      <c r="Z40" s="69"/>
      <c r="AA40" s="69">
        <f t="shared" si="1"/>
        <v>1000</v>
      </c>
    </row>
    <row r="41" spans="1:27" ht="40.5" customHeight="1" x14ac:dyDescent="0.25">
      <c r="A41" s="74">
        <v>40</v>
      </c>
      <c r="B41" s="60" t="s">
        <v>411</v>
      </c>
      <c r="C41" s="69"/>
      <c r="D41" s="69"/>
      <c r="E41" s="69"/>
      <c r="F41" s="69">
        <v>25</v>
      </c>
      <c r="G41" s="70"/>
      <c r="H41" s="69"/>
      <c r="I41" s="69"/>
      <c r="J41" s="69"/>
      <c r="K41" s="69"/>
      <c r="L41" s="68"/>
      <c r="M41" s="69"/>
      <c r="N41" s="69"/>
      <c r="O41" s="68"/>
      <c r="P41" s="69"/>
      <c r="Q41" s="71"/>
      <c r="R41" s="69"/>
      <c r="S41" s="69"/>
      <c r="T41" s="69"/>
      <c r="U41" s="69"/>
      <c r="V41" s="69"/>
      <c r="W41" s="68"/>
      <c r="X41" s="69"/>
      <c r="Y41" s="69"/>
      <c r="Z41" s="69"/>
      <c r="AA41" s="69">
        <f t="shared" si="1"/>
        <v>25</v>
      </c>
    </row>
    <row r="42" spans="1:27" ht="40.5" customHeight="1" x14ac:dyDescent="0.25">
      <c r="A42" s="74">
        <v>41</v>
      </c>
      <c r="B42" s="60" t="s">
        <v>412</v>
      </c>
      <c r="C42" s="70"/>
      <c r="D42" s="70"/>
      <c r="E42" s="70"/>
      <c r="F42" s="70"/>
      <c r="G42" s="70"/>
      <c r="H42" s="70"/>
      <c r="I42" s="69">
        <v>50</v>
      </c>
      <c r="J42" s="69"/>
      <c r="K42" s="69"/>
      <c r="L42" s="68"/>
      <c r="M42" s="69"/>
      <c r="N42" s="69"/>
      <c r="O42" s="68"/>
      <c r="P42" s="69"/>
      <c r="Q42" s="71"/>
      <c r="R42" s="69"/>
      <c r="S42" s="69"/>
      <c r="T42" s="69"/>
      <c r="U42" s="69"/>
      <c r="V42" s="69"/>
      <c r="W42" s="68"/>
      <c r="X42" s="69"/>
      <c r="Y42" s="69"/>
      <c r="Z42" s="69"/>
      <c r="AA42" s="69">
        <f t="shared" si="1"/>
        <v>50</v>
      </c>
    </row>
    <row r="43" spans="1:27" ht="40.5" customHeight="1" x14ac:dyDescent="0.25">
      <c r="A43" s="74">
        <v>42</v>
      </c>
      <c r="B43" s="60" t="s">
        <v>409</v>
      </c>
      <c r="C43" s="69"/>
      <c r="D43" s="69"/>
      <c r="E43" s="69"/>
      <c r="F43" s="69"/>
      <c r="G43" s="69"/>
      <c r="H43" s="69"/>
      <c r="I43" s="69"/>
      <c r="J43" s="69"/>
      <c r="K43" s="69"/>
      <c r="L43" s="69"/>
      <c r="M43" s="69"/>
      <c r="N43" s="69"/>
      <c r="O43" s="69"/>
      <c r="P43" s="69"/>
      <c r="Q43" s="69"/>
      <c r="R43" s="69"/>
      <c r="S43" s="69"/>
      <c r="T43" s="69"/>
      <c r="U43" s="69"/>
      <c r="V43" s="69">
        <v>100</v>
      </c>
      <c r="W43" s="67"/>
      <c r="X43" s="69"/>
      <c r="Y43" s="72"/>
      <c r="Z43" s="69"/>
      <c r="AA43" s="69">
        <f t="shared" si="1"/>
        <v>100</v>
      </c>
    </row>
    <row r="44" spans="1:27" ht="40.5" customHeight="1" x14ac:dyDescent="0.25">
      <c r="A44" s="74">
        <v>43</v>
      </c>
      <c r="B44" s="60" t="s">
        <v>408</v>
      </c>
      <c r="C44" s="69"/>
      <c r="D44" s="69"/>
      <c r="E44" s="69"/>
      <c r="F44" s="69"/>
      <c r="G44" s="69"/>
      <c r="H44" s="69"/>
      <c r="I44" s="69"/>
      <c r="J44" s="69"/>
      <c r="K44" s="69"/>
      <c r="L44" s="69"/>
      <c r="M44" s="69"/>
      <c r="N44" s="69"/>
      <c r="O44" s="69"/>
      <c r="P44" s="69"/>
      <c r="Q44" s="69"/>
      <c r="R44" s="69"/>
      <c r="S44" s="69"/>
      <c r="T44" s="69"/>
      <c r="U44" s="69"/>
      <c r="V44" s="69">
        <v>100</v>
      </c>
      <c r="W44" s="67"/>
      <c r="X44" s="69"/>
      <c r="Y44" s="72"/>
      <c r="Z44" s="69"/>
      <c r="AA44" s="69">
        <f t="shared" si="1"/>
        <v>100</v>
      </c>
    </row>
    <row r="45" spans="1:27" ht="40.5" customHeight="1" x14ac:dyDescent="0.25">
      <c r="A45" s="74">
        <v>44</v>
      </c>
      <c r="B45" s="60" t="s">
        <v>410</v>
      </c>
      <c r="C45" s="69"/>
      <c r="D45" s="69"/>
      <c r="E45" s="69"/>
      <c r="F45" s="69"/>
      <c r="G45" s="69"/>
      <c r="H45" s="69"/>
      <c r="I45" s="69"/>
      <c r="J45" s="69"/>
      <c r="K45" s="69"/>
      <c r="L45" s="69"/>
      <c r="M45" s="69"/>
      <c r="N45" s="69"/>
      <c r="O45" s="69"/>
      <c r="P45" s="69"/>
      <c r="Q45" s="69"/>
      <c r="R45" s="69">
        <v>100</v>
      </c>
      <c r="S45" s="69"/>
      <c r="T45" s="69"/>
      <c r="U45" s="69"/>
      <c r="V45" s="69"/>
      <c r="W45" s="67"/>
      <c r="X45" s="69"/>
      <c r="Y45" s="69"/>
      <c r="Z45" s="69"/>
      <c r="AA45" s="69">
        <f t="shared" si="1"/>
        <v>100</v>
      </c>
    </row>
    <row r="46" spans="1:27" ht="40.5" customHeight="1" x14ac:dyDescent="0.25">
      <c r="A46" s="74">
        <v>45</v>
      </c>
      <c r="B46" s="60" t="s">
        <v>413</v>
      </c>
      <c r="C46" s="69"/>
      <c r="D46" s="69"/>
      <c r="E46" s="69"/>
      <c r="F46" s="69"/>
      <c r="G46" s="69"/>
      <c r="H46" s="69"/>
      <c r="I46" s="69"/>
      <c r="J46" s="69"/>
      <c r="K46" s="69"/>
      <c r="L46" s="69"/>
      <c r="M46" s="69"/>
      <c r="N46" s="69"/>
      <c r="O46" s="69"/>
      <c r="P46" s="69"/>
      <c r="Q46" s="69"/>
      <c r="R46" s="69"/>
      <c r="S46" s="69"/>
      <c r="T46" s="69">
        <v>8400</v>
      </c>
      <c r="U46" s="69"/>
      <c r="V46" s="69"/>
      <c r="W46" s="67"/>
      <c r="X46" s="69"/>
      <c r="Y46" s="69"/>
      <c r="Z46" s="69"/>
      <c r="AA46" s="69">
        <f t="shared" si="1"/>
        <v>8400</v>
      </c>
    </row>
    <row r="47" spans="1:27" ht="40.5" customHeight="1" x14ac:dyDescent="0.25">
      <c r="A47" s="74">
        <v>46</v>
      </c>
      <c r="B47" s="60" t="s">
        <v>275</v>
      </c>
      <c r="C47" s="69"/>
      <c r="D47" s="69"/>
      <c r="E47" s="69"/>
      <c r="F47" s="69"/>
      <c r="G47" s="69"/>
      <c r="H47" s="69"/>
      <c r="I47" s="69"/>
      <c r="J47" s="69"/>
      <c r="K47" s="69"/>
      <c r="L47" s="69"/>
      <c r="M47" s="69"/>
      <c r="N47" s="69"/>
      <c r="O47" s="69"/>
      <c r="P47" s="69"/>
      <c r="Q47" s="69"/>
      <c r="R47" s="69"/>
      <c r="S47" s="69"/>
      <c r="T47" s="69"/>
      <c r="U47" s="69">
        <v>15</v>
      </c>
      <c r="V47" s="69"/>
      <c r="W47" s="67"/>
      <c r="X47" s="69"/>
      <c r="Y47" s="72"/>
      <c r="Z47" s="69"/>
      <c r="AA47" s="69">
        <f t="shared" si="1"/>
        <v>15</v>
      </c>
    </row>
    <row r="48" spans="1:27" ht="40.5" customHeight="1" x14ac:dyDescent="0.25">
      <c r="A48" s="74">
        <v>47</v>
      </c>
      <c r="B48" s="60" t="s">
        <v>33</v>
      </c>
      <c r="C48" s="69"/>
      <c r="D48" s="69">
        <v>10</v>
      </c>
      <c r="E48" s="69"/>
      <c r="F48" s="69"/>
      <c r="G48" s="70"/>
      <c r="H48" s="69"/>
      <c r="I48" s="69"/>
      <c r="J48" s="69"/>
      <c r="K48" s="69"/>
      <c r="L48" s="68"/>
      <c r="M48" s="69"/>
      <c r="N48" s="69"/>
      <c r="O48" s="68"/>
      <c r="P48" s="69"/>
      <c r="Q48" s="71"/>
      <c r="R48" s="69"/>
      <c r="S48" s="69"/>
      <c r="T48" s="69"/>
      <c r="U48" s="69"/>
      <c r="V48" s="69"/>
      <c r="W48" s="68"/>
      <c r="X48" s="69"/>
      <c r="Y48" s="69"/>
      <c r="Z48" s="69"/>
      <c r="AA48" s="69">
        <f t="shared" si="1"/>
        <v>10</v>
      </c>
    </row>
    <row r="49" spans="1:27" ht="40.5" customHeight="1" x14ac:dyDescent="0.25">
      <c r="A49" s="74">
        <v>48</v>
      </c>
      <c r="B49" s="60" t="s">
        <v>273</v>
      </c>
      <c r="C49" s="69"/>
      <c r="D49" s="69"/>
      <c r="E49" s="69"/>
      <c r="F49" s="69"/>
      <c r="G49" s="69"/>
      <c r="H49" s="69"/>
      <c r="I49" s="69"/>
      <c r="J49" s="69"/>
      <c r="K49" s="69"/>
      <c r="L49" s="69"/>
      <c r="M49" s="69"/>
      <c r="N49" s="69"/>
      <c r="O49" s="69"/>
      <c r="P49" s="69"/>
      <c r="Q49" s="69"/>
      <c r="R49" s="69"/>
      <c r="S49" s="69"/>
      <c r="T49" s="69"/>
      <c r="U49" s="69">
        <v>15</v>
      </c>
      <c r="V49" s="69"/>
      <c r="W49" s="67"/>
      <c r="X49" s="69"/>
      <c r="Y49" s="72"/>
      <c r="Z49" s="69"/>
      <c r="AA49" s="69">
        <f t="shared" si="1"/>
        <v>15</v>
      </c>
    </row>
    <row r="50" spans="1:27" ht="40.5" customHeight="1" x14ac:dyDescent="0.25">
      <c r="A50" s="74">
        <v>49</v>
      </c>
      <c r="B50" s="75" t="s">
        <v>377</v>
      </c>
      <c r="C50" s="68"/>
      <c r="D50" s="68"/>
      <c r="E50" s="68"/>
      <c r="F50" s="68"/>
      <c r="G50" s="68"/>
      <c r="H50" s="68"/>
      <c r="I50" s="68"/>
      <c r="J50" s="68"/>
      <c r="K50" s="69"/>
      <c r="L50" s="68"/>
      <c r="M50" s="68"/>
      <c r="N50" s="68"/>
      <c r="O50" s="68">
        <v>40</v>
      </c>
      <c r="P50" s="69"/>
      <c r="Q50" s="71"/>
      <c r="R50" s="69"/>
      <c r="S50" s="69"/>
      <c r="T50" s="69"/>
      <c r="U50" s="69"/>
      <c r="V50" s="69"/>
      <c r="W50" s="68"/>
      <c r="X50" s="69"/>
      <c r="Y50" s="69"/>
      <c r="Z50" s="69"/>
      <c r="AA50" s="69">
        <f t="shared" si="1"/>
        <v>40</v>
      </c>
    </row>
    <row r="51" spans="1:27" ht="40.5" customHeight="1" x14ac:dyDescent="0.25">
      <c r="A51" s="74">
        <v>50</v>
      </c>
      <c r="B51" s="75" t="s">
        <v>424</v>
      </c>
      <c r="C51" s="67"/>
      <c r="D51" s="67"/>
      <c r="E51" s="67"/>
      <c r="F51" s="67"/>
      <c r="G51" s="67"/>
      <c r="H51" s="67"/>
      <c r="I51" s="67"/>
      <c r="J51" s="67"/>
      <c r="K51" s="67"/>
      <c r="L51" s="67"/>
      <c r="M51" s="67"/>
      <c r="N51" s="67"/>
      <c r="O51" s="67"/>
      <c r="P51" s="67"/>
      <c r="Q51" s="67"/>
      <c r="R51" s="67"/>
      <c r="S51" s="67"/>
      <c r="T51" s="67"/>
      <c r="U51" s="67"/>
      <c r="V51" s="67"/>
      <c r="W51" s="67">
        <v>10</v>
      </c>
      <c r="X51" s="69"/>
      <c r="Y51" s="72"/>
      <c r="Z51" s="69"/>
      <c r="AA51" s="69">
        <f t="shared" si="1"/>
        <v>10</v>
      </c>
    </row>
    <row r="52" spans="1:27" ht="40.5" customHeight="1" x14ac:dyDescent="0.25">
      <c r="A52" s="74">
        <v>51</v>
      </c>
      <c r="B52" s="75" t="s">
        <v>414</v>
      </c>
      <c r="C52" s="67"/>
      <c r="D52" s="67"/>
      <c r="E52" s="67"/>
      <c r="F52" s="67"/>
      <c r="G52" s="67"/>
      <c r="H52" s="67"/>
      <c r="I52" s="67"/>
      <c r="J52" s="67"/>
      <c r="K52" s="67"/>
      <c r="L52" s="67"/>
      <c r="M52" s="67"/>
      <c r="N52" s="67"/>
      <c r="O52" s="67"/>
      <c r="P52" s="67"/>
      <c r="Q52" s="67"/>
      <c r="R52" s="67"/>
      <c r="S52" s="67"/>
      <c r="T52" s="67"/>
      <c r="U52" s="67"/>
      <c r="V52" s="67"/>
      <c r="W52" s="67">
        <v>20</v>
      </c>
      <c r="X52" s="69"/>
      <c r="Y52" s="72"/>
      <c r="Z52" s="69"/>
      <c r="AA52" s="69">
        <f t="shared" si="1"/>
        <v>20</v>
      </c>
    </row>
    <row r="53" spans="1:27" ht="40.5" customHeight="1" x14ac:dyDescent="0.25">
      <c r="A53" s="74">
        <v>52</v>
      </c>
      <c r="B53" s="75" t="s">
        <v>290</v>
      </c>
      <c r="C53" s="67"/>
      <c r="D53" s="67"/>
      <c r="E53" s="67"/>
      <c r="F53" s="67"/>
      <c r="G53" s="67"/>
      <c r="H53" s="67"/>
      <c r="I53" s="67"/>
      <c r="J53" s="67"/>
      <c r="K53" s="67"/>
      <c r="L53" s="67"/>
      <c r="M53" s="67"/>
      <c r="N53" s="67"/>
      <c r="O53" s="67"/>
      <c r="P53" s="67"/>
      <c r="Q53" s="67"/>
      <c r="R53" s="67"/>
      <c r="S53" s="67"/>
      <c r="T53" s="67"/>
      <c r="U53" s="67"/>
      <c r="V53" s="67"/>
      <c r="W53" s="67">
        <v>10</v>
      </c>
      <c r="X53" s="69"/>
      <c r="Y53" s="72"/>
      <c r="Z53" s="69"/>
      <c r="AA53" s="69">
        <f t="shared" si="1"/>
        <v>10</v>
      </c>
    </row>
    <row r="54" spans="1:27" ht="40.5" customHeight="1" x14ac:dyDescent="0.25">
      <c r="A54" s="74">
        <v>53</v>
      </c>
      <c r="B54" s="60" t="s">
        <v>35</v>
      </c>
      <c r="C54" s="70"/>
      <c r="D54" s="70"/>
      <c r="E54" s="70">
        <v>30</v>
      </c>
      <c r="F54" s="70"/>
      <c r="G54" s="70"/>
      <c r="H54" s="69"/>
      <c r="I54" s="69"/>
      <c r="J54" s="69"/>
      <c r="K54" s="69"/>
      <c r="L54" s="68"/>
      <c r="M54" s="69"/>
      <c r="N54" s="69"/>
      <c r="O54" s="68"/>
      <c r="P54" s="69"/>
      <c r="Q54" s="71"/>
      <c r="R54" s="69"/>
      <c r="S54" s="69"/>
      <c r="T54" s="69"/>
      <c r="U54" s="69"/>
      <c r="V54" s="69"/>
      <c r="W54" s="68"/>
      <c r="X54" s="69"/>
      <c r="Y54" s="69"/>
      <c r="Z54" s="69"/>
      <c r="AA54" s="69">
        <f t="shared" si="1"/>
        <v>30</v>
      </c>
    </row>
    <row r="55" spans="1:27" ht="40.5" customHeight="1" x14ac:dyDescent="0.25">
      <c r="A55" s="74">
        <v>54</v>
      </c>
      <c r="B55" s="60" t="s">
        <v>430</v>
      </c>
      <c r="C55" s="70"/>
      <c r="D55" s="70"/>
      <c r="E55" s="70"/>
      <c r="F55" s="70"/>
      <c r="G55" s="70">
        <v>5</v>
      </c>
      <c r="H55" s="69"/>
      <c r="I55" s="69"/>
      <c r="J55" s="69"/>
      <c r="K55" s="69"/>
      <c r="L55" s="68"/>
      <c r="M55" s="69"/>
      <c r="N55" s="69"/>
      <c r="O55" s="68"/>
      <c r="P55" s="69"/>
      <c r="Q55" s="71"/>
      <c r="R55" s="69"/>
      <c r="S55" s="69"/>
      <c r="T55" s="69"/>
      <c r="U55" s="69"/>
      <c r="V55" s="69"/>
      <c r="W55" s="68"/>
      <c r="X55" s="69"/>
      <c r="Y55" s="69"/>
      <c r="Z55" s="69"/>
      <c r="AA55" s="69">
        <f t="shared" si="1"/>
        <v>5</v>
      </c>
    </row>
    <row r="56" spans="1:27" ht="40.5" customHeight="1" x14ac:dyDescent="0.25">
      <c r="A56" s="74">
        <v>55</v>
      </c>
      <c r="B56" s="60" t="s">
        <v>429</v>
      </c>
      <c r="C56" s="70"/>
      <c r="D56" s="70"/>
      <c r="E56" s="70"/>
      <c r="F56" s="70"/>
      <c r="G56" s="70">
        <v>5</v>
      </c>
      <c r="H56" s="69"/>
      <c r="I56" s="69"/>
      <c r="J56" s="69"/>
      <c r="K56" s="69"/>
      <c r="L56" s="68"/>
      <c r="M56" s="69"/>
      <c r="N56" s="69"/>
      <c r="O56" s="68"/>
      <c r="P56" s="69"/>
      <c r="Q56" s="71"/>
      <c r="R56" s="69"/>
      <c r="S56" s="69"/>
      <c r="T56" s="69"/>
      <c r="U56" s="69"/>
      <c r="V56" s="69"/>
      <c r="W56" s="68"/>
      <c r="X56" s="69"/>
      <c r="Y56" s="69"/>
      <c r="Z56" s="69"/>
      <c r="AA56" s="69">
        <f t="shared" si="1"/>
        <v>5</v>
      </c>
    </row>
    <row r="57" spans="1:27" ht="40.5" customHeight="1" x14ac:dyDescent="0.25">
      <c r="A57" s="74">
        <v>56</v>
      </c>
      <c r="B57" s="76" t="s">
        <v>390</v>
      </c>
      <c r="C57" s="72"/>
      <c r="D57" s="72"/>
      <c r="E57" s="72"/>
      <c r="F57" s="72"/>
      <c r="G57" s="72"/>
      <c r="H57" s="72"/>
      <c r="I57" s="72"/>
      <c r="J57" s="72"/>
      <c r="K57" s="72"/>
      <c r="L57" s="72"/>
      <c r="M57" s="72"/>
      <c r="N57" s="72"/>
      <c r="O57" s="72"/>
      <c r="P57" s="72"/>
      <c r="Q57" s="72"/>
      <c r="R57" s="72"/>
      <c r="S57" s="72"/>
      <c r="T57" s="72"/>
      <c r="U57" s="72"/>
      <c r="V57" s="72"/>
      <c r="W57" s="72"/>
      <c r="X57" s="72"/>
      <c r="Y57" s="72">
        <v>5</v>
      </c>
      <c r="Z57" s="69"/>
      <c r="AA57" s="69">
        <f t="shared" si="1"/>
        <v>5</v>
      </c>
    </row>
    <row r="58" spans="1:27" ht="40.5" customHeight="1" x14ac:dyDescent="0.25">
      <c r="A58" s="74">
        <v>57</v>
      </c>
      <c r="B58" s="76" t="s">
        <v>391</v>
      </c>
      <c r="C58" s="72"/>
      <c r="D58" s="72"/>
      <c r="E58" s="72"/>
      <c r="F58" s="72"/>
      <c r="G58" s="72"/>
      <c r="H58" s="72"/>
      <c r="I58" s="72"/>
      <c r="J58" s="72"/>
      <c r="K58" s="72"/>
      <c r="L58" s="72"/>
      <c r="M58" s="72"/>
      <c r="N58" s="72"/>
      <c r="O58" s="72"/>
      <c r="P58" s="72"/>
      <c r="Q58" s="72"/>
      <c r="R58" s="72"/>
      <c r="S58" s="72"/>
      <c r="T58" s="72"/>
      <c r="U58" s="72"/>
      <c r="V58" s="72"/>
      <c r="W58" s="72"/>
      <c r="X58" s="72"/>
      <c r="Y58" s="72">
        <v>5</v>
      </c>
      <c r="Z58" s="69"/>
      <c r="AA58" s="69">
        <f t="shared" si="1"/>
        <v>5</v>
      </c>
    </row>
    <row r="59" spans="1:27" ht="40.5" customHeight="1" x14ac:dyDescent="0.25">
      <c r="A59" s="74">
        <v>58</v>
      </c>
      <c r="B59" s="60" t="s">
        <v>415</v>
      </c>
      <c r="C59" s="70"/>
      <c r="D59" s="70"/>
      <c r="E59" s="70"/>
      <c r="F59" s="70"/>
      <c r="G59" s="70">
        <v>15</v>
      </c>
      <c r="H59" s="69"/>
      <c r="I59" s="69"/>
      <c r="J59" s="69"/>
      <c r="K59" s="69"/>
      <c r="L59" s="68"/>
      <c r="M59" s="69"/>
      <c r="N59" s="69"/>
      <c r="O59" s="68"/>
      <c r="P59" s="69"/>
      <c r="Q59" s="71"/>
      <c r="R59" s="69"/>
      <c r="S59" s="69"/>
      <c r="T59" s="69"/>
      <c r="U59" s="69"/>
      <c r="V59" s="69"/>
      <c r="W59" s="68"/>
      <c r="X59" s="69"/>
      <c r="Y59" s="69"/>
      <c r="Z59" s="69"/>
      <c r="AA59" s="69">
        <f t="shared" si="1"/>
        <v>15</v>
      </c>
    </row>
    <row r="60" spans="1:27" ht="40.5" customHeight="1" x14ac:dyDescent="0.25">
      <c r="A60" s="74">
        <v>59</v>
      </c>
      <c r="B60" s="60" t="s">
        <v>416</v>
      </c>
      <c r="C60" s="69"/>
      <c r="D60" s="69"/>
      <c r="E60" s="69"/>
      <c r="F60" s="69"/>
      <c r="G60" s="69"/>
      <c r="H60" s="69"/>
      <c r="I60" s="69"/>
      <c r="J60" s="69"/>
      <c r="K60" s="69"/>
      <c r="L60" s="69"/>
      <c r="M60" s="69"/>
      <c r="N60" s="69"/>
      <c r="O60" s="69"/>
      <c r="P60" s="69"/>
      <c r="Q60" s="69">
        <v>60</v>
      </c>
      <c r="R60" s="69"/>
      <c r="S60" s="69"/>
      <c r="T60" s="69"/>
      <c r="U60" s="69"/>
      <c r="V60" s="69"/>
      <c r="W60" s="67"/>
      <c r="X60" s="69"/>
      <c r="Y60" s="69"/>
      <c r="Z60" s="69"/>
      <c r="AA60" s="69">
        <f t="shared" si="1"/>
        <v>60</v>
      </c>
    </row>
    <row r="61" spans="1:27" ht="40.5" customHeight="1" x14ac:dyDescent="0.25">
      <c r="A61" s="74">
        <v>60</v>
      </c>
      <c r="B61" s="60" t="s">
        <v>417</v>
      </c>
      <c r="C61" s="69"/>
      <c r="D61" s="69"/>
      <c r="E61" s="69"/>
      <c r="F61" s="69"/>
      <c r="G61" s="69"/>
      <c r="H61" s="69"/>
      <c r="I61" s="69"/>
      <c r="J61" s="69"/>
      <c r="K61" s="69"/>
      <c r="L61" s="69"/>
      <c r="M61" s="69"/>
      <c r="N61" s="69"/>
      <c r="O61" s="69"/>
      <c r="P61" s="69"/>
      <c r="Q61" s="69">
        <v>60</v>
      </c>
      <c r="R61" s="69"/>
      <c r="S61" s="69"/>
      <c r="T61" s="69"/>
      <c r="U61" s="69"/>
      <c r="V61" s="69"/>
      <c r="W61" s="67"/>
      <c r="X61" s="69"/>
      <c r="Y61" s="69"/>
      <c r="Z61" s="69"/>
      <c r="AA61" s="69">
        <f t="shared" si="1"/>
        <v>60</v>
      </c>
    </row>
    <row r="62" spans="1:27" ht="40.5" customHeight="1" x14ac:dyDescent="0.25">
      <c r="A62" s="74">
        <v>61</v>
      </c>
      <c r="B62" s="60" t="s">
        <v>428</v>
      </c>
      <c r="C62" s="69"/>
      <c r="D62" s="69"/>
      <c r="E62" s="69"/>
      <c r="F62" s="69"/>
      <c r="G62" s="69"/>
      <c r="H62" s="69"/>
      <c r="I62" s="69"/>
      <c r="J62" s="69"/>
      <c r="K62" s="69"/>
      <c r="L62" s="69"/>
      <c r="M62" s="69"/>
      <c r="N62" s="69"/>
      <c r="O62" s="69"/>
      <c r="P62" s="69">
        <v>1500</v>
      </c>
      <c r="Q62" s="71"/>
      <c r="R62" s="69"/>
      <c r="S62" s="69"/>
      <c r="T62" s="69"/>
      <c r="U62" s="69"/>
      <c r="V62" s="69"/>
      <c r="W62" s="67"/>
      <c r="X62" s="69"/>
      <c r="Y62" s="69"/>
      <c r="Z62" s="69"/>
      <c r="AA62" s="69">
        <f t="shared" si="1"/>
        <v>1500</v>
      </c>
    </row>
    <row r="63" spans="1:27" ht="40.5" customHeight="1" x14ac:dyDescent="0.25">
      <c r="A63" s="74">
        <v>62</v>
      </c>
      <c r="B63" s="60" t="s">
        <v>232</v>
      </c>
      <c r="C63" s="69"/>
      <c r="D63" s="69"/>
      <c r="E63" s="69"/>
      <c r="F63" s="69"/>
      <c r="G63" s="69"/>
      <c r="H63" s="69"/>
      <c r="I63" s="69"/>
      <c r="J63" s="69"/>
      <c r="K63" s="69"/>
      <c r="L63" s="69"/>
      <c r="M63" s="69"/>
      <c r="N63" s="69"/>
      <c r="O63" s="69"/>
      <c r="P63" s="69"/>
      <c r="Q63" s="69">
        <v>5</v>
      </c>
      <c r="R63" s="69"/>
      <c r="S63" s="69"/>
      <c r="T63" s="69"/>
      <c r="U63" s="69"/>
      <c r="V63" s="69"/>
      <c r="W63" s="67"/>
      <c r="X63" s="69"/>
      <c r="Y63" s="69"/>
      <c r="Z63" s="69"/>
      <c r="AA63" s="69">
        <f t="shared" si="1"/>
        <v>5</v>
      </c>
    </row>
    <row r="64" spans="1:27" ht="40.5" customHeight="1" x14ac:dyDescent="0.25">
      <c r="A64" s="74">
        <v>63</v>
      </c>
      <c r="B64" s="60" t="s">
        <v>118</v>
      </c>
      <c r="C64" s="69"/>
      <c r="D64" s="69"/>
      <c r="E64" s="69"/>
      <c r="F64" s="69"/>
      <c r="G64" s="69"/>
      <c r="H64" s="69"/>
      <c r="I64" s="69"/>
      <c r="J64" s="69">
        <v>500</v>
      </c>
      <c r="K64" s="69"/>
      <c r="L64" s="68"/>
      <c r="M64" s="69"/>
      <c r="N64" s="69"/>
      <c r="O64" s="68"/>
      <c r="P64" s="69"/>
      <c r="Q64" s="71"/>
      <c r="R64" s="69"/>
      <c r="S64" s="69"/>
      <c r="T64" s="69"/>
      <c r="U64" s="69"/>
      <c r="V64" s="69"/>
      <c r="W64" s="68"/>
      <c r="X64" s="69"/>
      <c r="Y64" s="69"/>
      <c r="Z64" s="69"/>
      <c r="AA64" s="69">
        <f t="shared" si="1"/>
        <v>500</v>
      </c>
    </row>
    <row r="65" spans="1:27" ht="40.5" customHeight="1" x14ac:dyDescent="0.25">
      <c r="A65" s="74">
        <v>64</v>
      </c>
      <c r="B65" s="60" t="s">
        <v>85</v>
      </c>
      <c r="C65" s="70"/>
      <c r="D65" s="70"/>
      <c r="E65" s="70"/>
      <c r="F65" s="70"/>
      <c r="G65" s="70"/>
      <c r="H65" s="70"/>
      <c r="I65" s="69">
        <v>500</v>
      </c>
      <c r="J65" s="69"/>
      <c r="K65" s="69"/>
      <c r="L65" s="68"/>
      <c r="M65" s="69"/>
      <c r="N65" s="69"/>
      <c r="O65" s="68"/>
      <c r="P65" s="69"/>
      <c r="Q65" s="71"/>
      <c r="R65" s="69"/>
      <c r="S65" s="69"/>
      <c r="T65" s="69"/>
      <c r="U65" s="69"/>
      <c r="V65" s="69"/>
      <c r="W65" s="68"/>
      <c r="X65" s="69"/>
      <c r="Y65" s="69"/>
      <c r="Z65" s="69"/>
      <c r="AA65" s="69">
        <f t="shared" si="1"/>
        <v>500</v>
      </c>
    </row>
    <row r="66" spans="1:27" ht="40.5" customHeight="1" x14ac:dyDescent="0.25">
      <c r="A66" s="74">
        <v>65</v>
      </c>
      <c r="B66" s="60" t="s">
        <v>117</v>
      </c>
      <c r="C66" s="69"/>
      <c r="D66" s="69"/>
      <c r="E66" s="69"/>
      <c r="F66" s="69"/>
      <c r="G66" s="69"/>
      <c r="H66" s="69"/>
      <c r="I66" s="69"/>
      <c r="J66" s="69">
        <v>200</v>
      </c>
      <c r="K66" s="69"/>
      <c r="L66" s="68"/>
      <c r="M66" s="69"/>
      <c r="N66" s="69"/>
      <c r="O66" s="68"/>
      <c r="P66" s="69"/>
      <c r="Q66" s="71"/>
      <c r="R66" s="69"/>
      <c r="S66" s="69"/>
      <c r="T66" s="69"/>
      <c r="U66" s="69"/>
      <c r="V66" s="69"/>
      <c r="W66" s="68"/>
      <c r="X66" s="69"/>
      <c r="Y66" s="69"/>
      <c r="Z66" s="69"/>
      <c r="AA66" s="69">
        <f t="shared" ref="AA66:AA97" si="2">SUM(C66:Z66)</f>
        <v>200</v>
      </c>
    </row>
    <row r="67" spans="1:27" ht="40.5" customHeight="1" x14ac:dyDescent="0.25">
      <c r="A67" s="74">
        <v>66</v>
      </c>
      <c r="B67" s="60" t="s">
        <v>86</v>
      </c>
      <c r="C67" s="70"/>
      <c r="D67" s="70"/>
      <c r="E67" s="70"/>
      <c r="F67" s="70"/>
      <c r="G67" s="70"/>
      <c r="H67" s="70"/>
      <c r="I67" s="69">
        <v>500</v>
      </c>
      <c r="J67" s="69"/>
      <c r="K67" s="69"/>
      <c r="L67" s="68"/>
      <c r="M67" s="69"/>
      <c r="N67" s="69"/>
      <c r="O67" s="68"/>
      <c r="P67" s="69"/>
      <c r="Q67" s="71"/>
      <c r="R67" s="69"/>
      <c r="S67" s="69"/>
      <c r="T67" s="69"/>
      <c r="U67" s="69"/>
      <c r="V67" s="69"/>
      <c r="W67" s="68"/>
      <c r="X67" s="69"/>
      <c r="Y67" s="69"/>
      <c r="Z67" s="69"/>
      <c r="AA67" s="69">
        <f t="shared" si="2"/>
        <v>500</v>
      </c>
    </row>
    <row r="68" spans="1:27" ht="40.5" customHeight="1" x14ac:dyDescent="0.25">
      <c r="A68" s="74">
        <v>67</v>
      </c>
      <c r="B68" s="60" t="s">
        <v>418</v>
      </c>
      <c r="C68" s="69"/>
      <c r="D68" s="69"/>
      <c r="E68" s="69"/>
      <c r="F68" s="69"/>
      <c r="G68" s="69"/>
      <c r="H68" s="69"/>
      <c r="I68" s="69"/>
      <c r="J68" s="69"/>
      <c r="K68" s="69"/>
      <c r="L68" s="69"/>
      <c r="M68" s="69"/>
      <c r="N68" s="69"/>
      <c r="O68" s="69"/>
      <c r="P68" s="69"/>
      <c r="Q68" s="69"/>
      <c r="R68" s="69"/>
      <c r="S68" s="69"/>
      <c r="T68" s="69">
        <v>700</v>
      </c>
      <c r="U68" s="69"/>
      <c r="V68" s="69"/>
      <c r="W68" s="67"/>
      <c r="X68" s="69"/>
      <c r="Y68" s="69"/>
      <c r="Z68" s="69"/>
      <c r="AA68" s="69">
        <f t="shared" si="2"/>
        <v>700</v>
      </c>
    </row>
    <row r="69" spans="1:27" ht="40.5" customHeight="1" x14ac:dyDescent="0.25">
      <c r="A69" s="74">
        <v>68</v>
      </c>
      <c r="B69" s="75" t="s">
        <v>152</v>
      </c>
      <c r="C69" s="68"/>
      <c r="D69" s="68"/>
      <c r="E69" s="68"/>
      <c r="F69" s="68"/>
      <c r="G69" s="68"/>
      <c r="H69" s="68"/>
      <c r="I69" s="68"/>
      <c r="J69" s="68"/>
      <c r="K69" s="69"/>
      <c r="L69" s="68"/>
      <c r="M69" s="68"/>
      <c r="N69" s="68"/>
      <c r="O69" s="68">
        <v>200</v>
      </c>
      <c r="P69" s="69"/>
      <c r="Q69" s="71"/>
      <c r="R69" s="69"/>
      <c r="S69" s="69"/>
      <c r="T69" s="69"/>
      <c r="U69" s="69"/>
      <c r="V69" s="69"/>
      <c r="W69" s="68"/>
      <c r="X69" s="69"/>
      <c r="Y69" s="69"/>
      <c r="Z69" s="69"/>
      <c r="AA69" s="69">
        <f t="shared" si="2"/>
        <v>200</v>
      </c>
    </row>
    <row r="70" spans="1:27" ht="40.5" customHeight="1" x14ac:dyDescent="0.25">
      <c r="A70" s="74">
        <v>69</v>
      </c>
      <c r="B70" s="60" t="s">
        <v>431</v>
      </c>
      <c r="C70" s="70"/>
      <c r="D70" s="70"/>
      <c r="E70" s="70"/>
      <c r="F70" s="70"/>
      <c r="G70" s="70"/>
      <c r="H70" s="70"/>
      <c r="I70" s="69">
        <v>1000</v>
      </c>
      <c r="J70" s="69"/>
      <c r="K70" s="69"/>
      <c r="L70" s="68"/>
      <c r="M70" s="69"/>
      <c r="N70" s="69"/>
      <c r="O70" s="68"/>
      <c r="P70" s="69"/>
      <c r="Q70" s="71"/>
      <c r="R70" s="69"/>
      <c r="S70" s="69"/>
      <c r="T70" s="69"/>
      <c r="U70" s="69"/>
      <c r="V70" s="69"/>
      <c r="W70" s="68"/>
      <c r="X70" s="69"/>
      <c r="Y70" s="69"/>
      <c r="Z70" s="69"/>
      <c r="AA70" s="69">
        <f t="shared" si="2"/>
        <v>1000</v>
      </c>
    </row>
    <row r="71" spans="1:27" ht="40.5" customHeight="1" x14ac:dyDescent="0.25">
      <c r="A71" s="74">
        <v>70</v>
      </c>
      <c r="B71" s="60" t="s">
        <v>40</v>
      </c>
      <c r="C71" s="69"/>
      <c r="D71" s="69"/>
      <c r="E71" s="69"/>
      <c r="F71" s="69">
        <v>100</v>
      </c>
      <c r="G71" s="70"/>
      <c r="H71" s="69"/>
      <c r="I71" s="69"/>
      <c r="J71" s="69"/>
      <c r="K71" s="69"/>
      <c r="L71" s="68"/>
      <c r="M71" s="69"/>
      <c r="N71" s="69"/>
      <c r="O71" s="68"/>
      <c r="P71" s="69"/>
      <c r="Q71" s="71"/>
      <c r="R71" s="69"/>
      <c r="S71" s="69"/>
      <c r="T71" s="69"/>
      <c r="U71" s="69"/>
      <c r="V71" s="69"/>
      <c r="W71" s="68"/>
      <c r="X71" s="69"/>
      <c r="Y71" s="69"/>
      <c r="Z71" s="69"/>
      <c r="AA71" s="69">
        <f t="shared" si="2"/>
        <v>100</v>
      </c>
    </row>
    <row r="72" spans="1:27" ht="40.5" customHeight="1" x14ac:dyDescent="0.25">
      <c r="A72" s="74">
        <v>71</v>
      </c>
      <c r="B72" s="60" t="s">
        <v>435</v>
      </c>
      <c r="C72" s="70"/>
      <c r="D72" s="70"/>
      <c r="E72" s="70"/>
      <c r="F72" s="70"/>
      <c r="G72" s="70"/>
      <c r="H72" s="70"/>
      <c r="I72" s="69">
        <v>1300</v>
      </c>
      <c r="J72" s="69"/>
      <c r="K72" s="69"/>
      <c r="L72" s="68"/>
      <c r="M72" s="69"/>
      <c r="N72" s="69"/>
      <c r="O72" s="68"/>
      <c r="P72" s="69"/>
      <c r="Q72" s="71"/>
      <c r="R72" s="69"/>
      <c r="S72" s="69"/>
      <c r="T72" s="69"/>
      <c r="U72" s="69"/>
      <c r="V72" s="69"/>
      <c r="W72" s="68"/>
      <c r="X72" s="69"/>
      <c r="Y72" s="69"/>
      <c r="Z72" s="69"/>
      <c r="AA72" s="69">
        <f t="shared" si="2"/>
        <v>1300</v>
      </c>
    </row>
    <row r="73" spans="1:27" ht="40.5" customHeight="1" x14ac:dyDescent="0.25">
      <c r="A73" s="74">
        <v>72</v>
      </c>
      <c r="B73" s="76" t="s">
        <v>436</v>
      </c>
      <c r="C73" s="72"/>
      <c r="D73" s="72"/>
      <c r="E73" s="72"/>
      <c r="F73" s="72"/>
      <c r="G73" s="72"/>
      <c r="H73" s="72"/>
      <c r="I73" s="72"/>
      <c r="J73" s="72"/>
      <c r="K73" s="72"/>
      <c r="L73" s="72"/>
      <c r="M73" s="72"/>
      <c r="N73" s="72"/>
      <c r="O73" s="72"/>
      <c r="P73" s="72"/>
      <c r="Q73" s="72"/>
      <c r="R73" s="72"/>
      <c r="S73" s="72"/>
      <c r="T73" s="72"/>
      <c r="U73" s="72"/>
      <c r="V73" s="72"/>
      <c r="W73" s="72"/>
      <c r="X73" s="72"/>
      <c r="Y73" s="72">
        <v>300</v>
      </c>
      <c r="Z73" s="69"/>
      <c r="AA73" s="69">
        <f t="shared" si="2"/>
        <v>300</v>
      </c>
    </row>
    <row r="74" spans="1:27" ht="40.5" customHeight="1" x14ac:dyDescent="0.25">
      <c r="A74" s="74">
        <v>73</v>
      </c>
      <c r="B74" s="75" t="s">
        <v>437</v>
      </c>
      <c r="C74" s="67"/>
      <c r="D74" s="67"/>
      <c r="E74" s="67"/>
      <c r="F74" s="67"/>
      <c r="G74" s="67"/>
      <c r="H74" s="67"/>
      <c r="I74" s="67"/>
      <c r="J74" s="67"/>
      <c r="K74" s="67"/>
      <c r="L74" s="67"/>
      <c r="M74" s="67"/>
      <c r="N74" s="67"/>
      <c r="O74" s="67"/>
      <c r="P74" s="67"/>
      <c r="Q74" s="67"/>
      <c r="R74" s="67"/>
      <c r="S74" s="67"/>
      <c r="T74" s="67"/>
      <c r="U74" s="67"/>
      <c r="V74" s="67"/>
      <c r="W74" s="67">
        <v>3500</v>
      </c>
      <c r="X74" s="69"/>
      <c r="Y74" s="72"/>
      <c r="Z74" s="69"/>
      <c r="AA74" s="69">
        <f t="shared" si="2"/>
        <v>3500</v>
      </c>
    </row>
    <row r="75" spans="1:27" ht="40.5" customHeight="1" x14ac:dyDescent="0.25">
      <c r="A75" s="74">
        <v>74</v>
      </c>
      <c r="B75" s="75" t="s">
        <v>419</v>
      </c>
      <c r="C75" s="67"/>
      <c r="D75" s="67"/>
      <c r="E75" s="67"/>
      <c r="F75" s="67"/>
      <c r="G75" s="67"/>
      <c r="H75" s="67"/>
      <c r="I75" s="67"/>
      <c r="J75" s="67"/>
      <c r="K75" s="67"/>
      <c r="L75" s="67"/>
      <c r="M75" s="67"/>
      <c r="N75" s="67"/>
      <c r="O75" s="67"/>
      <c r="P75" s="67"/>
      <c r="Q75" s="67"/>
      <c r="R75" s="67"/>
      <c r="S75" s="67"/>
      <c r="T75" s="67"/>
      <c r="U75" s="67"/>
      <c r="V75" s="67"/>
      <c r="W75" s="67">
        <v>1000</v>
      </c>
      <c r="X75" s="69"/>
      <c r="Y75" s="72"/>
      <c r="Z75" s="69"/>
      <c r="AA75" s="69">
        <f t="shared" si="2"/>
        <v>1000</v>
      </c>
    </row>
    <row r="76" spans="1:27" ht="40.5" customHeight="1" x14ac:dyDescent="0.25">
      <c r="A76" s="74">
        <v>75</v>
      </c>
      <c r="B76" s="75" t="s">
        <v>371</v>
      </c>
      <c r="C76" s="68"/>
      <c r="D76" s="68"/>
      <c r="E76" s="68"/>
      <c r="F76" s="68"/>
      <c r="G76" s="68"/>
      <c r="H76" s="68"/>
      <c r="I76" s="68"/>
      <c r="J76" s="68"/>
      <c r="K76" s="69"/>
      <c r="L76" s="68"/>
      <c r="M76" s="68"/>
      <c r="N76" s="68"/>
      <c r="O76" s="68">
        <v>100</v>
      </c>
      <c r="P76" s="69"/>
      <c r="Q76" s="71"/>
      <c r="R76" s="69"/>
      <c r="S76" s="69"/>
      <c r="T76" s="69"/>
      <c r="U76" s="69"/>
      <c r="V76" s="69"/>
      <c r="W76" s="68"/>
      <c r="X76" s="69"/>
      <c r="Y76" s="69"/>
      <c r="Z76" s="69"/>
      <c r="AA76" s="69">
        <f t="shared" si="2"/>
        <v>100</v>
      </c>
    </row>
    <row r="77" spans="1:27" ht="40.5" customHeight="1" x14ac:dyDescent="0.25">
      <c r="A77" s="74">
        <v>76</v>
      </c>
      <c r="B77" s="60" t="s">
        <v>283</v>
      </c>
      <c r="C77" s="69"/>
      <c r="D77" s="69"/>
      <c r="E77" s="69"/>
      <c r="F77" s="69">
        <v>150</v>
      </c>
      <c r="G77" s="70"/>
      <c r="H77" s="69"/>
      <c r="I77" s="69"/>
      <c r="J77" s="69"/>
      <c r="K77" s="69"/>
      <c r="L77" s="68"/>
      <c r="M77" s="69"/>
      <c r="N77" s="69"/>
      <c r="O77" s="68"/>
      <c r="P77" s="69"/>
      <c r="Q77" s="71"/>
      <c r="R77" s="69"/>
      <c r="S77" s="69"/>
      <c r="T77" s="69"/>
      <c r="U77" s="69"/>
      <c r="V77" s="69"/>
      <c r="W77" s="68"/>
      <c r="X77" s="69"/>
      <c r="Y77" s="69"/>
      <c r="Z77" s="69"/>
      <c r="AA77" s="69">
        <f t="shared" si="2"/>
        <v>150</v>
      </c>
    </row>
    <row r="78" spans="1:27" ht="40.5" customHeight="1" x14ac:dyDescent="0.25">
      <c r="A78" s="74">
        <v>77</v>
      </c>
      <c r="B78" s="60" t="s">
        <v>74</v>
      </c>
      <c r="C78" s="69"/>
      <c r="D78" s="69"/>
      <c r="E78" s="69"/>
      <c r="F78" s="69"/>
      <c r="G78" s="69"/>
      <c r="H78" s="69">
        <v>50</v>
      </c>
      <c r="I78" s="69"/>
      <c r="J78" s="69"/>
      <c r="K78" s="69"/>
      <c r="L78" s="68"/>
      <c r="M78" s="69"/>
      <c r="N78" s="69"/>
      <c r="O78" s="68"/>
      <c r="P78" s="69"/>
      <c r="Q78" s="71"/>
      <c r="R78" s="69"/>
      <c r="S78" s="69"/>
      <c r="T78" s="69"/>
      <c r="U78" s="69"/>
      <c r="V78" s="69"/>
      <c r="W78" s="68"/>
      <c r="X78" s="69"/>
      <c r="Y78" s="69"/>
      <c r="Z78" s="69"/>
      <c r="AA78" s="69">
        <f t="shared" si="2"/>
        <v>50</v>
      </c>
    </row>
    <row r="79" spans="1:27" ht="40.5" customHeight="1" x14ac:dyDescent="0.25">
      <c r="A79" s="74">
        <v>78</v>
      </c>
      <c r="B79" s="60" t="s">
        <v>75</v>
      </c>
      <c r="C79" s="69"/>
      <c r="D79" s="69"/>
      <c r="E79" s="69"/>
      <c r="F79" s="69"/>
      <c r="G79" s="69"/>
      <c r="H79" s="69">
        <v>150</v>
      </c>
      <c r="I79" s="69"/>
      <c r="J79" s="69"/>
      <c r="K79" s="69"/>
      <c r="L79" s="68"/>
      <c r="M79" s="69"/>
      <c r="N79" s="69"/>
      <c r="O79" s="68"/>
      <c r="P79" s="69"/>
      <c r="Q79" s="71"/>
      <c r="R79" s="69"/>
      <c r="S79" s="69"/>
      <c r="T79" s="69"/>
      <c r="U79" s="69"/>
      <c r="V79" s="69"/>
      <c r="W79" s="68"/>
      <c r="X79" s="69"/>
      <c r="Y79" s="69"/>
      <c r="Z79" s="69"/>
      <c r="AA79" s="69">
        <f t="shared" si="2"/>
        <v>150</v>
      </c>
    </row>
    <row r="80" spans="1:27" ht="40.5" customHeight="1" x14ac:dyDescent="0.25">
      <c r="A80" s="74">
        <v>79</v>
      </c>
      <c r="B80" s="60" t="s">
        <v>420</v>
      </c>
      <c r="C80" s="69"/>
      <c r="D80" s="69"/>
      <c r="E80" s="69"/>
      <c r="F80" s="69"/>
      <c r="G80" s="69"/>
      <c r="H80" s="69">
        <v>50</v>
      </c>
      <c r="I80" s="69"/>
      <c r="J80" s="69"/>
      <c r="K80" s="69"/>
      <c r="L80" s="68"/>
      <c r="M80" s="69"/>
      <c r="N80" s="69"/>
      <c r="O80" s="68"/>
      <c r="P80" s="69"/>
      <c r="Q80" s="71"/>
      <c r="R80" s="69"/>
      <c r="S80" s="69"/>
      <c r="T80" s="69"/>
      <c r="U80" s="69"/>
      <c r="V80" s="69"/>
      <c r="W80" s="68"/>
      <c r="X80" s="69"/>
      <c r="Y80" s="69"/>
      <c r="Z80" s="69"/>
      <c r="AA80" s="69">
        <f t="shared" si="2"/>
        <v>50</v>
      </c>
    </row>
    <row r="81" spans="1:27" ht="40.5" customHeight="1" x14ac:dyDescent="0.25">
      <c r="A81" s="74">
        <v>80</v>
      </c>
      <c r="B81" s="60" t="s">
        <v>427</v>
      </c>
      <c r="C81" s="69"/>
      <c r="D81" s="69"/>
      <c r="E81" s="69"/>
      <c r="F81" s="69">
        <v>8</v>
      </c>
      <c r="G81" s="70"/>
      <c r="H81" s="69"/>
      <c r="I81" s="69"/>
      <c r="J81" s="69"/>
      <c r="K81" s="69"/>
      <c r="L81" s="68"/>
      <c r="M81" s="69"/>
      <c r="N81" s="69"/>
      <c r="O81" s="68"/>
      <c r="P81" s="69"/>
      <c r="Q81" s="71"/>
      <c r="R81" s="69"/>
      <c r="S81" s="69"/>
      <c r="T81" s="69"/>
      <c r="U81" s="69"/>
      <c r="V81" s="69"/>
      <c r="W81" s="68"/>
      <c r="X81" s="69"/>
      <c r="Y81" s="69"/>
      <c r="Z81" s="69"/>
      <c r="AA81" s="69">
        <f t="shared" si="2"/>
        <v>8</v>
      </c>
    </row>
    <row r="82" spans="1:27" ht="40.5" customHeight="1" x14ac:dyDescent="0.25">
      <c r="A82" s="74">
        <v>81</v>
      </c>
      <c r="B82" s="75" t="s">
        <v>154</v>
      </c>
      <c r="C82" s="68"/>
      <c r="D82" s="68"/>
      <c r="E82" s="68"/>
      <c r="F82" s="68"/>
      <c r="G82" s="68"/>
      <c r="H82" s="68"/>
      <c r="I82" s="68"/>
      <c r="J82" s="68"/>
      <c r="K82" s="69"/>
      <c r="L82" s="68"/>
      <c r="M82" s="68"/>
      <c r="N82" s="68"/>
      <c r="O82" s="68">
        <v>200</v>
      </c>
      <c r="P82" s="69"/>
      <c r="Q82" s="71"/>
      <c r="R82" s="69"/>
      <c r="S82" s="69"/>
      <c r="T82" s="69"/>
      <c r="U82" s="69"/>
      <c r="V82" s="69"/>
      <c r="W82" s="68"/>
      <c r="X82" s="69"/>
      <c r="Y82" s="69"/>
      <c r="Z82" s="69"/>
      <c r="AA82" s="69">
        <f t="shared" si="2"/>
        <v>200</v>
      </c>
    </row>
    <row r="83" spans="1:27" ht="40.5" customHeight="1" x14ac:dyDescent="0.25">
      <c r="A83" s="74">
        <v>82</v>
      </c>
      <c r="B83" s="75" t="s">
        <v>22</v>
      </c>
      <c r="C83" s="68">
        <v>50</v>
      </c>
      <c r="D83" s="69"/>
      <c r="E83" s="69"/>
      <c r="F83" s="69"/>
      <c r="G83" s="70"/>
      <c r="H83" s="69"/>
      <c r="I83" s="69"/>
      <c r="J83" s="69"/>
      <c r="K83" s="69"/>
      <c r="L83" s="68"/>
      <c r="M83" s="69"/>
      <c r="N83" s="69"/>
      <c r="O83" s="68"/>
      <c r="P83" s="69"/>
      <c r="Q83" s="71"/>
      <c r="R83" s="69"/>
      <c r="S83" s="69"/>
      <c r="T83" s="69"/>
      <c r="U83" s="69"/>
      <c r="V83" s="69"/>
      <c r="W83" s="68"/>
      <c r="X83" s="69"/>
      <c r="Y83" s="69"/>
      <c r="Z83" s="69"/>
      <c r="AA83" s="69">
        <f t="shared" si="2"/>
        <v>50</v>
      </c>
    </row>
    <row r="84" spans="1:27" ht="40.5" customHeight="1" x14ac:dyDescent="0.25">
      <c r="A84" s="74">
        <v>83</v>
      </c>
      <c r="B84" s="60" t="s">
        <v>421</v>
      </c>
      <c r="C84" s="70"/>
      <c r="D84" s="70"/>
      <c r="E84" s="70"/>
      <c r="F84" s="70"/>
      <c r="G84" s="70"/>
      <c r="H84" s="70"/>
      <c r="I84" s="69"/>
      <c r="J84" s="69"/>
      <c r="K84" s="69"/>
      <c r="L84" s="68"/>
      <c r="M84" s="69"/>
      <c r="N84" s="69"/>
      <c r="O84" s="68"/>
      <c r="P84" s="69"/>
      <c r="Q84" s="71"/>
      <c r="R84" s="69"/>
      <c r="S84" s="69"/>
      <c r="T84" s="68">
        <v>55</v>
      </c>
      <c r="U84" s="69"/>
      <c r="V84" s="69"/>
      <c r="W84" s="67"/>
      <c r="X84" s="69"/>
      <c r="Y84" s="68"/>
      <c r="Z84" s="69"/>
      <c r="AA84" s="69">
        <f t="shared" si="2"/>
        <v>55</v>
      </c>
    </row>
    <row r="85" spans="1:27" ht="40.5" customHeight="1" x14ac:dyDescent="0.25">
      <c r="A85" s="74">
        <v>84</v>
      </c>
      <c r="B85" s="60" t="s">
        <v>43</v>
      </c>
      <c r="C85" s="69"/>
      <c r="D85" s="69"/>
      <c r="E85" s="69"/>
      <c r="F85" s="69">
        <v>300</v>
      </c>
      <c r="G85" s="70"/>
      <c r="H85" s="69"/>
      <c r="I85" s="69"/>
      <c r="J85" s="69"/>
      <c r="K85" s="69"/>
      <c r="L85" s="68"/>
      <c r="M85" s="69"/>
      <c r="N85" s="69"/>
      <c r="O85" s="68"/>
      <c r="P85" s="69"/>
      <c r="Q85" s="71"/>
      <c r="R85" s="69"/>
      <c r="S85" s="69"/>
      <c r="T85" s="69"/>
      <c r="U85" s="69"/>
      <c r="V85" s="69"/>
      <c r="W85" s="68"/>
      <c r="X85" s="69"/>
      <c r="Y85" s="69"/>
      <c r="Z85" s="69"/>
      <c r="AA85" s="69">
        <f t="shared" si="2"/>
        <v>300</v>
      </c>
    </row>
    <row r="86" spans="1:27" ht="40.5" customHeight="1" x14ac:dyDescent="0.25">
      <c r="A86" s="74">
        <v>85</v>
      </c>
      <c r="B86" s="60" t="s">
        <v>372</v>
      </c>
      <c r="C86" s="73"/>
      <c r="D86" s="73"/>
      <c r="E86" s="73"/>
      <c r="F86" s="73"/>
      <c r="G86" s="73"/>
      <c r="H86" s="73"/>
      <c r="I86" s="73"/>
      <c r="J86" s="73"/>
      <c r="K86" s="73"/>
      <c r="L86" s="73"/>
      <c r="M86" s="73"/>
      <c r="N86" s="73"/>
      <c r="O86" s="70">
        <v>150</v>
      </c>
      <c r="P86" s="73"/>
      <c r="Q86" s="73"/>
      <c r="R86" s="73"/>
      <c r="S86" s="73"/>
      <c r="T86" s="73"/>
      <c r="U86" s="73"/>
      <c r="V86" s="73"/>
      <c r="W86" s="73"/>
      <c r="X86" s="73"/>
      <c r="Y86" s="73"/>
      <c r="Z86" s="73"/>
      <c r="AA86" s="70">
        <f t="shared" si="2"/>
        <v>150</v>
      </c>
    </row>
    <row r="87" spans="1:27" ht="40.5" customHeight="1" x14ac:dyDescent="0.25">
      <c r="A87" s="74">
        <v>86</v>
      </c>
      <c r="B87" s="75" t="s">
        <v>392</v>
      </c>
      <c r="C87" s="68"/>
      <c r="D87" s="68"/>
      <c r="E87" s="68"/>
      <c r="F87" s="68"/>
      <c r="G87" s="68"/>
      <c r="H87" s="68"/>
      <c r="I87" s="68"/>
      <c r="J87" s="68"/>
      <c r="K87" s="69"/>
      <c r="L87" s="68"/>
      <c r="M87" s="68"/>
      <c r="N87" s="68"/>
      <c r="O87" s="68">
        <v>25</v>
      </c>
      <c r="P87" s="69"/>
      <c r="Q87" s="71"/>
      <c r="R87" s="69"/>
      <c r="S87" s="69"/>
      <c r="T87" s="69"/>
      <c r="U87" s="69"/>
      <c r="V87" s="69"/>
      <c r="W87" s="68"/>
      <c r="X87" s="69"/>
      <c r="Y87" s="69"/>
      <c r="Z87" s="69"/>
      <c r="AA87" s="69">
        <f t="shared" si="2"/>
        <v>25</v>
      </c>
    </row>
    <row r="88" spans="1:27" ht="40.5" customHeight="1" x14ac:dyDescent="0.25">
      <c r="A88" s="74">
        <v>87</v>
      </c>
      <c r="B88" s="75" t="s">
        <v>393</v>
      </c>
      <c r="C88" s="68"/>
      <c r="D88" s="68"/>
      <c r="E88" s="68"/>
      <c r="F88" s="68"/>
      <c r="G88" s="68"/>
      <c r="H88" s="68"/>
      <c r="I88" s="68"/>
      <c r="J88" s="68"/>
      <c r="K88" s="69"/>
      <c r="L88" s="68"/>
      <c r="M88" s="68"/>
      <c r="N88" s="68"/>
      <c r="O88" s="68">
        <v>80</v>
      </c>
      <c r="P88" s="69"/>
      <c r="Q88" s="71"/>
      <c r="R88" s="69"/>
      <c r="S88" s="69"/>
      <c r="T88" s="69"/>
      <c r="U88" s="69"/>
      <c r="V88" s="69"/>
      <c r="W88" s="68"/>
      <c r="X88" s="69"/>
      <c r="Y88" s="69"/>
      <c r="Z88" s="69"/>
      <c r="AA88" s="69">
        <f t="shared" si="2"/>
        <v>80</v>
      </c>
    </row>
    <row r="89" spans="1:27" ht="40.5" customHeight="1" x14ac:dyDescent="0.25">
      <c r="A89" s="74">
        <v>88</v>
      </c>
      <c r="B89" s="75" t="s">
        <v>141</v>
      </c>
      <c r="C89" s="68"/>
      <c r="D89" s="68"/>
      <c r="E89" s="68"/>
      <c r="F89" s="68"/>
      <c r="G89" s="68"/>
      <c r="H89" s="68"/>
      <c r="I89" s="68"/>
      <c r="J89" s="68"/>
      <c r="K89" s="69"/>
      <c r="L89" s="68"/>
      <c r="M89" s="68"/>
      <c r="N89" s="68"/>
      <c r="O89" s="68">
        <v>800</v>
      </c>
      <c r="P89" s="69"/>
      <c r="Q89" s="71"/>
      <c r="R89" s="69"/>
      <c r="S89" s="69"/>
      <c r="T89" s="69"/>
      <c r="U89" s="69"/>
      <c r="V89" s="69"/>
      <c r="W89" s="68"/>
      <c r="X89" s="69"/>
      <c r="Y89" s="69"/>
      <c r="Z89" s="69"/>
      <c r="AA89" s="69">
        <f t="shared" si="2"/>
        <v>800</v>
      </c>
    </row>
    <row r="90" spans="1:27" ht="40.5" customHeight="1" x14ac:dyDescent="0.25">
      <c r="A90" s="74">
        <v>89</v>
      </c>
      <c r="B90" s="75" t="s">
        <v>143</v>
      </c>
      <c r="C90" s="68"/>
      <c r="D90" s="68"/>
      <c r="E90" s="68"/>
      <c r="F90" s="68"/>
      <c r="G90" s="68"/>
      <c r="H90" s="68"/>
      <c r="I90" s="68"/>
      <c r="J90" s="68"/>
      <c r="K90" s="69"/>
      <c r="L90" s="68"/>
      <c r="M90" s="68"/>
      <c r="N90" s="68"/>
      <c r="O90" s="68">
        <v>1000</v>
      </c>
      <c r="P90" s="69"/>
      <c r="Q90" s="71"/>
      <c r="R90" s="69"/>
      <c r="S90" s="69"/>
      <c r="T90" s="69"/>
      <c r="U90" s="69"/>
      <c r="V90" s="69"/>
      <c r="W90" s="68"/>
      <c r="X90" s="69"/>
      <c r="Y90" s="69"/>
      <c r="Z90" s="69"/>
      <c r="AA90" s="69">
        <f t="shared" si="2"/>
        <v>1000</v>
      </c>
    </row>
    <row r="91" spans="1:27" ht="40.5" customHeight="1" x14ac:dyDescent="0.25">
      <c r="A91" s="74">
        <v>90</v>
      </c>
      <c r="B91" s="60" t="s">
        <v>402</v>
      </c>
      <c r="C91" s="70"/>
      <c r="D91" s="70"/>
      <c r="E91" s="70"/>
      <c r="F91" s="70"/>
      <c r="G91" s="70"/>
      <c r="H91" s="70"/>
      <c r="I91" s="70"/>
      <c r="J91" s="70"/>
      <c r="K91" s="70"/>
      <c r="L91" s="70"/>
      <c r="M91" s="70"/>
      <c r="N91" s="70"/>
      <c r="O91" s="70">
        <v>800</v>
      </c>
      <c r="P91" s="70"/>
      <c r="Q91" s="70"/>
      <c r="R91" s="70"/>
      <c r="S91" s="70"/>
      <c r="T91" s="70"/>
      <c r="U91" s="70"/>
      <c r="V91" s="70"/>
      <c r="W91" s="70"/>
      <c r="X91" s="70"/>
      <c r="Y91" s="70"/>
      <c r="Z91" s="70"/>
      <c r="AA91" s="70">
        <f t="shared" si="2"/>
        <v>800</v>
      </c>
    </row>
    <row r="92" spans="1:27" ht="40.5" customHeight="1" x14ac:dyDescent="0.25">
      <c r="A92" s="74">
        <v>91</v>
      </c>
      <c r="B92" s="75" t="s">
        <v>175</v>
      </c>
      <c r="C92" s="68"/>
      <c r="D92" s="68"/>
      <c r="E92" s="68"/>
      <c r="F92" s="68"/>
      <c r="G92" s="68"/>
      <c r="H92" s="68"/>
      <c r="I92" s="68"/>
      <c r="J92" s="68"/>
      <c r="K92" s="69"/>
      <c r="L92" s="68"/>
      <c r="M92" s="68"/>
      <c r="N92" s="68"/>
      <c r="O92" s="68">
        <v>10</v>
      </c>
      <c r="P92" s="69"/>
      <c r="Q92" s="71"/>
      <c r="R92" s="69"/>
      <c r="S92" s="69"/>
      <c r="T92" s="69"/>
      <c r="U92" s="69"/>
      <c r="V92" s="69"/>
      <c r="W92" s="68"/>
      <c r="X92" s="69"/>
      <c r="Y92" s="69"/>
      <c r="Z92" s="69"/>
      <c r="AA92" s="69">
        <f t="shared" si="2"/>
        <v>10</v>
      </c>
    </row>
    <row r="93" spans="1:27" ht="40.5" customHeight="1" x14ac:dyDescent="0.25">
      <c r="A93" s="74">
        <v>92</v>
      </c>
      <c r="B93" s="60" t="s">
        <v>450</v>
      </c>
      <c r="C93" s="70"/>
      <c r="D93" s="70"/>
      <c r="E93" s="70"/>
      <c r="F93" s="70"/>
      <c r="G93" s="70"/>
      <c r="H93" s="70"/>
      <c r="I93" s="69">
        <v>30</v>
      </c>
      <c r="J93" s="69"/>
      <c r="K93" s="69"/>
      <c r="L93" s="68"/>
      <c r="M93" s="69"/>
      <c r="N93" s="69"/>
      <c r="O93" s="68"/>
      <c r="P93" s="69"/>
      <c r="Q93" s="71"/>
      <c r="R93" s="69"/>
      <c r="S93" s="69"/>
      <c r="T93" s="69"/>
      <c r="U93" s="69"/>
      <c r="V93" s="69"/>
      <c r="W93" s="68"/>
      <c r="X93" s="69"/>
      <c r="Y93" s="69"/>
      <c r="Z93" s="69"/>
      <c r="AA93" s="69">
        <f t="shared" si="2"/>
        <v>30</v>
      </c>
    </row>
    <row r="94" spans="1:27" ht="40.5" customHeight="1" x14ac:dyDescent="0.25">
      <c r="A94" s="74">
        <v>93</v>
      </c>
      <c r="B94" s="75" t="s">
        <v>449</v>
      </c>
      <c r="C94" s="68"/>
      <c r="D94" s="68"/>
      <c r="E94" s="68"/>
      <c r="F94" s="68"/>
      <c r="G94" s="68"/>
      <c r="H94" s="68"/>
      <c r="I94" s="68"/>
      <c r="J94" s="68"/>
      <c r="K94" s="69"/>
      <c r="L94" s="68"/>
      <c r="M94" s="68"/>
      <c r="N94" s="68"/>
      <c r="O94" s="68">
        <v>1</v>
      </c>
      <c r="P94" s="69"/>
      <c r="Q94" s="71"/>
      <c r="R94" s="69"/>
      <c r="S94" s="69"/>
      <c r="T94" s="69"/>
      <c r="U94" s="69"/>
      <c r="V94" s="69"/>
      <c r="W94" s="68"/>
      <c r="X94" s="69"/>
      <c r="Y94" s="69"/>
      <c r="Z94" s="69"/>
      <c r="AA94" s="69">
        <f t="shared" si="2"/>
        <v>1</v>
      </c>
    </row>
    <row r="95" spans="1:27" ht="40.5" customHeight="1" x14ac:dyDescent="0.25">
      <c r="A95" s="74">
        <v>94</v>
      </c>
      <c r="B95" s="75" t="s">
        <v>148</v>
      </c>
      <c r="C95" s="68"/>
      <c r="D95" s="68"/>
      <c r="E95" s="68"/>
      <c r="F95" s="68"/>
      <c r="G95" s="68"/>
      <c r="H95" s="68"/>
      <c r="I95" s="68"/>
      <c r="J95" s="68"/>
      <c r="K95" s="69"/>
      <c r="L95" s="68"/>
      <c r="M95" s="68"/>
      <c r="N95" s="68"/>
      <c r="O95" s="68">
        <v>1200</v>
      </c>
      <c r="P95" s="69"/>
      <c r="Q95" s="71"/>
      <c r="R95" s="69"/>
      <c r="S95" s="69"/>
      <c r="T95" s="69"/>
      <c r="U95" s="69"/>
      <c r="V95" s="69"/>
      <c r="W95" s="68"/>
      <c r="X95" s="69"/>
      <c r="Y95" s="69"/>
      <c r="Z95" s="69"/>
      <c r="AA95" s="69">
        <f t="shared" si="2"/>
        <v>1200</v>
      </c>
    </row>
    <row r="96" spans="1:27" ht="40.5" customHeight="1" x14ac:dyDescent="0.25">
      <c r="A96" s="74">
        <v>95</v>
      </c>
      <c r="B96" s="76" t="s">
        <v>438</v>
      </c>
      <c r="C96" s="72"/>
      <c r="D96" s="72"/>
      <c r="E96" s="72"/>
      <c r="F96" s="72"/>
      <c r="G96" s="72"/>
      <c r="H96" s="72"/>
      <c r="I96" s="72"/>
      <c r="J96" s="72"/>
      <c r="K96" s="72"/>
      <c r="L96" s="72"/>
      <c r="M96" s="72"/>
      <c r="N96" s="72"/>
      <c r="O96" s="72"/>
      <c r="P96" s="72"/>
      <c r="Q96" s="72"/>
      <c r="R96" s="72"/>
      <c r="S96" s="72"/>
      <c r="T96" s="72"/>
      <c r="U96" s="72"/>
      <c r="V96" s="72"/>
      <c r="W96" s="72"/>
      <c r="X96" s="72"/>
      <c r="Y96" s="72">
        <v>200</v>
      </c>
      <c r="Z96" s="69"/>
      <c r="AA96" s="69">
        <f t="shared" si="2"/>
        <v>200</v>
      </c>
    </row>
    <row r="97" spans="1:27" ht="40.5" customHeight="1" x14ac:dyDescent="0.25">
      <c r="A97" s="74">
        <v>96</v>
      </c>
      <c r="B97" s="76" t="s">
        <v>439</v>
      </c>
      <c r="C97" s="72"/>
      <c r="D97" s="72"/>
      <c r="E97" s="72"/>
      <c r="F97" s="72"/>
      <c r="G97" s="72"/>
      <c r="H97" s="72"/>
      <c r="I97" s="72"/>
      <c r="J97" s="72"/>
      <c r="K97" s="72"/>
      <c r="L97" s="72"/>
      <c r="M97" s="72"/>
      <c r="N97" s="72"/>
      <c r="O97" s="72"/>
      <c r="P97" s="72"/>
      <c r="Q97" s="72"/>
      <c r="R97" s="72"/>
      <c r="S97" s="72"/>
      <c r="T97" s="72"/>
      <c r="U97" s="72"/>
      <c r="V97" s="72"/>
      <c r="W97" s="72"/>
      <c r="X97" s="72"/>
      <c r="Y97" s="72">
        <v>500</v>
      </c>
      <c r="Z97" s="69"/>
      <c r="AA97" s="69">
        <f t="shared" si="2"/>
        <v>500</v>
      </c>
    </row>
    <row r="98" spans="1:27" ht="40.5" customHeight="1" x14ac:dyDescent="0.25">
      <c r="A98" s="74">
        <v>97</v>
      </c>
      <c r="B98" s="60" t="s">
        <v>128</v>
      </c>
      <c r="C98" s="69"/>
      <c r="D98" s="69"/>
      <c r="E98" s="69"/>
      <c r="F98" s="69"/>
      <c r="G98" s="69"/>
      <c r="H98" s="69"/>
      <c r="I98" s="69"/>
      <c r="J98" s="69"/>
      <c r="K98" s="69"/>
      <c r="L98" s="69"/>
      <c r="M98" s="69">
        <v>12</v>
      </c>
      <c r="N98" s="69"/>
      <c r="O98" s="68"/>
      <c r="P98" s="69"/>
      <c r="Q98" s="71"/>
      <c r="R98" s="69"/>
      <c r="S98" s="69"/>
      <c r="T98" s="69"/>
      <c r="U98" s="69"/>
      <c r="V98" s="69"/>
      <c r="W98" s="68"/>
      <c r="X98" s="69"/>
      <c r="Y98" s="69"/>
      <c r="Z98" s="69"/>
      <c r="AA98" s="69">
        <f t="shared" ref="AA98:AA129" si="3">SUM(C98:Z98)</f>
        <v>12</v>
      </c>
    </row>
    <row r="99" spans="1:27" ht="40.5" customHeight="1" x14ac:dyDescent="0.25">
      <c r="A99" s="74">
        <v>98</v>
      </c>
      <c r="B99" s="75" t="s">
        <v>451</v>
      </c>
      <c r="C99" s="68"/>
      <c r="D99" s="68"/>
      <c r="E99" s="68"/>
      <c r="F99" s="68"/>
      <c r="G99" s="68"/>
      <c r="H99" s="68"/>
      <c r="I99" s="68"/>
      <c r="J99" s="68"/>
      <c r="K99" s="69"/>
      <c r="L99" s="68"/>
      <c r="M99" s="68"/>
      <c r="N99" s="68"/>
      <c r="O99" s="68">
        <v>2</v>
      </c>
      <c r="P99" s="69"/>
      <c r="Q99" s="71"/>
      <c r="R99" s="69"/>
      <c r="S99" s="69"/>
      <c r="T99" s="69"/>
      <c r="U99" s="69"/>
      <c r="V99" s="69"/>
      <c r="W99" s="68"/>
      <c r="X99" s="69"/>
      <c r="Y99" s="69"/>
      <c r="Z99" s="69"/>
      <c r="AA99" s="69">
        <f t="shared" si="3"/>
        <v>2</v>
      </c>
    </row>
    <row r="100" spans="1:27" ht="40.5" customHeight="1" x14ac:dyDescent="0.25">
      <c r="A100" s="74">
        <v>99</v>
      </c>
      <c r="B100" s="75" t="s">
        <v>448</v>
      </c>
      <c r="C100" s="68"/>
      <c r="D100" s="68"/>
      <c r="E100" s="68"/>
      <c r="F100" s="68"/>
      <c r="G100" s="68"/>
      <c r="H100" s="68"/>
      <c r="I100" s="68"/>
      <c r="J100" s="68"/>
      <c r="K100" s="69"/>
      <c r="L100" s="68"/>
      <c r="M100" s="68"/>
      <c r="N100" s="68"/>
      <c r="O100" s="68">
        <v>2</v>
      </c>
      <c r="P100" s="69"/>
      <c r="Q100" s="71"/>
      <c r="R100" s="69"/>
      <c r="S100" s="69"/>
      <c r="T100" s="69"/>
      <c r="U100" s="69"/>
      <c r="V100" s="69"/>
      <c r="W100" s="68"/>
      <c r="X100" s="69"/>
      <c r="Y100" s="69"/>
      <c r="Z100" s="69"/>
      <c r="AA100" s="69">
        <f t="shared" si="3"/>
        <v>2</v>
      </c>
    </row>
    <row r="101" spans="1:27" ht="40.5" customHeight="1" x14ac:dyDescent="0.25">
      <c r="A101" s="74">
        <v>100</v>
      </c>
      <c r="B101" s="60" t="s">
        <v>95</v>
      </c>
      <c r="C101" s="70"/>
      <c r="D101" s="70"/>
      <c r="E101" s="70"/>
      <c r="F101" s="70"/>
      <c r="G101" s="70"/>
      <c r="H101" s="70"/>
      <c r="I101" s="69">
        <v>10000</v>
      </c>
      <c r="J101" s="69"/>
      <c r="K101" s="69"/>
      <c r="L101" s="68"/>
      <c r="M101" s="69"/>
      <c r="N101" s="69"/>
      <c r="O101" s="68"/>
      <c r="P101" s="69"/>
      <c r="Q101" s="71"/>
      <c r="R101" s="69"/>
      <c r="S101" s="69"/>
      <c r="T101" s="69"/>
      <c r="U101" s="69"/>
      <c r="V101" s="69"/>
      <c r="W101" s="68"/>
      <c r="X101" s="69"/>
      <c r="Y101" s="69"/>
      <c r="Z101" s="69"/>
      <c r="AA101" s="69">
        <f t="shared" si="3"/>
        <v>10000</v>
      </c>
    </row>
    <row r="102" spans="1:27" ht="40.5" customHeight="1" x14ac:dyDescent="0.25">
      <c r="A102" s="74">
        <v>101</v>
      </c>
      <c r="B102" s="60" t="s">
        <v>354</v>
      </c>
      <c r="C102" s="69"/>
      <c r="D102" s="69"/>
      <c r="E102" s="69"/>
      <c r="F102" s="69"/>
      <c r="G102" s="69"/>
      <c r="H102" s="69"/>
      <c r="I102" s="69"/>
      <c r="J102" s="69"/>
      <c r="K102" s="69"/>
      <c r="L102" s="69"/>
      <c r="M102" s="69"/>
      <c r="N102" s="69">
        <v>10</v>
      </c>
      <c r="O102" s="69"/>
      <c r="P102" s="69"/>
      <c r="Q102" s="69"/>
      <c r="R102" s="69"/>
      <c r="S102" s="69"/>
      <c r="T102" s="69"/>
      <c r="U102" s="69"/>
      <c r="V102" s="69"/>
      <c r="W102" s="69"/>
      <c r="X102" s="69"/>
      <c r="Y102" s="69"/>
      <c r="Z102" s="69"/>
      <c r="AA102" s="69">
        <f t="shared" si="3"/>
        <v>10</v>
      </c>
    </row>
    <row r="103" spans="1:27" ht="40.5" customHeight="1" x14ac:dyDescent="0.25">
      <c r="A103" s="74">
        <v>102</v>
      </c>
      <c r="B103" s="60" t="s">
        <v>352</v>
      </c>
      <c r="C103" s="73"/>
      <c r="D103" s="73"/>
      <c r="E103" s="73"/>
      <c r="F103" s="73"/>
      <c r="G103" s="73"/>
      <c r="H103" s="73"/>
      <c r="I103" s="73"/>
      <c r="J103" s="73"/>
      <c r="K103" s="73"/>
      <c r="L103" s="73"/>
      <c r="M103" s="73"/>
      <c r="N103" s="70">
        <v>5</v>
      </c>
      <c r="O103" s="73"/>
      <c r="P103" s="73"/>
      <c r="Q103" s="73"/>
      <c r="R103" s="73"/>
      <c r="S103" s="73"/>
      <c r="T103" s="73"/>
      <c r="U103" s="73"/>
      <c r="V103" s="73"/>
      <c r="W103" s="73"/>
      <c r="X103" s="73"/>
      <c r="Y103" s="73"/>
      <c r="Z103" s="73"/>
      <c r="AA103" s="70">
        <f t="shared" si="3"/>
        <v>5</v>
      </c>
    </row>
    <row r="104" spans="1:27" ht="40.5" customHeight="1" x14ac:dyDescent="0.25">
      <c r="A104" s="74">
        <v>103</v>
      </c>
      <c r="B104" s="75" t="s">
        <v>288</v>
      </c>
      <c r="C104" s="67"/>
      <c r="D104" s="67"/>
      <c r="E104" s="67"/>
      <c r="F104" s="67"/>
      <c r="G104" s="67"/>
      <c r="H104" s="67"/>
      <c r="I104" s="67"/>
      <c r="J104" s="67"/>
      <c r="K104" s="67"/>
      <c r="L104" s="67"/>
      <c r="M104" s="67"/>
      <c r="N104" s="67"/>
      <c r="O104" s="67"/>
      <c r="P104" s="67"/>
      <c r="Q104" s="67"/>
      <c r="R104" s="67"/>
      <c r="S104" s="67"/>
      <c r="T104" s="67"/>
      <c r="U104" s="67"/>
      <c r="V104" s="67"/>
      <c r="W104" s="67">
        <v>20</v>
      </c>
      <c r="X104" s="69"/>
      <c r="Y104" s="72"/>
      <c r="Z104" s="69"/>
      <c r="AA104" s="69">
        <f t="shared" si="3"/>
        <v>20</v>
      </c>
    </row>
    <row r="105" spans="1:27" ht="40.5" customHeight="1" x14ac:dyDescent="0.25">
      <c r="A105" s="74">
        <v>104</v>
      </c>
      <c r="B105" s="60" t="s">
        <v>259</v>
      </c>
      <c r="C105" s="70"/>
      <c r="D105" s="70"/>
      <c r="E105" s="70"/>
      <c r="F105" s="70"/>
      <c r="G105" s="70"/>
      <c r="H105" s="70"/>
      <c r="I105" s="69"/>
      <c r="J105" s="69"/>
      <c r="K105" s="69"/>
      <c r="L105" s="68"/>
      <c r="M105" s="69"/>
      <c r="N105" s="69"/>
      <c r="O105" s="68"/>
      <c r="P105" s="69"/>
      <c r="Q105" s="71"/>
      <c r="R105" s="69"/>
      <c r="S105" s="69"/>
      <c r="T105" s="68">
        <v>24</v>
      </c>
      <c r="U105" s="69"/>
      <c r="V105" s="69"/>
      <c r="W105" s="67"/>
      <c r="X105" s="69"/>
      <c r="Y105" s="68"/>
      <c r="Z105" s="69"/>
      <c r="AA105" s="69">
        <f t="shared" si="3"/>
        <v>24</v>
      </c>
    </row>
    <row r="106" spans="1:27" ht="40.5" customHeight="1" x14ac:dyDescent="0.25">
      <c r="A106" s="74">
        <v>105</v>
      </c>
      <c r="B106" s="60" t="s">
        <v>70</v>
      </c>
      <c r="C106" s="69"/>
      <c r="D106" s="69"/>
      <c r="E106" s="69"/>
      <c r="F106" s="69"/>
      <c r="G106" s="69"/>
      <c r="H106" s="69">
        <v>7000</v>
      </c>
      <c r="I106" s="69"/>
      <c r="J106" s="69"/>
      <c r="K106" s="69"/>
      <c r="L106" s="68"/>
      <c r="M106" s="69"/>
      <c r="N106" s="69"/>
      <c r="O106" s="68"/>
      <c r="P106" s="69"/>
      <c r="Q106" s="71"/>
      <c r="R106" s="69"/>
      <c r="S106" s="69"/>
      <c r="T106" s="69"/>
      <c r="U106" s="69"/>
      <c r="V106" s="69"/>
      <c r="W106" s="68"/>
      <c r="X106" s="69"/>
      <c r="Y106" s="69"/>
      <c r="Z106" s="69"/>
      <c r="AA106" s="69">
        <f t="shared" si="3"/>
        <v>7000</v>
      </c>
    </row>
    <row r="107" spans="1:27" ht="40.5" customHeight="1" x14ac:dyDescent="0.25">
      <c r="A107" s="74">
        <v>106</v>
      </c>
      <c r="B107" s="60" t="s">
        <v>69</v>
      </c>
      <c r="C107" s="69"/>
      <c r="D107" s="69"/>
      <c r="E107" s="69"/>
      <c r="F107" s="69"/>
      <c r="G107" s="69"/>
      <c r="H107" s="69">
        <v>7000</v>
      </c>
      <c r="I107" s="69"/>
      <c r="J107" s="69"/>
      <c r="K107" s="69"/>
      <c r="L107" s="68"/>
      <c r="M107" s="69"/>
      <c r="N107" s="69"/>
      <c r="O107" s="68"/>
      <c r="P107" s="69"/>
      <c r="Q107" s="71"/>
      <c r="R107" s="69"/>
      <c r="S107" s="69"/>
      <c r="T107" s="69"/>
      <c r="U107" s="69"/>
      <c r="V107" s="69"/>
      <c r="W107" s="68"/>
      <c r="X107" s="69"/>
      <c r="Y107" s="69"/>
      <c r="Z107" s="69"/>
      <c r="AA107" s="69">
        <f t="shared" si="3"/>
        <v>7000</v>
      </c>
    </row>
    <row r="108" spans="1:27" ht="40.5" customHeight="1" x14ac:dyDescent="0.25">
      <c r="A108" s="74">
        <v>107</v>
      </c>
      <c r="B108" s="75" t="s">
        <v>447</v>
      </c>
      <c r="C108" s="68"/>
      <c r="D108" s="68"/>
      <c r="E108" s="68"/>
      <c r="F108" s="68"/>
      <c r="G108" s="68"/>
      <c r="H108" s="68"/>
      <c r="I108" s="68"/>
      <c r="J108" s="68"/>
      <c r="K108" s="69"/>
      <c r="L108" s="68"/>
      <c r="M108" s="68"/>
      <c r="N108" s="68"/>
      <c r="O108" s="68">
        <v>5</v>
      </c>
      <c r="P108" s="69"/>
      <c r="Q108" s="71"/>
      <c r="R108" s="69"/>
      <c r="S108" s="69"/>
      <c r="T108" s="69"/>
      <c r="U108" s="69"/>
      <c r="V108" s="69"/>
      <c r="W108" s="68"/>
      <c r="X108" s="69"/>
      <c r="Y108" s="69"/>
      <c r="Z108" s="69"/>
      <c r="AA108" s="69">
        <f t="shared" si="3"/>
        <v>5</v>
      </c>
    </row>
    <row r="109" spans="1:27" ht="40.5" customHeight="1" x14ac:dyDescent="0.25">
      <c r="A109" s="74">
        <v>108</v>
      </c>
      <c r="B109" s="60" t="s">
        <v>442</v>
      </c>
      <c r="C109" s="69"/>
      <c r="D109" s="69"/>
      <c r="E109" s="69"/>
      <c r="F109" s="69"/>
      <c r="G109" s="69"/>
      <c r="H109" s="69"/>
      <c r="I109" s="69"/>
      <c r="J109" s="69"/>
      <c r="K109" s="69"/>
      <c r="L109" s="69"/>
      <c r="M109" s="69"/>
      <c r="N109" s="69"/>
      <c r="O109" s="69"/>
      <c r="P109" s="69">
        <v>500</v>
      </c>
      <c r="Q109" s="71"/>
      <c r="R109" s="69"/>
      <c r="S109" s="69"/>
      <c r="T109" s="69"/>
      <c r="U109" s="69"/>
      <c r="V109" s="69"/>
      <c r="W109" s="67"/>
      <c r="X109" s="69"/>
      <c r="Y109" s="69"/>
      <c r="Z109" s="69"/>
      <c r="AA109" s="69">
        <f t="shared" si="3"/>
        <v>500</v>
      </c>
    </row>
    <row r="110" spans="1:27" ht="40.5" customHeight="1" x14ac:dyDescent="0.25">
      <c r="A110" s="74">
        <v>109</v>
      </c>
      <c r="B110" s="75" t="s">
        <v>441</v>
      </c>
      <c r="C110" s="68"/>
      <c r="D110" s="68"/>
      <c r="E110" s="68"/>
      <c r="F110" s="68"/>
      <c r="G110" s="68"/>
      <c r="H110" s="68"/>
      <c r="I110" s="68"/>
      <c r="J110" s="68"/>
      <c r="K110" s="69"/>
      <c r="L110" s="68">
        <v>5000</v>
      </c>
      <c r="M110" s="69"/>
      <c r="N110" s="69"/>
      <c r="O110" s="68"/>
      <c r="P110" s="69"/>
      <c r="Q110" s="71"/>
      <c r="R110" s="69"/>
      <c r="S110" s="69"/>
      <c r="T110" s="69"/>
      <c r="U110" s="69"/>
      <c r="V110" s="69"/>
      <c r="W110" s="68"/>
      <c r="X110" s="69"/>
      <c r="Y110" s="69"/>
      <c r="Z110" s="69"/>
      <c r="AA110" s="69">
        <f t="shared" si="3"/>
        <v>5000</v>
      </c>
    </row>
    <row r="111" spans="1:27" ht="40.5" customHeight="1" x14ac:dyDescent="0.25">
      <c r="A111" s="74">
        <v>110</v>
      </c>
      <c r="B111" s="60" t="s">
        <v>58</v>
      </c>
      <c r="C111" s="70"/>
      <c r="D111" s="70"/>
      <c r="E111" s="70"/>
      <c r="F111" s="70"/>
      <c r="G111" s="70">
        <v>10</v>
      </c>
      <c r="H111" s="69"/>
      <c r="I111" s="69"/>
      <c r="J111" s="69"/>
      <c r="K111" s="69"/>
      <c r="L111" s="68"/>
      <c r="M111" s="69"/>
      <c r="N111" s="69"/>
      <c r="O111" s="68"/>
      <c r="P111" s="69"/>
      <c r="Q111" s="71"/>
      <c r="R111" s="69"/>
      <c r="S111" s="69"/>
      <c r="T111" s="69"/>
      <c r="U111" s="69"/>
      <c r="V111" s="69"/>
      <c r="W111" s="68"/>
      <c r="X111" s="69"/>
      <c r="Y111" s="69"/>
      <c r="Z111" s="69"/>
      <c r="AA111" s="69">
        <f t="shared" si="3"/>
        <v>10</v>
      </c>
    </row>
    <row r="112" spans="1:27" ht="40.5" customHeight="1" x14ac:dyDescent="0.25">
      <c r="A112" s="74">
        <v>111</v>
      </c>
      <c r="B112" s="60" t="s">
        <v>149</v>
      </c>
      <c r="C112" s="69"/>
      <c r="D112" s="69"/>
      <c r="E112" s="69"/>
      <c r="F112" s="69"/>
      <c r="G112" s="69"/>
      <c r="H112" s="69"/>
      <c r="I112" s="69"/>
      <c r="J112" s="69"/>
      <c r="K112" s="69"/>
      <c r="L112" s="69"/>
      <c r="M112" s="69"/>
      <c r="N112" s="69"/>
      <c r="O112" s="69">
        <v>200</v>
      </c>
      <c r="P112" s="69"/>
      <c r="Q112" s="69"/>
      <c r="R112" s="69"/>
      <c r="S112" s="69"/>
      <c r="T112" s="69">
        <v>50</v>
      </c>
      <c r="U112" s="69"/>
      <c r="V112" s="69"/>
      <c r="W112" s="67"/>
      <c r="X112" s="69"/>
      <c r="Y112" s="69"/>
      <c r="Z112" s="69"/>
      <c r="AA112" s="69">
        <f t="shared" si="3"/>
        <v>250</v>
      </c>
    </row>
    <row r="113" spans="1:27" ht="40.5" customHeight="1" x14ac:dyDescent="0.25">
      <c r="A113" s="74">
        <v>112</v>
      </c>
      <c r="B113" s="60" t="s">
        <v>100</v>
      </c>
      <c r="C113" s="70"/>
      <c r="D113" s="70"/>
      <c r="E113" s="70"/>
      <c r="F113" s="70"/>
      <c r="G113" s="70"/>
      <c r="H113" s="70"/>
      <c r="I113" s="69">
        <v>500</v>
      </c>
      <c r="J113" s="69"/>
      <c r="K113" s="69"/>
      <c r="L113" s="68"/>
      <c r="M113" s="69"/>
      <c r="N113" s="69"/>
      <c r="O113" s="68"/>
      <c r="P113" s="69"/>
      <c r="Q113" s="71"/>
      <c r="R113" s="69"/>
      <c r="S113" s="69"/>
      <c r="T113" s="69"/>
      <c r="U113" s="69"/>
      <c r="V113" s="69"/>
      <c r="W113" s="68"/>
      <c r="X113" s="69"/>
      <c r="Y113" s="69"/>
      <c r="Z113" s="69"/>
      <c r="AA113" s="69">
        <f t="shared" si="3"/>
        <v>500</v>
      </c>
    </row>
    <row r="114" spans="1:27" ht="40.5" customHeight="1" x14ac:dyDescent="0.25">
      <c r="A114" s="74">
        <v>113</v>
      </c>
      <c r="B114" s="60" t="s">
        <v>235</v>
      </c>
      <c r="C114" s="69"/>
      <c r="D114" s="69"/>
      <c r="E114" s="69"/>
      <c r="F114" s="69"/>
      <c r="G114" s="69"/>
      <c r="H114" s="69"/>
      <c r="I114" s="69"/>
      <c r="J114" s="69"/>
      <c r="K114" s="69"/>
      <c r="L114" s="69"/>
      <c r="M114" s="69"/>
      <c r="N114" s="69"/>
      <c r="O114" s="69"/>
      <c r="P114" s="69"/>
      <c r="Q114" s="69">
        <v>20</v>
      </c>
      <c r="R114" s="69"/>
      <c r="S114" s="69"/>
      <c r="T114" s="69"/>
      <c r="U114" s="69"/>
      <c r="V114" s="69"/>
      <c r="W114" s="67"/>
      <c r="X114" s="69"/>
      <c r="Y114" s="69"/>
      <c r="Z114" s="69"/>
      <c r="AA114" s="69">
        <f t="shared" si="3"/>
        <v>20</v>
      </c>
    </row>
    <row r="115" spans="1:27" ht="40.5" customHeight="1" x14ac:dyDescent="0.25">
      <c r="A115" s="74">
        <v>114</v>
      </c>
      <c r="B115" s="75" t="s">
        <v>456</v>
      </c>
      <c r="C115" s="68"/>
      <c r="D115" s="68"/>
      <c r="E115" s="68"/>
      <c r="F115" s="68"/>
      <c r="G115" s="68"/>
      <c r="H115" s="68"/>
      <c r="I115" s="68"/>
      <c r="J115" s="68"/>
      <c r="K115" s="69"/>
      <c r="L115" s="68"/>
      <c r="M115" s="68"/>
      <c r="N115" s="68"/>
      <c r="O115" s="68">
        <v>1</v>
      </c>
      <c r="P115" s="69"/>
      <c r="Q115" s="71"/>
      <c r="R115" s="69"/>
      <c r="S115" s="69"/>
      <c r="T115" s="69"/>
      <c r="U115" s="69"/>
      <c r="V115" s="69"/>
      <c r="W115" s="68"/>
      <c r="X115" s="69"/>
      <c r="Y115" s="69"/>
      <c r="Z115" s="69"/>
      <c r="AA115" s="69">
        <f t="shared" si="3"/>
        <v>1</v>
      </c>
    </row>
    <row r="116" spans="1:27" ht="40.5" customHeight="1" x14ac:dyDescent="0.25">
      <c r="A116" s="74">
        <v>115</v>
      </c>
      <c r="B116" s="75" t="s">
        <v>457</v>
      </c>
      <c r="C116" s="68"/>
      <c r="D116" s="68"/>
      <c r="E116" s="68"/>
      <c r="F116" s="68"/>
      <c r="G116" s="68"/>
      <c r="H116" s="68"/>
      <c r="I116" s="68"/>
      <c r="J116" s="68"/>
      <c r="K116" s="69"/>
      <c r="L116" s="68"/>
      <c r="M116" s="68"/>
      <c r="N116" s="68"/>
      <c r="O116" s="68">
        <v>1</v>
      </c>
      <c r="P116" s="69"/>
      <c r="Q116" s="71"/>
      <c r="R116" s="69"/>
      <c r="S116" s="69"/>
      <c r="T116" s="69"/>
      <c r="U116" s="69"/>
      <c r="V116" s="69"/>
      <c r="W116" s="68"/>
      <c r="X116" s="69"/>
      <c r="Y116" s="69"/>
      <c r="Z116" s="69"/>
      <c r="AA116" s="69">
        <f t="shared" si="3"/>
        <v>1</v>
      </c>
    </row>
    <row r="117" spans="1:27" ht="40.5" customHeight="1" x14ac:dyDescent="0.25">
      <c r="A117" s="74">
        <v>116</v>
      </c>
      <c r="B117" s="75" t="s">
        <v>458</v>
      </c>
      <c r="C117" s="68"/>
      <c r="D117" s="68"/>
      <c r="E117" s="68"/>
      <c r="F117" s="68"/>
      <c r="G117" s="68"/>
      <c r="H117" s="68"/>
      <c r="I117" s="68"/>
      <c r="J117" s="68"/>
      <c r="K117" s="69"/>
      <c r="L117" s="68"/>
      <c r="M117" s="68"/>
      <c r="N117" s="68"/>
      <c r="O117" s="68">
        <v>1</v>
      </c>
      <c r="P117" s="69"/>
      <c r="Q117" s="71"/>
      <c r="R117" s="69"/>
      <c r="S117" s="69"/>
      <c r="T117" s="69"/>
      <c r="U117" s="69"/>
      <c r="V117" s="69"/>
      <c r="W117" s="68"/>
      <c r="X117" s="69"/>
      <c r="Y117" s="69"/>
      <c r="Z117" s="69"/>
      <c r="AA117" s="69">
        <f t="shared" si="3"/>
        <v>1</v>
      </c>
    </row>
    <row r="118" spans="1:27" ht="40.5" customHeight="1" x14ac:dyDescent="0.25">
      <c r="A118" s="74">
        <v>117</v>
      </c>
      <c r="B118" s="75" t="s">
        <v>178</v>
      </c>
      <c r="C118" s="68"/>
      <c r="D118" s="68"/>
      <c r="E118" s="68"/>
      <c r="F118" s="68"/>
      <c r="G118" s="68"/>
      <c r="H118" s="68"/>
      <c r="I118" s="68"/>
      <c r="J118" s="68"/>
      <c r="K118" s="69"/>
      <c r="L118" s="68"/>
      <c r="M118" s="68"/>
      <c r="N118" s="68"/>
      <c r="O118" s="68">
        <v>5</v>
      </c>
      <c r="P118" s="69"/>
      <c r="Q118" s="71"/>
      <c r="R118" s="69"/>
      <c r="S118" s="69"/>
      <c r="T118" s="69"/>
      <c r="U118" s="69"/>
      <c r="V118" s="69"/>
      <c r="W118" s="68"/>
      <c r="X118" s="69"/>
      <c r="Y118" s="69"/>
      <c r="Z118" s="69"/>
      <c r="AA118" s="69">
        <f t="shared" si="3"/>
        <v>5</v>
      </c>
    </row>
    <row r="119" spans="1:27" ht="40.5" customHeight="1" x14ac:dyDescent="0.25">
      <c r="A119" s="74">
        <v>118</v>
      </c>
      <c r="B119" s="75" t="s">
        <v>440</v>
      </c>
      <c r="C119" s="68"/>
      <c r="D119" s="68"/>
      <c r="E119" s="68"/>
      <c r="F119" s="68"/>
      <c r="G119" s="68"/>
      <c r="H119" s="68"/>
      <c r="I119" s="68"/>
      <c r="J119" s="68"/>
      <c r="K119" s="69"/>
      <c r="L119" s="68"/>
      <c r="M119" s="68"/>
      <c r="N119" s="68"/>
      <c r="O119" s="68">
        <v>25</v>
      </c>
      <c r="P119" s="69"/>
      <c r="Q119" s="71"/>
      <c r="R119" s="69"/>
      <c r="S119" s="69"/>
      <c r="T119" s="69"/>
      <c r="U119" s="69"/>
      <c r="V119" s="69"/>
      <c r="W119" s="68"/>
      <c r="X119" s="69"/>
      <c r="Y119" s="69"/>
      <c r="Z119" s="69"/>
      <c r="AA119" s="69">
        <f t="shared" si="3"/>
        <v>25</v>
      </c>
    </row>
    <row r="120" spans="1:27" ht="40.5" customHeight="1" x14ac:dyDescent="0.25">
      <c r="A120" s="74">
        <v>119</v>
      </c>
      <c r="B120" s="75" t="s">
        <v>373</v>
      </c>
      <c r="C120" s="68"/>
      <c r="D120" s="68"/>
      <c r="E120" s="68"/>
      <c r="F120" s="68"/>
      <c r="G120" s="68"/>
      <c r="H120" s="68"/>
      <c r="I120" s="68"/>
      <c r="J120" s="68"/>
      <c r="K120" s="69"/>
      <c r="L120" s="68"/>
      <c r="M120" s="68"/>
      <c r="N120" s="68"/>
      <c r="O120" s="68">
        <v>1</v>
      </c>
      <c r="P120" s="69"/>
      <c r="Q120" s="71"/>
      <c r="R120" s="69"/>
      <c r="S120" s="69"/>
      <c r="T120" s="69"/>
      <c r="U120" s="69"/>
      <c r="V120" s="69"/>
      <c r="W120" s="68"/>
      <c r="X120" s="69"/>
      <c r="Y120" s="69"/>
      <c r="Z120" s="69"/>
      <c r="AA120" s="69">
        <f t="shared" si="3"/>
        <v>1</v>
      </c>
    </row>
    <row r="121" spans="1:27" ht="40.5" customHeight="1" x14ac:dyDescent="0.25">
      <c r="A121" s="74">
        <v>120</v>
      </c>
      <c r="B121" s="75" t="s">
        <v>460</v>
      </c>
      <c r="C121" s="68"/>
      <c r="D121" s="68"/>
      <c r="E121" s="68"/>
      <c r="F121" s="68"/>
      <c r="G121" s="68"/>
      <c r="H121" s="68"/>
      <c r="I121" s="68"/>
      <c r="J121" s="68"/>
      <c r="K121" s="69"/>
      <c r="L121" s="68"/>
      <c r="M121" s="68"/>
      <c r="N121" s="68"/>
      <c r="O121" s="68">
        <v>1</v>
      </c>
      <c r="P121" s="69"/>
      <c r="Q121" s="71"/>
      <c r="R121" s="69"/>
      <c r="S121" s="69"/>
      <c r="T121" s="69"/>
      <c r="U121" s="69"/>
      <c r="V121" s="69"/>
      <c r="W121" s="68"/>
      <c r="X121" s="69"/>
      <c r="Y121" s="69"/>
      <c r="Z121" s="69"/>
      <c r="AA121" s="69">
        <f t="shared" si="3"/>
        <v>1</v>
      </c>
    </row>
    <row r="122" spans="1:27" ht="40.5" customHeight="1" x14ac:dyDescent="0.25">
      <c r="A122" s="74">
        <v>121</v>
      </c>
      <c r="B122" s="75" t="s">
        <v>459</v>
      </c>
      <c r="C122" s="68"/>
      <c r="D122" s="68"/>
      <c r="E122" s="68"/>
      <c r="F122" s="68"/>
      <c r="G122" s="68"/>
      <c r="H122" s="68"/>
      <c r="I122" s="68"/>
      <c r="J122" s="68"/>
      <c r="K122" s="69"/>
      <c r="L122" s="68"/>
      <c r="M122" s="68"/>
      <c r="N122" s="68"/>
      <c r="O122" s="68">
        <v>1</v>
      </c>
      <c r="P122" s="69"/>
      <c r="Q122" s="71"/>
      <c r="R122" s="69"/>
      <c r="S122" s="69"/>
      <c r="T122" s="69"/>
      <c r="U122" s="69"/>
      <c r="V122" s="69"/>
      <c r="W122" s="68"/>
      <c r="X122" s="69"/>
      <c r="Y122" s="69"/>
      <c r="Z122" s="69"/>
      <c r="AA122" s="69">
        <f t="shared" si="3"/>
        <v>1</v>
      </c>
    </row>
    <row r="123" spans="1:27" ht="40.5" customHeight="1" x14ac:dyDescent="0.25">
      <c r="A123" s="74">
        <v>122</v>
      </c>
      <c r="B123" s="75" t="s">
        <v>400</v>
      </c>
      <c r="C123" s="68"/>
      <c r="D123" s="68"/>
      <c r="E123" s="68"/>
      <c r="F123" s="68"/>
      <c r="G123" s="68"/>
      <c r="H123" s="68"/>
      <c r="I123" s="68"/>
      <c r="J123" s="68"/>
      <c r="K123" s="69"/>
      <c r="L123" s="68"/>
      <c r="M123" s="68"/>
      <c r="N123" s="68"/>
      <c r="O123" s="68">
        <v>1</v>
      </c>
      <c r="P123" s="69"/>
      <c r="Q123" s="71"/>
      <c r="R123" s="69"/>
      <c r="S123" s="69"/>
      <c r="T123" s="69"/>
      <c r="U123" s="69"/>
      <c r="V123" s="69"/>
      <c r="W123" s="68"/>
      <c r="X123" s="69"/>
      <c r="Y123" s="69"/>
      <c r="Z123" s="69"/>
      <c r="AA123" s="69">
        <f t="shared" si="3"/>
        <v>1</v>
      </c>
    </row>
    <row r="124" spans="1:27" ht="40.5" customHeight="1" x14ac:dyDescent="0.25">
      <c r="A124" s="74">
        <v>123</v>
      </c>
      <c r="B124" s="60" t="s">
        <v>387</v>
      </c>
      <c r="C124" s="69"/>
      <c r="D124" s="69"/>
      <c r="E124" s="69"/>
      <c r="F124" s="69"/>
      <c r="G124" s="69"/>
      <c r="H124" s="69"/>
      <c r="I124" s="69">
        <v>15</v>
      </c>
      <c r="J124" s="69"/>
      <c r="K124" s="69"/>
      <c r="L124" s="69"/>
      <c r="M124" s="69"/>
      <c r="N124" s="69"/>
      <c r="O124" s="69"/>
      <c r="P124" s="69"/>
      <c r="Q124" s="69"/>
      <c r="R124" s="69"/>
      <c r="S124" s="69"/>
      <c r="T124" s="69"/>
      <c r="U124" s="69"/>
      <c r="V124" s="69"/>
      <c r="W124" s="69"/>
      <c r="X124" s="69"/>
      <c r="Y124" s="69"/>
      <c r="Z124" s="69"/>
      <c r="AA124" s="69">
        <f t="shared" si="3"/>
        <v>15</v>
      </c>
    </row>
    <row r="125" spans="1:27" ht="40.5" customHeight="1" x14ac:dyDescent="0.25">
      <c r="A125" s="74">
        <v>124</v>
      </c>
      <c r="B125" s="60" t="s">
        <v>401</v>
      </c>
      <c r="C125" s="69"/>
      <c r="D125" s="69"/>
      <c r="E125" s="69"/>
      <c r="F125" s="69">
        <v>5</v>
      </c>
      <c r="G125" s="69"/>
      <c r="H125" s="69"/>
      <c r="I125" s="69"/>
      <c r="J125" s="69"/>
      <c r="K125" s="69"/>
      <c r="L125" s="69"/>
      <c r="M125" s="69"/>
      <c r="N125" s="69"/>
      <c r="O125" s="69"/>
      <c r="P125" s="69"/>
      <c r="Q125" s="69"/>
      <c r="R125" s="69"/>
      <c r="S125" s="69"/>
      <c r="T125" s="69"/>
      <c r="U125" s="69"/>
      <c r="V125" s="69"/>
      <c r="W125" s="69"/>
      <c r="X125" s="69"/>
      <c r="Y125" s="69"/>
      <c r="Z125" s="69"/>
      <c r="AA125" s="69">
        <f t="shared" si="3"/>
        <v>5</v>
      </c>
    </row>
    <row r="126" spans="1:27" ht="40.5" customHeight="1" x14ac:dyDescent="0.25">
      <c r="A126" s="74">
        <v>125</v>
      </c>
      <c r="B126" s="60" t="s">
        <v>388</v>
      </c>
      <c r="C126" s="69"/>
      <c r="D126" s="69"/>
      <c r="E126" s="69"/>
      <c r="F126" s="69"/>
      <c r="G126" s="69"/>
      <c r="H126" s="69"/>
      <c r="I126" s="69">
        <v>5</v>
      </c>
      <c r="J126" s="69"/>
      <c r="K126" s="69"/>
      <c r="L126" s="69"/>
      <c r="M126" s="69"/>
      <c r="N126" s="69"/>
      <c r="O126" s="69"/>
      <c r="P126" s="69"/>
      <c r="Q126" s="69"/>
      <c r="R126" s="69"/>
      <c r="S126" s="69"/>
      <c r="T126" s="69"/>
      <c r="U126" s="69"/>
      <c r="V126" s="69"/>
      <c r="W126" s="69"/>
      <c r="X126" s="69"/>
      <c r="Y126" s="69"/>
      <c r="Z126" s="69"/>
      <c r="AA126" s="69">
        <f t="shared" si="3"/>
        <v>5</v>
      </c>
    </row>
    <row r="127" spans="1:27" ht="40.5" customHeight="1" x14ac:dyDescent="0.25">
      <c r="A127" s="74">
        <v>126</v>
      </c>
      <c r="B127" s="60" t="s">
        <v>462</v>
      </c>
      <c r="C127" s="69"/>
      <c r="D127" s="69"/>
      <c r="E127" s="69"/>
      <c r="F127" s="69"/>
      <c r="G127" s="69"/>
      <c r="H127" s="69"/>
      <c r="I127" s="69"/>
      <c r="J127" s="69"/>
      <c r="K127" s="69"/>
      <c r="L127" s="69"/>
      <c r="M127" s="69">
        <v>500</v>
      </c>
      <c r="N127" s="69"/>
      <c r="O127" s="68"/>
      <c r="P127" s="69"/>
      <c r="Q127" s="71"/>
      <c r="R127" s="69"/>
      <c r="S127" s="69"/>
      <c r="T127" s="69"/>
      <c r="U127" s="69"/>
      <c r="V127" s="69"/>
      <c r="W127" s="68"/>
      <c r="X127" s="69"/>
      <c r="Y127" s="69"/>
      <c r="Z127" s="69"/>
      <c r="AA127" s="69">
        <f t="shared" si="3"/>
        <v>500</v>
      </c>
    </row>
    <row r="128" spans="1:27" ht="40.5" customHeight="1" x14ac:dyDescent="0.25">
      <c r="A128" s="74">
        <v>127</v>
      </c>
      <c r="B128" s="60" t="s">
        <v>461</v>
      </c>
      <c r="C128" s="69"/>
      <c r="D128" s="69"/>
      <c r="E128" s="69"/>
      <c r="F128" s="69"/>
      <c r="G128" s="69"/>
      <c r="H128" s="69"/>
      <c r="I128" s="69"/>
      <c r="J128" s="69"/>
      <c r="K128" s="69"/>
      <c r="L128" s="69"/>
      <c r="M128" s="69">
        <v>500</v>
      </c>
      <c r="N128" s="69"/>
      <c r="O128" s="68"/>
      <c r="P128" s="69"/>
      <c r="Q128" s="71"/>
      <c r="R128" s="69"/>
      <c r="S128" s="69"/>
      <c r="T128" s="69"/>
      <c r="U128" s="69"/>
      <c r="V128" s="69"/>
      <c r="W128" s="68"/>
      <c r="X128" s="69"/>
      <c r="Y128" s="69"/>
      <c r="Z128" s="69"/>
      <c r="AA128" s="69">
        <f t="shared" si="3"/>
        <v>500</v>
      </c>
    </row>
    <row r="129" spans="1:27" ht="40.5" customHeight="1" x14ac:dyDescent="0.25">
      <c r="A129" s="74">
        <v>128</v>
      </c>
      <c r="B129" s="60" t="s">
        <v>67</v>
      </c>
      <c r="C129" s="69"/>
      <c r="D129" s="69"/>
      <c r="E129" s="69"/>
      <c r="F129" s="69"/>
      <c r="G129" s="69"/>
      <c r="H129" s="69">
        <v>1000</v>
      </c>
      <c r="I129" s="69"/>
      <c r="J129" s="69"/>
      <c r="K129" s="69"/>
      <c r="L129" s="68"/>
      <c r="M129" s="69"/>
      <c r="N129" s="69"/>
      <c r="O129" s="68"/>
      <c r="P129" s="69"/>
      <c r="Q129" s="71"/>
      <c r="R129" s="69"/>
      <c r="S129" s="69"/>
      <c r="T129" s="69"/>
      <c r="U129" s="69"/>
      <c r="V129" s="69"/>
      <c r="W129" s="68"/>
      <c r="X129" s="69"/>
      <c r="Y129" s="69"/>
      <c r="Z129" s="69"/>
      <c r="AA129" s="69">
        <f t="shared" si="3"/>
        <v>1000</v>
      </c>
    </row>
    <row r="130" spans="1:27" ht="40.5" customHeight="1" x14ac:dyDescent="0.25">
      <c r="A130" s="74">
        <v>129</v>
      </c>
      <c r="B130" s="60" t="s">
        <v>422</v>
      </c>
      <c r="C130" s="69"/>
      <c r="D130" s="69"/>
      <c r="E130" s="69"/>
      <c r="F130" s="69"/>
      <c r="G130" s="69"/>
      <c r="H130" s="69"/>
      <c r="I130" s="69"/>
      <c r="J130" s="69"/>
      <c r="K130" s="69"/>
      <c r="L130" s="69"/>
      <c r="M130" s="69"/>
      <c r="N130" s="69"/>
      <c r="O130" s="69"/>
      <c r="P130" s="69"/>
      <c r="Q130" s="69"/>
      <c r="R130" s="69"/>
      <c r="S130" s="69"/>
      <c r="T130" s="69">
        <v>500</v>
      </c>
      <c r="U130" s="69"/>
      <c r="V130" s="69"/>
      <c r="W130" s="67"/>
      <c r="X130" s="69"/>
      <c r="Y130" s="69"/>
      <c r="Z130" s="69"/>
      <c r="AA130" s="69">
        <f t="shared" ref="AA130:AA161" si="4">SUM(C130:Z130)</f>
        <v>500</v>
      </c>
    </row>
    <row r="131" spans="1:27" ht="40.5" customHeight="1" x14ac:dyDescent="0.25">
      <c r="A131" s="74">
        <v>130</v>
      </c>
      <c r="B131" s="60" t="s">
        <v>258</v>
      </c>
      <c r="C131" s="69"/>
      <c r="D131" s="69"/>
      <c r="E131" s="69"/>
      <c r="F131" s="69"/>
      <c r="G131" s="69"/>
      <c r="H131" s="69"/>
      <c r="I131" s="69"/>
      <c r="J131" s="69"/>
      <c r="K131" s="69"/>
      <c r="L131" s="69"/>
      <c r="M131" s="69"/>
      <c r="N131" s="69"/>
      <c r="O131" s="69"/>
      <c r="P131" s="69"/>
      <c r="Q131" s="69"/>
      <c r="R131" s="69"/>
      <c r="S131" s="69"/>
      <c r="T131" s="68">
        <v>50</v>
      </c>
      <c r="U131" s="69"/>
      <c r="V131" s="69"/>
      <c r="W131" s="67"/>
      <c r="X131" s="69"/>
      <c r="Y131" s="68"/>
      <c r="Z131" s="69"/>
      <c r="AA131" s="69">
        <f t="shared" si="4"/>
        <v>50</v>
      </c>
    </row>
    <row r="132" spans="1:27" ht="40.5" customHeight="1" x14ac:dyDescent="0.25">
      <c r="A132" s="74">
        <v>131</v>
      </c>
      <c r="B132" s="75" t="s">
        <v>426</v>
      </c>
      <c r="C132" s="68"/>
      <c r="D132" s="68"/>
      <c r="E132" s="68"/>
      <c r="F132" s="68"/>
      <c r="G132" s="68"/>
      <c r="H132" s="68"/>
      <c r="I132" s="68"/>
      <c r="J132" s="68"/>
      <c r="K132" s="69"/>
      <c r="L132" s="68"/>
      <c r="M132" s="68"/>
      <c r="N132" s="68"/>
      <c r="O132" s="68">
        <v>80</v>
      </c>
      <c r="P132" s="69"/>
      <c r="Q132" s="71"/>
      <c r="R132" s="69"/>
      <c r="S132" s="69"/>
      <c r="T132" s="69"/>
      <c r="U132" s="69"/>
      <c r="V132" s="69"/>
      <c r="W132" s="68"/>
      <c r="X132" s="69"/>
      <c r="Y132" s="69"/>
      <c r="Z132" s="69"/>
      <c r="AA132" s="69">
        <f t="shared" si="4"/>
        <v>80</v>
      </c>
    </row>
    <row r="133" spans="1:27" ht="40.5" customHeight="1" x14ac:dyDescent="0.25">
      <c r="A133" s="74">
        <v>132</v>
      </c>
      <c r="B133" s="60" t="s">
        <v>463</v>
      </c>
      <c r="C133" s="69"/>
      <c r="D133" s="69"/>
      <c r="E133" s="69"/>
      <c r="F133" s="69"/>
      <c r="G133" s="69"/>
      <c r="H133" s="69"/>
      <c r="I133" s="69"/>
      <c r="J133" s="69"/>
      <c r="K133" s="69"/>
      <c r="L133" s="69"/>
      <c r="M133" s="69">
        <v>180</v>
      </c>
      <c r="N133" s="69"/>
      <c r="O133" s="68"/>
      <c r="P133" s="69"/>
      <c r="Q133" s="71"/>
      <c r="R133" s="69"/>
      <c r="S133" s="69"/>
      <c r="T133" s="69"/>
      <c r="U133" s="69"/>
      <c r="V133" s="69"/>
      <c r="W133" s="68"/>
      <c r="X133" s="69"/>
      <c r="Y133" s="69"/>
      <c r="Z133" s="69"/>
      <c r="AA133" s="69">
        <f t="shared" si="4"/>
        <v>180</v>
      </c>
    </row>
    <row r="134" spans="1:27" ht="40.5" customHeight="1" x14ac:dyDescent="0.25">
      <c r="A134" s="74">
        <v>133</v>
      </c>
      <c r="B134" s="60" t="s">
        <v>369</v>
      </c>
      <c r="C134" s="69"/>
      <c r="D134" s="69"/>
      <c r="E134" s="69"/>
      <c r="F134" s="69"/>
      <c r="G134" s="69"/>
      <c r="H134" s="69">
        <v>6</v>
      </c>
      <c r="I134" s="69"/>
      <c r="J134" s="69"/>
      <c r="K134" s="69"/>
      <c r="L134" s="69"/>
      <c r="M134" s="69"/>
      <c r="N134" s="69"/>
      <c r="O134" s="69"/>
      <c r="P134" s="69"/>
      <c r="Q134" s="69"/>
      <c r="R134" s="69"/>
      <c r="S134" s="69"/>
      <c r="T134" s="69"/>
      <c r="U134" s="69"/>
      <c r="V134" s="69"/>
      <c r="W134" s="69"/>
      <c r="X134" s="69">
        <v>5</v>
      </c>
      <c r="Y134" s="72"/>
      <c r="Z134" s="69"/>
      <c r="AA134" s="69">
        <f t="shared" si="4"/>
        <v>11</v>
      </c>
    </row>
  </sheetData>
  <autoFilter ref="A1:AA134" xr:uid="{63FAA739-DC6E-47BA-B02E-74977BD07D9C}">
    <sortState xmlns:xlrd2="http://schemas.microsoft.com/office/spreadsheetml/2017/richdata2" ref="A2:AA134">
      <sortCondition ref="B1:B134"/>
    </sortState>
  </autoFilter>
  <conditionalFormatting sqref="B1:B104857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Lista totală</vt:lpstr>
      <vt:lpstr>Lista pentru demarare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Nicov Alisa</cp:lastModifiedBy>
  <cp:lastPrinted>2025-10-08T06:16:12Z</cp:lastPrinted>
  <dcterms:created xsi:type="dcterms:W3CDTF">2015-06-05T18:17:20Z</dcterms:created>
  <dcterms:modified xsi:type="dcterms:W3CDTF">2025-10-09T07:20:19Z</dcterms:modified>
</cp:coreProperties>
</file>