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7\"/>
    </mc:Choice>
  </mc:AlternateContent>
  <xr:revisionPtr revIDLastSave="0" documentId="13_ncr:1_{954D0A41-6156-424C-8EB0-EF326E7DDE94}" xr6:coauthVersionLast="47" xr6:coauthVersionMax="47" xr10:uidLastSave="{00000000-0000-0000-0000-000000000000}"/>
  <bookViews>
    <workbookView xWindow="-120" yWindow="-120" windowWidth="29040" windowHeight="15720" xr2:uid="{629DB360-1F05-442A-93F9-C8992D1684EA}"/>
  </bookViews>
  <sheets>
    <sheet name="Lista de distribuție" sheetId="11" r:id="rId1"/>
  </sheets>
  <definedNames>
    <definedName name="_xlnm._FilterDatabase" localSheetId="0" hidden="1">'Lista de distribuție'!$A$1:$P$36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6" i="11" l="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" i="11"/>
  <c r="P25" i="11"/>
  <c r="P26" i="11"/>
  <c r="P3" i="11"/>
  <c r="P28" i="11"/>
  <c r="P29" i="11"/>
  <c r="P4" i="11"/>
  <c r="P31" i="11"/>
  <c r="P33" i="11"/>
  <c r="P34" i="11"/>
  <c r="P35" i="11"/>
  <c r="P36" i="11"/>
  <c r="P27" i="11"/>
  <c r="P30" i="11"/>
  <c r="P32" i="11"/>
  <c r="P5" i="11"/>
</calcChain>
</file>

<file path=xl/sharedStrings.xml><?xml version="1.0" encoding="utf-8"?>
<sst xmlns="http://schemas.openxmlformats.org/spreadsheetml/2006/main" count="79" uniqueCount="79">
  <si>
    <t xml:space="preserve">IMSP CENTRUL DE SANATATE TRUSENI </t>
  </si>
  <si>
    <t>52.5-02027, Mască de examinare simplă (001578)</t>
  </si>
  <si>
    <t>45.5.1-02027, Mănuşi pentru examinare, netede, nitril, fără pudră, Nesterile, S
(consumabil nr. 1213) (001565)</t>
  </si>
  <si>
    <t>6.3-02027, Bandaj (Feșe) de tifon, 7m x 14cm, nesterilă, densitatea min. 32 g/m2 (001485)</t>
  </si>
  <si>
    <t>7.4-02027, Bandaj (Feșe) de tifon, 7m x 14cm, sterilă, densitatea 32 g/m2  (001486)</t>
  </si>
  <si>
    <t>8.4-02027, Bandaj (Feșe) de tifon,5m x 10cm, nesterilă, densitatea min 32g/m2  (001487)</t>
  </si>
  <si>
    <t>15.4.4-02027, Bandaj ghipsat, 15cm x 270cm, modelare 4-7 min  (001497)</t>
  </si>
  <si>
    <t>27.5-02027, Emplastru bactericid (001524)</t>
  </si>
  <si>
    <t>43.3.3-02027, Mănuşi pentru examinare, latex, netede, fără pudră, Nesterile, L  (001559)</t>
  </si>
  <si>
    <t>43.3.2-02027, Mănuşi pentru examinare, latex, netede, fără pudră, Nesterile, M  (001558)</t>
  </si>
  <si>
    <t>43.3.1-02027, Mănuşi pentru examinare, latex, netede, fără pudră, Nesterile, S  (001557)</t>
  </si>
  <si>
    <t>44.3.3-02027, Mănuşi pentru examinare, netede, latex cu pudră, Nesterile, L  (001563)</t>
  </si>
  <si>
    <t>44.3.2-02027, Mănuşi pentru examinare, netede, latex cu pudră, Nesterile, M(001562)</t>
  </si>
  <si>
    <t>67.3-02027, Prelungitor pentru sisteme infuzie (presiune înaltă), opace (001593)</t>
  </si>
  <si>
    <t>69.5-02027, Prelungitor pentru sisteme infuzie, pediatrice (001595)</t>
  </si>
  <si>
    <t>75.4.1-02027, Seringă cu ac, 2ml sau 3ml, ac 23Gx1(001603)</t>
  </si>
  <si>
    <t>88.5-02027, Seringă sterilă cu ac nedetașabil, pentru insulină, ac ≥29G (001619)</t>
  </si>
  <si>
    <t>95.5-02027, Tifon medical nesteril, 90cm, densitatea min. 32 g/m2  (001629)</t>
  </si>
  <si>
    <t>10.3-02027, Bandaj de fixare a cateterelor(001489)</t>
  </si>
  <si>
    <t>46.1.3-02027, Mănuşi pentru examinare, netede, vinil, nesterile, L (001571)</t>
  </si>
  <si>
    <t>46.1.2-02027, Mănuşi pentru examinare, netede, vinil, nesterile, M (001570)</t>
  </si>
  <si>
    <t>96.1.2-02027, Vată medicală nesterilă, 100g(001631)</t>
  </si>
  <si>
    <t xml:space="preserve">IMSP SPITALUL CLINIC MUNICIPAL GHEORGHE PALADI </t>
  </si>
  <si>
    <t>15.4.7-02027, Bandaj ghipsat, 20cm x 270cm, modelare 4-7 min (001500)</t>
  </si>
  <si>
    <t>24.8-02027, Emplastru - 5cmx500cm, Mătase(001521)</t>
  </si>
  <si>
    <t>43.3.4-02027, Mănuşi pentru examinare, latex, netede, fără pudră, Nesterile, XL (001560)</t>
  </si>
  <si>
    <t>44.3.1-02027, Mănuşi pentru examinare, netede, latex cu pudră, Nesterile, S  (001561)</t>
  </si>
  <si>
    <t>96.1.1-02027, Vată medicală nesterilă, 50-70g (001630)</t>
  </si>
  <si>
    <t xml:space="preserve">IMSP SPITALUL RAIONAL TELENESTI </t>
  </si>
  <si>
    <t>75.4.2-02027, Seringă cu ac, 2ml sau 3ml, ac 23Gx1¼ (001604)</t>
  </si>
  <si>
    <t xml:space="preserve">IMSP SPITALUL CLINIC DE PSIHIATRIE </t>
  </si>
  <si>
    <t>15.4.1-02027, Bandaj ghipsat, 10cm x 270cm, modelare 4-7 min (001494)</t>
  </si>
  <si>
    <t>44.3.4-02027, Mănuşi pentru examinare, netede, latex cu pudră, Nesterile, XL  (001564)</t>
  </si>
  <si>
    <t>IMSP SPITALUL CLINIC BALTI</t>
  </si>
  <si>
    <t xml:space="preserve">IMSP ASOCIATIA MEDICALA TERITORIALA CENTRU </t>
  </si>
  <si>
    <t xml:space="preserve">IMSP SPITALUL RAIONAL CANTEMIR </t>
  </si>
  <si>
    <t xml:space="preserve">IMSP SPITALUL CLINIC REPUBLICAN TIMOFEI MOSNEAGA </t>
  </si>
  <si>
    <t xml:space="preserve">IMSP INSTITUTUL DE CARDIOLOGIE </t>
  </si>
  <si>
    <t>46.1.1-02027, Mănuşi pentru examinare, netede, vinil, nesterile, S(001569)</t>
  </si>
  <si>
    <t>46.1.4-02027, Mănuşi pentru examinare, netede, vinil, nesterile, XL (001572)</t>
  </si>
  <si>
    <t xml:space="preserve">IMSP INSTITUTUL DE MEDICINA URGENTA </t>
  </si>
  <si>
    <t>96.1.3-02027, Vată medicală nesterilă, 200-250g (001632)</t>
  </si>
  <si>
    <t>IMSP INSTITUTUL MAMEI SI COPILULUI</t>
  </si>
  <si>
    <t>Total</t>
  </si>
  <si>
    <t>Seringă cu ac, 10ml sau 12ml, ac 21Gx1½ (consumabil nr. 1373 ) ( 001599 )</t>
  </si>
  <si>
    <t>Seringă cu ac,5ml sau 6ml, ac 22Gx1¼ (consumabil nr. 1379 ) ( 001605 )</t>
  </si>
  <si>
    <t>Sistem de perfuzie a soluţiilor cu ac metalic (consumabil nr. 1572 ) ( 001625 )</t>
  </si>
  <si>
    <t>IMSP CENTRUL DE SANATATE COPANCA (0228)</t>
  </si>
  <si>
    <t>IMSP CENTRUL DE SANATATE EDINET (0255)</t>
  </si>
  <si>
    <t>Nr. lot</t>
  </si>
  <si>
    <t>Denumire</t>
  </si>
  <si>
    <t>15.1</t>
  </si>
  <si>
    <t>43.4</t>
  </si>
  <si>
    <t>15.2</t>
  </si>
  <si>
    <t>43.1</t>
  </si>
  <si>
    <t>15.3</t>
  </si>
  <si>
    <t>24</t>
  </si>
  <si>
    <t>27</t>
  </si>
  <si>
    <t>43.2</t>
  </si>
  <si>
    <t>43.3</t>
  </si>
  <si>
    <t>44.1</t>
  </si>
  <si>
    <t>44.2</t>
  </si>
  <si>
    <t>44.3</t>
  </si>
  <si>
    <t>44.4</t>
  </si>
  <si>
    <t>46.1</t>
  </si>
  <si>
    <t>45</t>
  </si>
  <si>
    <t>46.2</t>
  </si>
  <si>
    <t>46.3</t>
  </si>
  <si>
    <t>46.4</t>
  </si>
  <si>
    <t>52</t>
  </si>
  <si>
    <t>67</t>
  </si>
  <si>
    <t>69</t>
  </si>
  <si>
    <t>88</t>
  </si>
  <si>
    <t>75.1</t>
  </si>
  <si>
    <t>96.2</t>
  </si>
  <si>
    <t>75.2</t>
  </si>
  <si>
    <t>96.1</t>
  </si>
  <si>
    <t>95</t>
  </si>
  <si>
    <t>96.3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</si>
</sst>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Normal 2" xfId="1" xr:uid="{DE6F76A7-FAE1-4AF8-A873-200D1FB91D7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8A027-EBF8-4E54-B8CF-8F0C454C568F}">
  <dimension ref="A1:P36"/>
  <sheetViews>
    <sheetView tabSelected="1" topLeftCell="A7" workbookViewId="0">
      <selection activeCell="J12" sqref="J12"/>
    </sheetView>
  </sheetViews>
  <sheetFormatPr defaultRowHeight="15.75" x14ac:dyDescent="0.25"/>
  <cols>
    <col min="1" max="1" width="9.140625" style="14"/>
    <col min="2" max="2" width="28.7109375" style="6" customWidth="1"/>
    <col min="3" max="4" width="12.5703125" style="6" customWidth="1"/>
    <col min="5" max="15" width="11.85546875" style="5" customWidth="1"/>
    <col min="16" max="16384" width="9.140625" style="5"/>
  </cols>
  <sheetData>
    <row r="1" spans="1:16" s="2" customFormat="1" ht="60" customHeight="1" x14ac:dyDescent="0.25">
      <c r="A1" s="11" t="s">
        <v>49</v>
      </c>
      <c r="B1" s="1" t="s">
        <v>50</v>
      </c>
      <c r="C1" s="8" t="s">
        <v>47</v>
      </c>
      <c r="D1" s="8" t="s">
        <v>48</v>
      </c>
      <c r="E1" s="1" t="s">
        <v>34</v>
      </c>
      <c r="F1" s="1" t="s">
        <v>0</v>
      </c>
      <c r="G1" s="1" t="s">
        <v>37</v>
      </c>
      <c r="H1" s="1" t="s">
        <v>40</v>
      </c>
      <c r="I1" s="1" t="s">
        <v>42</v>
      </c>
      <c r="J1" s="1" t="s">
        <v>33</v>
      </c>
      <c r="K1" s="1" t="s">
        <v>30</v>
      </c>
      <c r="L1" s="1" t="s">
        <v>22</v>
      </c>
      <c r="M1" s="1" t="s">
        <v>36</v>
      </c>
      <c r="N1" s="1" t="s">
        <v>35</v>
      </c>
      <c r="O1" s="1" t="s">
        <v>28</v>
      </c>
      <c r="P1" s="1" t="s">
        <v>43</v>
      </c>
    </row>
    <row r="2" spans="1:16" ht="63" x14ac:dyDescent="0.25">
      <c r="A2" s="12">
        <v>6</v>
      </c>
      <c r="B2" s="3" t="s">
        <v>3</v>
      </c>
      <c r="C2" s="7"/>
      <c r="D2" s="7"/>
      <c r="E2" s="4"/>
      <c r="F2" s="4"/>
      <c r="G2" s="4"/>
      <c r="H2" s="4"/>
      <c r="I2" s="4">
        <v>5484</v>
      </c>
      <c r="J2" s="4"/>
      <c r="K2" s="4"/>
      <c r="L2" s="4">
        <v>3000</v>
      </c>
      <c r="M2" s="4"/>
      <c r="N2" s="4"/>
      <c r="O2" s="4"/>
      <c r="P2" s="4">
        <f>SUM(C2:O2)</f>
        <v>8484</v>
      </c>
    </row>
    <row r="3" spans="1:16" ht="47.25" x14ac:dyDescent="0.25">
      <c r="A3" s="12">
        <v>7</v>
      </c>
      <c r="B3" s="3" t="s">
        <v>4</v>
      </c>
      <c r="C3" s="7"/>
      <c r="D3" s="7"/>
      <c r="E3" s="4"/>
      <c r="F3" s="4"/>
      <c r="G3" s="4"/>
      <c r="H3" s="4"/>
      <c r="I3" s="4">
        <v>159</v>
      </c>
      <c r="J3" s="4"/>
      <c r="K3" s="4"/>
      <c r="L3" s="4">
        <v>200</v>
      </c>
      <c r="M3" s="4"/>
      <c r="N3" s="4"/>
      <c r="O3" s="4"/>
      <c r="P3" s="4">
        <f>SUM(C3:O3)</f>
        <v>359</v>
      </c>
    </row>
    <row r="4" spans="1:16" ht="63" x14ac:dyDescent="0.25">
      <c r="A4" s="12">
        <v>8</v>
      </c>
      <c r="B4" s="3" t="s">
        <v>5</v>
      </c>
      <c r="C4" s="7"/>
      <c r="D4" s="7"/>
      <c r="E4" s="4"/>
      <c r="F4" s="4"/>
      <c r="G4" s="4"/>
      <c r="H4" s="4"/>
      <c r="I4" s="4">
        <v>4062</v>
      </c>
      <c r="J4" s="4"/>
      <c r="K4" s="4"/>
      <c r="L4" s="4">
        <v>3000</v>
      </c>
      <c r="M4" s="4"/>
      <c r="N4" s="4"/>
      <c r="O4" s="4"/>
      <c r="P4" s="4">
        <f>SUM(C4:O4)</f>
        <v>7062</v>
      </c>
    </row>
    <row r="5" spans="1:16" ht="31.5" x14ac:dyDescent="0.25">
      <c r="A5" s="12">
        <v>10</v>
      </c>
      <c r="B5" s="3" t="s">
        <v>18</v>
      </c>
      <c r="C5" s="7"/>
      <c r="D5" s="7"/>
      <c r="E5" s="4"/>
      <c r="F5" s="4"/>
      <c r="G5" s="4">
        <v>1000</v>
      </c>
      <c r="H5" s="4"/>
      <c r="I5" s="4">
        <v>720</v>
      </c>
      <c r="J5" s="4">
        <v>500</v>
      </c>
      <c r="K5" s="4"/>
      <c r="L5" s="4"/>
      <c r="M5" s="4">
        <v>10000</v>
      </c>
      <c r="N5" s="4"/>
      <c r="O5" s="4"/>
      <c r="P5" s="4">
        <f>SUM(C5:O5)</f>
        <v>12220</v>
      </c>
    </row>
    <row r="6" spans="1:16" ht="47.25" x14ac:dyDescent="0.25">
      <c r="A6" s="12" t="s">
        <v>51</v>
      </c>
      <c r="B6" s="3" t="s">
        <v>31</v>
      </c>
      <c r="C6" s="7"/>
      <c r="D6" s="7"/>
      <c r="E6" s="4"/>
      <c r="F6" s="4"/>
      <c r="G6" s="4"/>
      <c r="H6" s="4">
        <v>1500</v>
      </c>
      <c r="I6" s="4">
        <v>109</v>
      </c>
      <c r="J6" s="4"/>
      <c r="K6" s="4"/>
      <c r="L6" s="4"/>
      <c r="M6" s="4"/>
      <c r="N6" s="4"/>
      <c r="O6" s="4"/>
      <c r="P6" s="4">
        <f t="shared" ref="P6:P36" si="0">SUM(C6:O6)</f>
        <v>1609</v>
      </c>
    </row>
    <row r="7" spans="1:16" ht="47.25" x14ac:dyDescent="0.25">
      <c r="A7" s="12" t="s">
        <v>53</v>
      </c>
      <c r="B7" s="3" t="s">
        <v>6</v>
      </c>
      <c r="C7" s="7"/>
      <c r="D7" s="7"/>
      <c r="E7" s="4"/>
      <c r="F7" s="4"/>
      <c r="G7" s="4"/>
      <c r="H7" s="4">
        <v>1500</v>
      </c>
      <c r="I7" s="4">
        <v>235</v>
      </c>
      <c r="J7" s="4"/>
      <c r="K7" s="4"/>
      <c r="L7" s="4"/>
      <c r="M7" s="4"/>
      <c r="N7" s="4"/>
      <c r="O7" s="4"/>
      <c r="P7" s="4">
        <f t="shared" si="0"/>
        <v>1735</v>
      </c>
    </row>
    <row r="8" spans="1:16" ht="47.25" x14ac:dyDescent="0.25">
      <c r="A8" s="12" t="s">
        <v>55</v>
      </c>
      <c r="B8" s="3" t="s">
        <v>23</v>
      </c>
      <c r="C8" s="7"/>
      <c r="D8" s="7"/>
      <c r="E8" s="4"/>
      <c r="F8" s="4"/>
      <c r="G8" s="4"/>
      <c r="H8" s="4">
        <v>25000</v>
      </c>
      <c r="I8" s="4">
        <v>130</v>
      </c>
      <c r="J8" s="4"/>
      <c r="K8" s="4"/>
      <c r="L8" s="4"/>
      <c r="M8" s="4"/>
      <c r="N8" s="4"/>
      <c r="O8" s="4"/>
      <c r="P8" s="4">
        <f t="shared" si="0"/>
        <v>25130</v>
      </c>
    </row>
    <row r="9" spans="1:16" ht="31.5" x14ac:dyDescent="0.25">
      <c r="A9" s="12" t="s">
        <v>56</v>
      </c>
      <c r="B9" s="3" t="s">
        <v>24</v>
      </c>
      <c r="C9" s="7"/>
      <c r="D9" s="7"/>
      <c r="E9" s="4"/>
      <c r="F9" s="4"/>
      <c r="G9" s="4"/>
      <c r="H9" s="4"/>
      <c r="I9" s="4">
        <v>354</v>
      </c>
      <c r="J9" s="4"/>
      <c r="K9" s="4"/>
      <c r="L9" s="4"/>
      <c r="M9" s="4"/>
      <c r="N9" s="4">
        <v>50</v>
      </c>
      <c r="O9" s="4"/>
      <c r="P9" s="4">
        <f t="shared" si="0"/>
        <v>404</v>
      </c>
    </row>
    <row r="10" spans="1:16" ht="31.5" x14ac:dyDescent="0.25">
      <c r="A10" s="12" t="s">
        <v>57</v>
      </c>
      <c r="B10" s="3" t="s">
        <v>7</v>
      </c>
      <c r="C10" s="7"/>
      <c r="D10" s="7"/>
      <c r="E10" s="4"/>
      <c r="F10" s="4"/>
      <c r="G10" s="4"/>
      <c r="H10" s="4"/>
      <c r="I10" s="4">
        <v>2201</v>
      </c>
      <c r="J10" s="4"/>
      <c r="K10" s="4">
        <v>800</v>
      </c>
      <c r="L10" s="4"/>
      <c r="M10" s="4"/>
      <c r="N10" s="4"/>
      <c r="O10" s="4"/>
      <c r="P10" s="4">
        <f t="shared" si="0"/>
        <v>3001</v>
      </c>
    </row>
    <row r="11" spans="1:16" ht="47.25" x14ac:dyDescent="0.25">
      <c r="A11" s="12" t="s">
        <v>54</v>
      </c>
      <c r="B11" s="3" t="s">
        <v>10</v>
      </c>
      <c r="C11" s="7"/>
      <c r="D11" s="7"/>
      <c r="E11" s="4"/>
      <c r="F11" s="4"/>
      <c r="G11" s="4"/>
      <c r="H11" s="4">
        <v>334</v>
      </c>
      <c r="I11" s="4">
        <v>6334</v>
      </c>
      <c r="J11" s="4">
        <v>5000</v>
      </c>
      <c r="K11" s="4"/>
      <c r="L11" s="4">
        <v>5000</v>
      </c>
      <c r="M11" s="4"/>
      <c r="N11" s="4"/>
      <c r="O11" s="4"/>
      <c r="P11" s="4">
        <f t="shared" si="0"/>
        <v>16668</v>
      </c>
    </row>
    <row r="12" spans="1:16" ht="47.25" x14ac:dyDescent="0.25">
      <c r="A12" s="12" t="s">
        <v>58</v>
      </c>
      <c r="B12" s="3" t="s">
        <v>9</v>
      </c>
      <c r="C12" s="7"/>
      <c r="D12" s="7"/>
      <c r="E12" s="4">
        <v>20000</v>
      </c>
      <c r="F12" s="4"/>
      <c r="G12" s="4">
        <v>5000</v>
      </c>
      <c r="H12" s="4">
        <v>100000</v>
      </c>
      <c r="I12" s="4">
        <v>20284</v>
      </c>
      <c r="J12" s="4">
        <v>30000</v>
      </c>
      <c r="K12" s="4"/>
      <c r="L12" s="4">
        <v>30000</v>
      </c>
      <c r="M12" s="4"/>
      <c r="N12" s="4">
        <v>5000</v>
      </c>
      <c r="O12" s="4"/>
      <c r="P12" s="4">
        <f t="shared" si="0"/>
        <v>210284</v>
      </c>
    </row>
    <row r="13" spans="1:16" ht="47.25" x14ac:dyDescent="0.25">
      <c r="A13" s="12" t="s">
        <v>59</v>
      </c>
      <c r="B13" s="3" t="s">
        <v>8</v>
      </c>
      <c r="C13" s="7"/>
      <c r="D13" s="7"/>
      <c r="E13" s="4">
        <v>4000</v>
      </c>
      <c r="F13" s="4"/>
      <c r="G13" s="4">
        <v>3000</v>
      </c>
      <c r="H13" s="4">
        <v>100000</v>
      </c>
      <c r="I13" s="4">
        <v>20084</v>
      </c>
      <c r="J13" s="4">
        <v>30000</v>
      </c>
      <c r="K13" s="4"/>
      <c r="L13" s="4">
        <v>30000</v>
      </c>
      <c r="M13" s="4"/>
      <c r="N13" s="4"/>
      <c r="O13" s="4"/>
      <c r="P13" s="4">
        <f t="shared" si="0"/>
        <v>187084</v>
      </c>
    </row>
    <row r="14" spans="1:16" ht="47.25" x14ac:dyDescent="0.25">
      <c r="A14" s="12" t="s">
        <v>52</v>
      </c>
      <c r="B14" s="3" t="s">
        <v>25</v>
      </c>
      <c r="C14" s="7"/>
      <c r="D14" s="7"/>
      <c r="E14" s="4"/>
      <c r="F14" s="4"/>
      <c r="G14" s="4"/>
      <c r="H14" s="4">
        <v>334</v>
      </c>
      <c r="I14" s="4">
        <v>584</v>
      </c>
      <c r="J14" s="4">
        <v>15000</v>
      </c>
      <c r="K14" s="4"/>
      <c r="L14" s="4"/>
      <c r="M14" s="4"/>
      <c r="N14" s="4"/>
      <c r="O14" s="4"/>
      <c r="P14" s="4">
        <f t="shared" si="0"/>
        <v>15918</v>
      </c>
    </row>
    <row r="15" spans="1:16" ht="47.25" x14ac:dyDescent="0.25">
      <c r="A15" s="12" t="s">
        <v>60</v>
      </c>
      <c r="B15" s="3" t="s">
        <v>26</v>
      </c>
      <c r="C15" s="7"/>
      <c r="D15" s="7"/>
      <c r="E15" s="4"/>
      <c r="F15" s="4"/>
      <c r="G15" s="4"/>
      <c r="H15" s="4">
        <v>167</v>
      </c>
      <c r="I15" s="4">
        <v>100</v>
      </c>
      <c r="J15" s="4"/>
      <c r="K15" s="4"/>
      <c r="L15" s="4"/>
      <c r="M15" s="4"/>
      <c r="N15" s="4"/>
      <c r="O15" s="4"/>
      <c r="P15" s="4">
        <f t="shared" si="0"/>
        <v>267</v>
      </c>
    </row>
    <row r="16" spans="1:16" ht="47.25" x14ac:dyDescent="0.25">
      <c r="A16" s="12" t="s">
        <v>61</v>
      </c>
      <c r="B16" s="3" t="s">
        <v>12</v>
      </c>
      <c r="C16" s="7"/>
      <c r="D16" s="7"/>
      <c r="E16" s="4"/>
      <c r="F16" s="4"/>
      <c r="G16" s="4"/>
      <c r="H16" s="4">
        <v>50000</v>
      </c>
      <c r="I16" s="4">
        <v>700</v>
      </c>
      <c r="J16" s="4"/>
      <c r="K16" s="4"/>
      <c r="L16" s="4"/>
      <c r="M16" s="4"/>
      <c r="N16" s="4"/>
      <c r="O16" s="4"/>
      <c r="P16" s="4">
        <f t="shared" si="0"/>
        <v>50700</v>
      </c>
    </row>
    <row r="17" spans="1:16" ht="47.25" x14ac:dyDescent="0.25">
      <c r="A17" s="12" t="s">
        <v>62</v>
      </c>
      <c r="B17" s="3" t="s">
        <v>11</v>
      </c>
      <c r="C17" s="7"/>
      <c r="D17" s="7"/>
      <c r="E17" s="4"/>
      <c r="F17" s="4"/>
      <c r="G17" s="4"/>
      <c r="H17" s="4">
        <v>33334</v>
      </c>
      <c r="I17" s="4">
        <v>267</v>
      </c>
      <c r="J17" s="4"/>
      <c r="K17" s="4"/>
      <c r="L17" s="4"/>
      <c r="M17" s="4"/>
      <c r="N17" s="4"/>
      <c r="O17" s="4"/>
      <c r="P17" s="4">
        <f t="shared" si="0"/>
        <v>33601</v>
      </c>
    </row>
    <row r="18" spans="1:16" ht="63" x14ac:dyDescent="0.25">
      <c r="A18" s="12" t="s">
        <v>63</v>
      </c>
      <c r="B18" s="3" t="s">
        <v>32</v>
      </c>
      <c r="C18" s="7"/>
      <c r="D18" s="7"/>
      <c r="E18" s="4"/>
      <c r="F18" s="4"/>
      <c r="G18" s="4"/>
      <c r="H18" s="4">
        <v>8334</v>
      </c>
      <c r="I18" s="4"/>
      <c r="J18" s="4"/>
      <c r="K18" s="4"/>
      <c r="L18" s="4"/>
      <c r="M18" s="4"/>
      <c r="N18" s="4"/>
      <c r="O18" s="4"/>
      <c r="P18" s="4">
        <f t="shared" si="0"/>
        <v>8334</v>
      </c>
    </row>
    <row r="19" spans="1:16" ht="78.75" x14ac:dyDescent="0.25">
      <c r="A19" s="12" t="s">
        <v>65</v>
      </c>
      <c r="B19" s="3" t="s">
        <v>2</v>
      </c>
      <c r="C19" s="7"/>
      <c r="D19" s="7"/>
      <c r="E19" s="4"/>
      <c r="F19" s="4">
        <v>4000</v>
      </c>
      <c r="G19" s="4"/>
      <c r="H19" s="4"/>
      <c r="I19" s="4"/>
      <c r="J19" s="4"/>
      <c r="K19" s="4"/>
      <c r="L19" s="4"/>
      <c r="M19" s="4"/>
      <c r="N19" s="4"/>
      <c r="O19" s="4"/>
      <c r="P19" s="4">
        <f t="shared" si="0"/>
        <v>4000</v>
      </c>
    </row>
    <row r="20" spans="1:16" ht="47.25" x14ac:dyDescent="0.25">
      <c r="A20" s="12" t="s">
        <v>64</v>
      </c>
      <c r="B20" s="3" t="s">
        <v>38</v>
      </c>
      <c r="C20" s="7"/>
      <c r="D20" s="7"/>
      <c r="E20" s="4"/>
      <c r="F20" s="4"/>
      <c r="G20" s="4"/>
      <c r="H20" s="4"/>
      <c r="I20" s="4">
        <v>2584</v>
      </c>
      <c r="J20" s="4"/>
      <c r="K20" s="4"/>
      <c r="L20" s="4"/>
      <c r="M20" s="4"/>
      <c r="N20" s="4"/>
      <c r="O20" s="4"/>
      <c r="P20" s="4">
        <f t="shared" si="0"/>
        <v>2584</v>
      </c>
    </row>
    <row r="21" spans="1:16" ht="47.25" x14ac:dyDescent="0.25">
      <c r="A21" s="12" t="s">
        <v>66</v>
      </c>
      <c r="B21" s="3" t="s">
        <v>20</v>
      </c>
      <c r="C21" s="7"/>
      <c r="D21" s="7"/>
      <c r="E21" s="4"/>
      <c r="F21" s="4"/>
      <c r="G21" s="4"/>
      <c r="H21" s="4">
        <v>3334</v>
      </c>
      <c r="I21" s="4">
        <v>2834</v>
      </c>
      <c r="J21" s="4"/>
      <c r="K21" s="4"/>
      <c r="L21" s="4">
        <v>5000</v>
      </c>
      <c r="M21" s="4"/>
      <c r="N21" s="4"/>
      <c r="O21" s="4"/>
      <c r="P21" s="4">
        <f t="shared" si="0"/>
        <v>11168</v>
      </c>
    </row>
    <row r="22" spans="1:16" ht="47.25" x14ac:dyDescent="0.25">
      <c r="A22" s="12" t="s">
        <v>67</v>
      </c>
      <c r="B22" s="3" t="s">
        <v>19</v>
      </c>
      <c r="C22" s="7"/>
      <c r="D22" s="7"/>
      <c r="E22" s="4"/>
      <c r="F22" s="4"/>
      <c r="G22" s="4"/>
      <c r="H22" s="4">
        <v>3334</v>
      </c>
      <c r="I22" s="4">
        <v>250</v>
      </c>
      <c r="J22" s="4"/>
      <c r="K22" s="4"/>
      <c r="L22" s="4">
        <v>6000</v>
      </c>
      <c r="M22" s="4"/>
      <c r="N22" s="4"/>
      <c r="O22" s="4"/>
      <c r="P22" s="4">
        <f t="shared" si="0"/>
        <v>9584</v>
      </c>
    </row>
    <row r="23" spans="1:16" ht="47.25" x14ac:dyDescent="0.25">
      <c r="A23" s="12" t="s">
        <v>68</v>
      </c>
      <c r="B23" s="3" t="s">
        <v>39</v>
      </c>
      <c r="C23" s="7"/>
      <c r="D23" s="7"/>
      <c r="E23" s="4"/>
      <c r="F23" s="4"/>
      <c r="G23" s="4"/>
      <c r="H23" s="4"/>
      <c r="I23" s="4">
        <v>334</v>
      </c>
      <c r="J23" s="4"/>
      <c r="K23" s="4"/>
      <c r="L23" s="4"/>
      <c r="M23" s="4"/>
      <c r="N23" s="4"/>
      <c r="O23" s="4"/>
      <c r="P23" s="4">
        <f t="shared" si="0"/>
        <v>334</v>
      </c>
    </row>
    <row r="24" spans="1:16" ht="31.5" x14ac:dyDescent="0.25">
      <c r="A24" s="12" t="s">
        <v>69</v>
      </c>
      <c r="B24" s="3" t="s">
        <v>1</v>
      </c>
      <c r="C24" s="7"/>
      <c r="D24" s="7"/>
      <c r="E24" s="4"/>
      <c r="F24" s="4">
        <v>5000</v>
      </c>
      <c r="G24" s="4"/>
      <c r="H24" s="4">
        <v>256667</v>
      </c>
      <c r="I24" s="4">
        <v>30750</v>
      </c>
      <c r="J24" s="4"/>
      <c r="K24" s="4"/>
      <c r="L24" s="4"/>
      <c r="M24" s="4"/>
      <c r="N24" s="4"/>
      <c r="O24" s="4">
        <v>2000</v>
      </c>
      <c r="P24" s="4">
        <f t="shared" si="0"/>
        <v>294417</v>
      </c>
    </row>
    <row r="25" spans="1:16" ht="47.25" x14ac:dyDescent="0.25">
      <c r="A25" s="12" t="s">
        <v>70</v>
      </c>
      <c r="B25" s="3" t="s">
        <v>13</v>
      </c>
      <c r="C25" s="7"/>
      <c r="D25" s="7"/>
      <c r="E25" s="4"/>
      <c r="F25" s="4"/>
      <c r="G25" s="4"/>
      <c r="H25" s="4"/>
      <c r="I25" s="4">
        <v>1417</v>
      </c>
      <c r="J25" s="4"/>
      <c r="K25" s="4"/>
      <c r="L25" s="4">
        <v>30</v>
      </c>
      <c r="M25" s="4">
        <v>1000</v>
      </c>
      <c r="N25" s="4"/>
      <c r="O25" s="4"/>
      <c r="P25" s="4">
        <f t="shared" si="0"/>
        <v>2447</v>
      </c>
    </row>
    <row r="26" spans="1:16" ht="47.25" x14ac:dyDescent="0.25">
      <c r="A26" s="12" t="s">
        <v>71</v>
      </c>
      <c r="B26" s="3" t="s">
        <v>14</v>
      </c>
      <c r="C26" s="7"/>
      <c r="D26" s="7"/>
      <c r="E26" s="4"/>
      <c r="F26" s="4"/>
      <c r="G26" s="4"/>
      <c r="H26" s="4"/>
      <c r="I26" s="4">
        <v>2634</v>
      </c>
      <c r="J26" s="4"/>
      <c r="K26" s="4"/>
      <c r="L26" s="4">
        <v>2000</v>
      </c>
      <c r="M26" s="4"/>
      <c r="N26" s="4"/>
      <c r="O26" s="4"/>
      <c r="P26" s="4">
        <f>SUM(C26:O26)</f>
        <v>4634</v>
      </c>
    </row>
    <row r="27" spans="1:16" ht="47.25" x14ac:dyDescent="0.25">
      <c r="A27" s="13">
        <v>73</v>
      </c>
      <c r="B27" s="10" t="s">
        <v>44</v>
      </c>
      <c r="C27" s="9">
        <v>1500</v>
      </c>
      <c r="D27" s="9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>
        <f>SUM(C27:O27)</f>
        <v>1500</v>
      </c>
    </row>
    <row r="28" spans="1:16" ht="47.25" x14ac:dyDescent="0.25">
      <c r="A28" s="12" t="s">
        <v>73</v>
      </c>
      <c r="B28" s="3" t="s">
        <v>15</v>
      </c>
      <c r="C28" s="7"/>
      <c r="D28" s="7"/>
      <c r="E28" s="4"/>
      <c r="F28" s="4"/>
      <c r="G28" s="4"/>
      <c r="H28" s="4">
        <v>80000</v>
      </c>
      <c r="I28" s="4">
        <v>51567</v>
      </c>
      <c r="J28" s="4"/>
      <c r="K28" s="4"/>
      <c r="L28" s="4"/>
      <c r="M28" s="4"/>
      <c r="N28" s="4"/>
      <c r="O28" s="4"/>
      <c r="P28" s="4">
        <f>SUM(C28:O28)</f>
        <v>131567</v>
      </c>
    </row>
    <row r="29" spans="1:16" ht="47.25" x14ac:dyDescent="0.25">
      <c r="A29" s="12" t="s">
        <v>75</v>
      </c>
      <c r="B29" s="3" t="s">
        <v>29</v>
      </c>
      <c r="C29" s="7"/>
      <c r="D29" s="7"/>
      <c r="E29" s="4"/>
      <c r="F29" s="4"/>
      <c r="G29" s="4"/>
      <c r="H29" s="4">
        <v>250000</v>
      </c>
      <c r="I29" s="4">
        <v>3334</v>
      </c>
      <c r="J29" s="4"/>
      <c r="K29" s="4"/>
      <c r="L29" s="4"/>
      <c r="M29" s="4"/>
      <c r="N29" s="4"/>
      <c r="O29" s="4"/>
      <c r="P29" s="4">
        <f>SUM(C29:O29)</f>
        <v>253334</v>
      </c>
    </row>
    <row r="30" spans="1:16" ht="47.25" x14ac:dyDescent="0.25">
      <c r="A30" s="13">
        <v>76</v>
      </c>
      <c r="B30" s="10" t="s">
        <v>45</v>
      </c>
      <c r="C30" s="9">
        <v>3500</v>
      </c>
      <c r="D30" s="9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>
        <f>SUM(C30:O30)</f>
        <v>3500</v>
      </c>
    </row>
    <row r="31" spans="1:16" ht="47.25" x14ac:dyDescent="0.25">
      <c r="A31" s="12" t="s">
        <v>72</v>
      </c>
      <c r="B31" s="3" t="s">
        <v>16</v>
      </c>
      <c r="C31" s="7"/>
      <c r="D31" s="7"/>
      <c r="E31" s="4"/>
      <c r="F31" s="4"/>
      <c r="G31" s="4"/>
      <c r="H31" s="4">
        <v>35000</v>
      </c>
      <c r="I31" s="4">
        <v>2922</v>
      </c>
      <c r="J31" s="4"/>
      <c r="K31" s="4"/>
      <c r="L31" s="4"/>
      <c r="M31" s="4"/>
      <c r="N31" s="4"/>
      <c r="O31" s="4"/>
      <c r="P31" s="4">
        <f t="shared" si="0"/>
        <v>37922</v>
      </c>
    </row>
    <row r="32" spans="1:16" ht="47.25" x14ac:dyDescent="0.25">
      <c r="A32" s="13">
        <v>91</v>
      </c>
      <c r="B32" s="10" t="s">
        <v>46</v>
      </c>
      <c r="C32" s="9"/>
      <c r="D32" s="9">
        <v>5000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>
        <f>SUM(C32:O32)</f>
        <v>5000</v>
      </c>
    </row>
    <row r="33" spans="1:16" ht="47.25" x14ac:dyDescent="0.25">
      <c r="A33" s="12" t="s">
        <v>77</v>
      </c>
      <c r="B33" s="3" t="s">
        <v>17</v>
      </c>
      <c r="C33" s="7"/>
      <c r="D33" s="7"/>
      <c r="E33" s="4"/>
      <c r="F33" s="4"/>
      <c r="G33" s="4"/>
      <c r="H33" s="4"/>
      <c r="I33" s="4">
        <v>13467</v>
      </c>
      <c r="J33" s="4"/>
      <c r="K33" s="4"/>
      <c r="L33" s="4"/>
      <c r="M33" s="4">
        <v>20000</v>
      </c>
      <c r="N33" s="4">
        <v>500</v>
      </c>
      <c r="O33" s="4"/>
      <c r="P33" s="4">
        <f t="shared" si="0"/>
        <v>33967</v>
      </c>
    </row>
    <row r="34" spans="1:16" ht="31.5" x14ac:dyDescent="0.25">
      <c r="A34" s="12" t="s">
        <v>76</v>
      </c>
      <c r="B34" s="3" t="s">
        <v>27</v>
      </c>
      <c r="C34" s="7"/>
      <c r="D34" s="7"/>
      <c r="E34" s="4"/>
      <c r="F34" s="4"/>
      <c r="G34" s="4"/>
      <c r="H34" s="4">
        <v>87500</v>
      </c>
      <c r="I34" s="4">
        <v>37590</v>
      </c>
      <c r="J34" s="4"/>
      <c r="K34" s="4"/>
      <c r="L34" s="4"/>
      <c r="M34" s="4">
        <v>500</v>
      </c>
      <c r="N34" s="4">
        <v>50</v>
      </c>
      <c r="O34" s="4"/>
      <c r="P34" s="4">
        <f t="shared" si="0"/>
        <v>125640</v>
      </c>
    </row>
    <row r="35" spans="1:16" ht="31.5" x14ac:dyDescent="0.25">
      <c r="A35" s="12" t="s">
        <v>74</v>
      </c>
      <c r="B35" s="3" t="s">
        <v>21</v>
      </c>
      <c r="C35" s="7"/>
      <c r="D35" s="7"/>
      <c r="E35" s="4"/>
      <c r="F35" s="4"/>
      <c r="G35" s="4"/>
      <c r="H35" s="4"/>
      <c r="I35" s="4">
        <v>40834</v>
      </c>
      <c r="J35" s="4"/>
      <c r="K35" s="4"/>
      <c r="L35" s="4"/>
      <c r="M35" s="4"/>
      <c r="N35" s="4">
        <v>100</v>
      </c>
      <c r="O35" s="4"/>
      <c r="P35" s="4">
        <f t="shared" si="0"/>
        <v>40934</v>
      </c>
    </row>
    <row r="36" spans="1:16" ht="31.5" x14ac:dyDescent="0.25">
      <c r="A36" s="12" t="s">
        <v>78</v>
      </c>
      <c r="B36" s="3" t="s">
        <v>41</v>
      </c>
      <c r="C36" s="7"/>
      <c r="D36" s="7"/>
      <c r="E36" s="4"/>
      <c r="F36" s="4"/>
      <c r="G36" s="4"/>
      <c r="H36" s="4">
        <v>41667</v>
      </c>
      <c r="I36" s="4">
        <v>18000</v>
      </c>
      <c r="J36" s="4"/>
      <c r="K36" s="4"/>
      <c r="L36" s="4"/>
      <c r="M36" s="4">
        <v>500</v>
      </c>
      <c r="N36" s="4"/>
      <c r="O36" s="4"/>
      <c r="P36" s="4">
        <f t="shared" si="0"/>
        <v>60167</v>
      </c>
    </row>
  </sheetData>
  <autoFilter ref="A1:P36" xr:uid="{CBC8A027-EBF8-4E54-B8CF-8F0C454C568F}"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Nicov Alisa</cp:lastModifiedBy>
  <cp:lastPrinted>2026-05-26T06:22:33Z</cp:lastPrinted>
  <dcterms:created xsi:type="dcterms:W3CDTF">2026-05-20T12:01:19Z</dcterms:created>
  <dcterms:modified xsi:type="dcterms:W3CDTF">2026-05-29T12:58:12Z</dcterms:modified>
</cp:coreProperties>
</file>