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192.168.110.2\Dispozitive\+LP ADM 2021+\MTender\DM coduri genrerice Bloc Operator\"/>
    </mc:Choice>
  </mc:AlternateContent>
  <xr:revisionPtr revIDLastSave="0" documentId="13_ncr:1_{E2696232-73E6-4AD2-9C71-1D77F2364C16}" xr6:coauthVersionLast="47" xr6:coauthVersionMax="47" xr10:uidLastSave="{00000000-0000-0000-0000-000000000000}"/>
  <bookViews>
    <workbookView xWindow="-120" yWindow="-120" windowWidth="29040" windowHeight="15840" activeTab="1" xr2:uid="{00000000-000D-0000-FFFF-FFFF0000000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calcChain.xml><?xml version="1.0" encoding="utf-8"?>
<calcChain xmlns="http://schemas.openxmlformats.org/spreadsheetml/2006/main">
  <c r="A6" i="4" l="1"/>
  <c r="M57" i="5"/>
  <c r="B6" i="4"/>
  <c r="K12" i="7" l="1"/>
  <c r="J12" i="7"/>
</calcChain>
</file>

<file path=xl/sharedStrings.xml><?xml version="1.0" encoding="utf-8"?>
<sst xmlns="http://schemas.openxmlformats.org/spreadsheetml/2006/main" count="539" uniqueCount="134">
  <si>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</si>
  <si>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</si>
  <si>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</si>
  <si>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</si>
  <si>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</si>
  <si>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</si>
  <si>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</si>
  <si>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</si>
  <si>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</si>
  <si>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</si>
  <si>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</si>
  <si>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</si>
  <si>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</si>
  <si>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</si>
  <si>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</si>
  <si>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</si>
  <si>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</si>
  <si>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</si>
  <si>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</si>
  <si>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</si>
  <si>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</si>
  <si>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</si>
  <si>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</si>
  <si>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</si>
  <si>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</si>
  <si>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</si>
  <si>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</si>
  <si>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</si>
  <si>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</si>
  <si>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</si>
  <si>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</si>
  <si>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</si>
  <si>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</si>
  <si>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1. până la 75 zile de la înregistrarea contractului de CAPCS, și instalarea/darea în exploatare în termen de 15 zile din momentul livrării (pentru cele care necesită instalarea)</t>
  </si>
  <si>
    <t>V. E</t>
  </si>
  <si>
    <t>Masina de anestezie (caracteristici de baza)</t>
  </si>
  <si>
    <t>Masina de anestezie (caracteristici medii)</t>
  </si>
  <si>
    <t>Masina de anestezie (caracteristici avansate)</t>
  </si>
  <si>
    <t>Unitate respiratorie cu presiune pozitiva continua</t>
  </si>
  <si>
    <t>Ventilator pulmonar neonatal, pediatric (caracteristici avansate)</t>
  </si>
  <si>
    <t>Ventilator pulmonar Adult, pediatric (caracteristici de baza)</t>
  </si>
  <si>
    <t>Ventilator pulmonar Adult, pediatric (caracteristici avansate)</t>
  </si>
  <si>
    <t>Ventilator transport Adult (caracteristici de baza)</t>
  </si>
  <si>
    <t>Balon resuscitare AMBU neonatal</t>
  </si>
  <si>
    <t>Balon resuscitare AMBU copii</t>
  </si>
  <si>
    <t>Balon resuscitare AMBU adulti</t>
  </si>
  <si>
    <t>Laringoscop adult standard</t>
  </si>
  <si>
    <t>Laringoscop adult cu fibra optica, LED</t>
  </si>
  <si>
    <t>Laringoscop adult pentru intubatii dificile</t>
  </si>
  <si>
    <t>Lampa chirurgicala cu 1 satelit (caracteristici de baza)</t>
  </si>
  <si>
    <t>Lampa chirurgicala cu 1 satelit (caracteristici avansate)</t>
  </si>
  <si>
    <t>Lampa chirurgicala cu 2 sateliti (caracteristici avansate)</t>
  </si>
  <si>
    <t>Aspirator uterin</t>
  </si>
  <si>
    <t>Aspirator toracal</t>
  </si>
  <si>
    <t>Aspirator urgente</t>
  </si>
  <si>
    <t>Aspirator chirurgical portabil</t>
  </si>
  <si>
    <t>Aspirator chirurgical (performanta medie)</t>
  </si>
  <si>
    <t>Aspirator chirurgical (performanta avansata)</t>
  </si>
  <si>
    <t>Defibrilator extern, semiautomat</t>
  </si>
  <si>
    <t>Defibrilator extern, automat</t>
  </si>
  <si>
    <t>Defibrilator extern, manual (caracteristici de baza)</t>
  </si>
  <si>
    <t>Defibrilator extern, automat, manual, cardiostimulare externa (caracteristici avansate)</t>
  </si>
  <si>
    <t>Pompa de infuzie (perfuzor), volum mare (caracteristici de baza)</t>
  </si>
  <si>
    <t>Pompa de infuzie (perfuzor), volum mare (caracteristici avansate)</t>
  </si>
  <si>
    <t>Pompa de infuzie (perfuzor), cu seringa (caracteristici de baza)</t>
  </si>
  <si>
    <t>Pompa de infuzie (perfuzor), cu seringa (caracteristici avansate)</t>
  </si>
  <si>
    <t>Incalzitor pentru componente sanguine si solutii infuzabile</t>
  </si>
  <si>
    <t>Burghiu traumatologic ortopedic (caracteristici avansate)</t>
  </si>
  <si>
    <t>Masa pentru operatii cu 5 sectii (caracteristici de baza)</t>
  </si>
  <si>
    <t>Masa pentru operatii cu 6 sectii (caracteristici de baza)</t>
  </si>
  <si>
    <t>Masa pentru operatii cu 6 sectii (caracteristici avansate)</t>
  </si>
  <si>
    <t>Monitor pentru monitorizarea functiilor vitale (caracteristici de baza cu accesorii Pediatric)</t>
  </si>
  <si>
    <t>Monitor pentru monitorizarea functiilor vitale (caracteristici de baza cu accesorii Adult)</t>
  </si>
  <si>
    <t>Monitor pentru monitorizarea functiilor vitale (caracteristici de baza cu accesorii Adult, Pediatric)</t>
  </si>
  <si>
    <t>Monitor pentru monitorizarea functiilor vitale (caracteristici avansate, accesorii neonatal)</t>
  </si>
  <si>
    <t>Monitor pentru monitorizarea functiilor vitale (caracteristici avansate, accesorii Pediatric)</t>
  </si>
  <si>
    <t>Monitor pentru monitorizarea functiilor vitale (caracteristici avansate, accesorii Adult, Pediatric)</t>
  </si>
  <si>
    <t>Pulsoximetru Nou-nascut, stationar</t>
  </si>
  <si>
    <t>Pulsoximetru, Adult, Pediatric, stationar</t>
  </si>
  <si>
    <t>Pulsoximetru portabil, Nou-nascut</t>
  </si>
  <si>
    <t>Pulsoximetru portabil, Adult, Pediatric</t>
  </si>
  <si>
    <t>Pulsoximetru de buzunar</t>
  </si>
  <si>
    <t>Dispozitiv electro-chirurgical (diatermocoagulator caracteristici avansate)</t>
  </si>
  <si>
    <t>Dispozitiv electro-chirurgical (diatermocoagulator caracteristici medii) cu troliu</t>
  </si>
  <si>
    <t xml:space="preserve">Mașină de anestezie (caracteristici de bază)    
Cod 110110  
Descriere Mașina de anestezie este destinată să livreze, să monitorizeze gazele anestezice și să asigure respirația artificială a pacientului în timpul actului chirurgical  
Parametru   Specificaţia
Prize de gaz   O2,  Aer
Display mașina de anestezie   Color TFT sau LCD
Debitmetre tipul  Mecanice
 gaz  O2, Air
 gama, L/min   ≥ 0 - 15
Vaporizator tip vaporizator acceptate Izofluran da
  Sevofluran da
  Halothan da
  Enfluran da
  Desfluran da
 număr de vaporizatoare instalate la dipozitiv ≥ 1 unitate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galvanică  da
Monitorul pentru afișarea funcțiilor vitale display  Color TFT sau LCD da
 monitor dedicat vizualizării funcțiilor vitale  da
 braț de fixare a monitorului din laterală pe mașină de anestezie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Alarme prioritare   3
Tensiune de alimentare   220 V, 50 Hz
Prize auxiliare 220V ≥ 3 buc   da
Baterie internă  reîncărcabilă  da
 autonomie de lucru ≥ 1h  da
Sertar pentru depozitare ≥ 3 buc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1 buc.
Filtru antibacterial Adult, unică utilizare  ≥ 100 buc.
Accesorii modul de gaz Adult  ≥ 2 set.
Cablu ECG Adult, reutilizabil 3 fire  ≥ 1 buc.
Electrozi ECG Adult, unica utilizare  ≥ 100 buc.
Senzor SpO2 Adult, reutilizabil  ≥ 1 Buc.
Manșete NIBP Adult, reutilizabilă  ≥ 2 buc.
 Adult mare, reutilizabilă  ≥ 2 buc.
Senzor de temperatură  Adult, reutilizabil  ≥ 1 buc.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</si>
  <si>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volumul Tidal, ml  20-1500
 frecvența respirației/minut  5 - 100
 fluxul inspirator, L/min  ≥ 3-40
 raportul I:E  minim 4:1 la 1:4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12 inch, color TFT sau LCD da
  touch screen da
 monitor dedicat vizualizării funcțiilor vitale  da
 braț de fixare a monitorului din laterală pe mașină de anestezie  da
 imprimantă termică încorporată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Cablu de interconectare senzor IBP  Adult, reutilizabil  ≥ 1 buc.
Senzor IBP Adult, unica utilizare  ≥ 5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</si>
  <si>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0 - 15
Vaporizator tip vaporizator acceptate Izofluran da
  Sevofluran da
  Halothan da
  Enfluran da
  Desfluran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SIMV, PS
 mecanism electronic de amestec a gazelor (mixer)  da
 volumul Tidal, ml  20-1500
 frecvența respirației/minut  5 - 100
 fluxul inspirator, L/min  ≥ 3-40
 raportul I:E  minim 4:1 la 1:8
 pauză de inspirație  da
 limita de presiune, cmH2O  ajustabilă, ≥ 0-70 
 PEEP, cmH2O  ≥ 0-30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Enfluran, Desfluran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≥15", color TFT sau LCD da
  touch screen da
 monitor dedicat vizualizării funcțiilor vitale  da
 braț de fixare a monitorului din laterală pe mașină de anestezie  da
 imprimantă termică încorporată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</si>
  <si>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Unitate respiratorie cu presiune pozitivă continuă  
Cod 110200 
Descriere Unitate respiratorie cu presiune pozitivă continuă (CPAP) 
Parametrul  Specificația
Modul de lucru  CPAP
Măști disponibile Facială da
 Nazală da
 Pentru nări da
Contol Inspirație da
 Expirație da
 Sensivitate trigger automat/ajustabil
 Panou de control da
Parametri monitorizați Rata respiratorie da
 Rata fluxului da
 I/E da
 Timp inspir  da
 Presiune inspir da
 MAP da
 Presiunea expir da
 Scurgeri, % da
Alarme pacient Presiune inspiratorie mare da
 Presiune inspiratorie mică d
 Concentrația O2 mare da
 Concentrația O2 mică da
Alarme echipament Lipsă alimentare da
 Supraîncălzire da
 Eroare sistem da
 Alarmă mască da
 Baterie descărcată da
Afișarea formelor de undă  Opțiune
Tip display LED sau lCD da
Filtru aer  da
Nivelul de zgomot  &lt;35
Interfață PC  da
Alimentare Alimentare electrică 220 V, 50 Hz
 Baterie internă reîncărcabilă da
 Timp de lucru baterie  ≥ 1 h
 Alimetare aer, O2 3-6 Mpa 
Accesorii Blender aer/O2 dacă nu este încorporat
 Umidificator pentru uz pediatric, neonatal
 Analizator de flux Opțiune
 Analizator O2 Opțiune
Suport pe rotile Min. 4 rotile da
 Min. 2 roți cu frînă da
 Braț articulat pentru fixarea furtunelor respiratorii da
 Mîner pentru transportare da
 Coș pentru accesorii da
</t>
  </si>
  <si>
    <t xml:space="preserve">Ventilator pulmonar neonatal, pediatric (caracteristici avansate)   
Cod 110310  
Descriere Ventilator neonatal, pediatric/terapie intensivă oferă suport ventilator temporar sau permanent pentru  copii născuţi prematuri şi nou-născuţi în stare critică sau copii mici care suferă de insuficiență respiratorie  
Parametrul    Specificația
Tip Mobil, pe suport cu rotile  da
Tip pacient neonatal, pediatric  da
Gama de control/setări Volum total  2-300 ml
 Fluxul inspirator  0-30 l/min
 Stabilirea limitei de presiune  da
 Nivelul de presiune  0-100 cm H2O
 Frecvența respiratorie, rpm  1-150
 Timp insir   0.1-3 s
 Rata I:E  1:8 la 4:1
 FiO2, %  21-100
 CPAP/PEEP  0-40 cm H2O
 Suport presiune  0-20 cm H2O
 Inhalator  da
 Mecanism trigger  flux
 Conpensarea scurgerilor  da
 Blocarea panoului de comandă  da
Inspirație manuală   da
Moduri de operare Modul A/C A/C Volum respirator da
  A/C presiune respiratorie da
 Modul SIMV SIMV volum respirator da
  SIMV presiune respiratorie da
 Modul CPAP CPAP, suport presiune (PS) da
 Modul Apnea--backup  da
 Modul Bilevel/APRV  da
 Ventilație neinvazivă, NIV  da
Monitorizare/afișare Presiunea inspiratorie maximă  da
 Presiunea medie în căile respiratorii  da
 Presiunea PEEP  da
 Volumul total  da
 Volumul minutar  da
 Volumul minutar spontan  da
 Monitorizarea FiO2  da
 Rata respiratorie   da
 Timp inspir   da
 Complianța sistemului respirator  da
 Scurgeri de sistem  da
Alarme pacient FiO2 mare/mic  da
 Volum minutar mare/mic  da
 Presiune inspir mare/mică  da
 PIP mare  da
 PEEP mare  da
 Lipsă PEEP  da
 Apnea  da
 Presiune/ocluzie continuă ridicată  da
 Rată respiratorie ridicată  da
 Circuit respirator deconectat  da
Alarme echipament Lipsă alimentare gaz aer, oxigen  da
 Lipsă alimentare electrică  da
 Baterie descărcată  da
 Eroare de sistem  da
 Autodiagnostic  da
Porturi I/O Conector aer   da
 Conector O2  da
Display LCD TFT sau LED  da
 Mărimea  ≥ 12 inch
 Touchscreen  da
Compresor de aer Integrat în dispozitivului, tip turbină  da
 Activare automată la absența presiunii de intrare a aerului  da
Alimentarea Electrică Rețea 220 V, 50 Hz da
  Baterie internă da
  Tip baterie reîncărcabilă
  Timp operare baterie ≥ 0.5 h
Accesorii   
Circuite respiratorii pediatrice tip reutilizabil, cu încălzire, cu capcană de apă 2 set.
 neonatale tip reutilizabil, cu încălzire, cu capcană de apă 2 set.
 neonatale de unică utilizare, cu încălzire 10 set.
Mască respiratorie pediatrice tip reutilizabil 1 set.
Umidificator  Indicați modelul oferit  model
 Umidificator cu mentinerea temperaturi si umidificarea aerului în regim automa, Compatibil cu ventilatorul  da
 Minim două regimuri de funcționare: invaziv și neinvaziv  da
Cameră de umidificare pediatrice/neonatale tip reutilizabil 2 buc.
Filtre antibacteriale pediatrice unică utilizare 100 buc.
 neonatale unică utilizare 100 buc. 
Senzor de debit pediatrice/neonatale tip reutilizabil 2 buc.
Plamăn de test pediatrice tip reutilizabil 2 buc.
 neonatale tip reutilizabil 2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</si>
  <si>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pulmonar Adult, pediatric (caracteristici de bază)   
Cod 110320  
Descriere "Ventilatoare mecanice oferă suport ventilator temporar sau permanent pentru pacienţii care nu pot respira pe cont propriu sau care au nevoie de asistenţă, menţinînd o ventilare adecvată.
"  
Parametrul    Specificația
Tip Mobil, pe suport cu rotile  da
Tip pacient Adult, pediatric  da
Gama de control/setări Volum total  20-2,000 mL
 Flux inspir  3-180 L/min
 Presiune inspir  0-80 cm H2O
 Rata respiratorie  0-100 rpm
 Timp inspir  0-3 s.
 Rata I:E  1:4 la 4:1
 FiO2, %  21-100
 Buton pentru respirație manuală  da
 PEEP/CPAP  0-45 cm H2O
 Suport presiune  0-45 cm H2O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Ventilație neinvazivă, NIV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Raportarea alarmelor și starea pacientului Afișare pe display da
  Posibilitatea conectării în rețea centralizată da
Display LCD TFT  da
 Mărimea  ≥ 12 inch
Compresor de aer Integrat în dispozitivului, tip turbină  da
Alimentare Pneumatică Gazele comprimate aer, O2
  Presiunea în rețea 3-6 atm
 Electrică Rețea electrică 220 V, 50  Hz da
  Baterie internă reîncărcabilă da
  Timp operare baterie  ≥ 1 h
Accesorii Circuit respiratoriu tip reutilizabil Adult 2 set.
 Mască respiratorie tip reutilizabilă Adult 2 set.
 Umidificator  Indicați modelul oferit model
  Cameră de umidificare tip reutilizabilă 1 set.
  Compatibil cu ventilatorul da
Suport pe rotile Să se indica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</si>
  <si>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3-180 L/min
 Presiune inspir  0-100 cm H2O
 Rata respiratorie  0-100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</si>
  <si>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Ventilator transport Adult (caracteristici de bază)   
Cod 110340  
Descriere  Ventilatorul de transport este destinat pentru a lua locul ventilaţiei manuale sau "ambalare" în situaţii de urgenţă sau de transport.   
Parametrul   Specificația
Tip pacient   Adult
Game control/setări  Volum total 100-1,000
  Flux inspir &gt; 60 L/min
  Nivelul de presiune da
  Presiune în rampe da
  Rata respiratorie 0-60 rpm
  Timp inspir 0-2 s
  Rata I:E 1:1 to 1:3
  FiO2, % 40-100
  PEEP, cm H2O 0-20
  Suport presiune da
  Mecanism trigger Flux sau presiune
Moduri de operare Modul A/C A/C după volum respirator da
  A/C după după presiune respiratorie da
 Modul SIMV SIMV volum respirator da
  SIMV presiune respiratorie da
  SIMV suport presiune da
 Modul SIPAP/spontan CPAP suport presiune da
 Ventilație neinvazivă  da
 Modul Apnea-backup  da
Monitorizări/afișări Presiune inspiratorie de maximă  da
 Presiunea PEEP  da
 Volum total  da
 Rata respiratorie  da
 Timp inspir  da
Alarme pacient Presiune inspiratorie joasă  da
 Presiune mare  da
 Presiune/ocluzie continuă mare  da
 Circuit respirator deconectat  da
Alarme echipament Lipsă alimentare gaz  da
 Lipsă alimentare electrică  da
 Eroare sistem  da
 Baterie descărcată  da
 Autodiagnostic eșuat  da
Display LCD TFT sau LED  da
Alimentare electrică Rețeaua electrică 220 V, 50 Hz da
 Baterie internă  da
  Timp de operare  2 h
Greutatea totală a ventilatorului cu accesorii   ≤ 8 kg
Accesorii   
Circuite respiratorii adult tip reutilizabil 2 set.
Mască respiratorie adult tip reutilizabil 2 set.
Filtre antibacteriale adult unică utilizare 100 buc.
Senzor de debit adult tip reutilizabil 2 buc.
Plamăn de test adult tip reutilizabil 1 buc.
Suport suport pentru fixarea ventilatorului de brancadă  da
Butelie de oxigen cu reductor și manometru, volumul  min. 2 litri  2 buc.
</t>
  </si>
  <si>
    <t xml:space="preserve">Balon resuscitare AMBU neonatal  
Cod 110410 
Descriere Este un dispozitiv portabil, utilizat pentru a asigura o ventilație cu presiune pozitivă la pacienţii cu lipsă de respiraţie sau care nu respiră în mod adecvat. 
Parametru Specificaţie 
Material silicon 
Volum ~ 280 ml 
Masca si valvele minim 20 sterilizări 
Camera internă da 
Valve da 
Intubare da 
Rezervor oxigen da 
Mască facială da, silicon 
Marime mască 1 și 2 
Articulaţie mobilă da 
Colector da 
Risc de contaminare scăzut 
Geantă de transport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</si>
  <si>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</si>
  <si>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</si>
  <si>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</si>
  <si>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Încărcător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</si>
  <si>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Încărcător de la priza de perete 220V, 50Hz  da
"Acumulator 
reîncărcabil" 1 buc.  da
Trusă trusă pentru păstrare/depozitarea dispozivului în funcție de complectația lamelelor solicitate  da
</t>
  </si>
  <si>
    <t xml:space="preserve">Lampă chirurgicală cu 1 satelit (caracteristici de baza)  
Cod 130200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Reglarea intensității da
 Indexul de culoare ≥ 95
Dimensiunea cîmpului, cm Diametrul  20 - 28 cm
 Adîncimea  ≥ 80 cm
 Distanța de lucru  0.7-1.2 m
 Nivelul de iluminare la 1 m distanță ≥ 120000 lux
Rotația  270 grade
Ajustare pe verticală, cm  ≥ 70
Cresterea temperaturii în campul operator  &lt; 1º C
Alimentarea Rețeaua electrică 220V,  50Hz
Durata medie de viaţă a LED-urilor  min. 50 000 h
Mînere  detașabile sterilizabile
Panou de control  integrat în lampa principal
Înălţimea podului  3-4 m
</t>
  </si>
  <si>
    <t xml:space="preserve">Lampa chirurgicala cu 1 satelit (caracteristici avansate)  
Cod 130210 
Descriere Lampă chirurgicală fără umbre destinată pentru iluminare în investigații chirurgicale majore  cu fixare pe tavan 
Parametrul  Specificația
Caracterisitici tehnice Sistem de iluminare bazat pe tehnologia LED (Light Emitting Diodes)  da
 Numărul de sateliți 1
 Temperatura culorii  4,500 ±500 K
  reglabilă
 Reglarea intensității da
 Indexul de culoare ≥ 95
Dimensiunea cîmpului, cm Focusabil da
 Diametrul  20-28 cm
 Adîncimea  ≥ 80 cm
 Distanța de lucru  0.7-1.5 m
 Nivelul de iluminare la 1 m distanță ≥ 130000 lux
Rotația  270 grade
Ajustare pe verticală, cm  ≥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</si>
  <si>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Lampa chirurgicala cu 2 sateliti (caracteristici avansate)  
Cod 130230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da
 Indexul de culoare ≥ 95
Dimensiunea cîmpului, cm Focusabil da
 Diametrul  20-28 cm
 Adîncimea  ≥ 80 cm
 Distanța de lucru  0.7-1.5 m
 Nivelul de iluminare la 1 m distanță ≥ 120000 lux
 Reglarea intensității da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</si>
  <si>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uterin  
Cod 130330 
Descriere Aspiratoarele uterine furnizează aspiraţie vid crescută constantă (≥400 mm Hg) şi debit mare, printr-o chiuretă fină de evacuare a fluidului şi ţesului din uter. Aspiraţia uterină este utilizată în principal pentru dilatare, evacuare şi terapie, pentru terminarea sarcinii timpurii (de pînă la 12 săptămîni), tratament de avorturi spontane incomplete, şi îndepărtarea de placentă reţinută. 
Parametru  Specificația
Vacuum Limita maximă ≥ 400
 Rata de flux, l/min. &gt;30
 Unitate de măsură  mm Hg
 Reglator aspirație da
Vas colector  Numărul &gt; 2 vase în serie
 Capacitatea, l ≥ 1,500
 Protecție la umplere da
 Reutilizabil da
Tip filtru unică utilizare ≥ 15 buc.
"Aspiratorul să fie dotat cu rotile sau să fie 
montat /amplasat pe stativ cu rotile"  da
Tensiunea de alimentare  220 V, 50 Hz
"Accesorii necesare pentru desfăsurarea
 intervențiilor de întrerupere a sarcinei, avort spontan incomplet, îndepărtarea placentei"  1 set.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</si>
  <si>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</si>
  <si>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</si>
  <si>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</si>
  <si>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</si>
  <si>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</si>
  <si>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</si>
  <si>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10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</si>
  <si>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</si>
  <si>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200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</si>
  <si>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Pompă de infuzie (perfuzor), volum mare (caracteristici de bază)  
Cod 130500 
Descriere Acest grup de produse înclude pompe de infuzie pentru volume mari cu cerințe de bază; pot avea 2 sau mai multe canale. Fluxul este calibrat în ml/oră.  Au posibilitatea de a efectua calcule a raportului medicament/doză, ce permite programarea fluxului reeşind direct din indicaţiile medicului.  
Parametrul  Specificația
Display Date afișate LCD, ≥ 3 inch
  posibilitatea de ajustare a luminozitatii
  Alarme
  Rata
  Volum infuzat
  Timpul infuzat
  Rata KVO
  Nivelul de încărcare a beteriei
  Nielul de ocluzie
  Evenimente ≥ 1000
  Istoria
  Data, ora
Capacitatea pompei Diapazonul volumului infuzat 0.1 - 9999 ml
 Rata fluxului 0.1 - 1,200 ml/h 
   Setarea prin incrementare incepind cu 0.1 ml
 Regim de lucru KVO - menţinerea venei deschise 0.1 - 5 ml/h, cu pas de incrimentare 0.1 ml/h
 Acurateţia infuziei ≤ 5 %
 Funcţia bolus Da
 Funcția de reglare a vitezei de infuzie în bolus 0.1 - 2000 ml/h
 Selectarea volumului infuzat Da
 Selectarea ratei de infuzie Da
 Calcularea dozei/medicament Da
 Regim de lucru în picături (setarea picăturilor) Da
 Regim de lucru în flux (setarea fluxului) Da
 Carcasa ermetizată pentru a preveni scurgerea de lichide în interiorul dispozitivului Da
 Senzor de picături Da
 Nivelul presiunei de ocluzie maxime 150 - 900 mmHg
  min. 4 nivele
 Funcția de evacuare a bulei de aer din sistema IV Da
 Blocarea panoului de control Da
 Alarmă sonoră Da
 Alarmă vizuală Da
 Fixarea perfuzorului pe rampă verticală  Da
Alarme și indicatori Ocluzie da
 Nivelul presiunei de ocluzie da
 Afișarea ocluziei în timp real da
 Bula de aer da
 Eroare de sistem da
 Set decuplat da
 Rezervor gol da
 Ușă deschisă da
 Senzor de picături Da
 Infuzia completă da
 Baterie descărcată da
Port I/O  da
Alimentarea electrică Rețea electrică 220 V, 50 Hz da
 Baterie încorporată da
 Durata de operare autonomă ≥ 4 h la fluxul de 5ml/h
Acesorii  
Suport Sistem de fixare a pompei de stativul de infuzie da
Circuite  ≥ 200 buc.  da
</t>
  </si>
  <si>
    <t xml:space="preserve">Pompă de infuzie (perfuzor), volum mare (caracteristici avansate)  
Cod 130510 
Descriere Acest grup de produse înclude pompe de infuzie pentru volume mari cu cerințe avansate; pot avea 2 sau mai multe canale. Fluxul este calibrat în ml/oră.  Au posibilitatea de a efectua calcule a raportului medicament/doză, ce permite programarea fluxului reeşind direct din indicaţiile medicului.  
Parametrul  Specificația
Display Date afișate LCD, ≥ 3 inch
  posibilitatea de ajustare a luminozitatii
  Alarme
  Rata
  Volum infuzat
  Timpul infuzat
  Rata KVO
  Nivelul de încărcare a beteriei
  Nielul de ocluzie
  Evenimente ≥ 1500
  Istoria
  Data, ora
Capacitatea pompei Diapazonul volumului infuzat 0.1 - 9999 ml
 Rata fluxului 0.1-1,200 ml/h
   Setarea prin incrementare incepind cu 0.01 ml
 Regim de lucru KVO - mentinerea venei deschise 0.1 - 5 ml/h, cu pas de incrimentare 0.1 ml/h
 Acuratetia infuziei ≤5 %
 Functia bolus Da
 Funcția de reglare a vitezei de infuzie în bolus 0.1 - 2000 ml/h
 Selectarea volumului infuzat Da
 Selectarea ratei de infuzie Da
 Calcularea dozei/medicament Da
 Regim de lucru in picaturi (setarea picaturilor) Da
 Regim de lucru in flux (setarea fluxului) Da
 Trecerea automată în regim de așteptare  da
 Încărcarea seringii da
 Carcasa ermetizata pentru a preveni scurgerea de lichide in interiorul dispozitivului Da
 Senzor de picaturi Da
 Nivelul presiunei de ocluzie maxime 100 - 975 mmHg
  min. 10 nivele
 Funcția de evacuare a bulei de aer din sistema IV Da
 Funcție de chemare asistentă Da
 Blocarea panoului de control Da
 Alarma sonora Da
 Alarma vizuala Da
 Fixarea perfuzorului pe rampă verticală  Da
Setări IV Protecție la flux liber da
 Capacitatea de captare aer da
 Conectare IV a acului da
Alarmă acustică și vizuală Ocluzie da
 Nivelul de ocluzie da
 Afișarea ocluziei în timp real da
 Alarmă de flux da
 Bula de aer da
 Eroare de sistem da
 Set decuplat da
 Rezervor gol da
 Ușă deschisă da
 Senzor de picaturi Da
 Infuzia completă da
 Baterie descărcată da
 Posibilitatea de setare a volumului da
 Mod silence a alarmei da
Sistem de reducere a erorii (tehnologie inteligentă) Setarea parametrilor impliciți dați de  sistemul de reducere a erorii de dozare la pornirea pompei da
 Programe de analiză presetate da
Port I/O  da
Alimentarea electrică Rețea electrică 220 V, 50 Hz da
 Baterie incorporata da
 Durata de operare autonoma ≥ 8 h la fluxul de 5ml/h
Acesorii  
Suport sistem de fixare a pompei de stativul de infuzie da
Circuite   ≥ 200 buc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</si>
  <si>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 3 inch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0.1 - 2000 ml/h
  Pasul de incrementare 0.1 mL/h 
 Dozarea bolusului Incrementarea 0.1-2000 ml
 Rata KVO  0.1 - 5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100 - 900 mmHg
   min. 5 nivele
 Protecție la pătrunderea lichidelor în dispozitiv  minim IP22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Acesorii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</si>
  <si>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≥3 inch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0.1 - 2000 ml/h
  Pasul de incrementare 0.01 mL/h 
 Dozarea bolusului Incrementarea 0.1-2000 ml
 Rata KVO  0.1 - 5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100 - 975 mmHg
   min. 10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Acesorii   
Suport sistem de fixare a pompei de stativul de infuzie  da
Seringi 50 ml  100 buc. 
Circuite circuit de interconectare a seringei  100 buc.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</si>
  <si>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</si>
  <si>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Burghiu traumatologic/ortopedic (caracteristici avansate)   
Cod  130910 
Descriere  Dispozitiv medical pentru interveţii ortopedice/traumatologice în mediu steril, multifuncţional. 
Parametru  Specificaţie 
Piesa de mînă Electric da 
 Multifuncţional da 
 Putere, W ≥100 
 Greutate, gr ≤3500 
 Sterilizare,metoda  autoclavare ≤ 135 °C 
 Viteza maximă de rotatie, r.p.m ≥600 
 Zgomot (db) ≤75 
 Mecanism de blocare da 
 Carcasă sterilizabilă da 
 Baterii ≥2 
 Indicator stare baterie da 
 Staţie încărcare baterii da 
Accesorii/adaptoare Ferestrău oscilant Cap rotativ 360 ° da
  Frecventa r.p.m ≥10000
  Sterilizare, autoclavare da
 Ferestrău alternativ  Frecventa r.p.m ≥10000
  Sterilizare, autoclavare da
 Freză  de alezaj Viteza de rotaţie  reglabilă
  Sterilizare, autoclavare da
 Perforatoare da 
 Alte adaptoare  opţional 
Accesorii   
Lame pentru ferestrau   1 set 
Lame pentru ferestrau alternativ  2 buc 
Burghie  1 set 
Chee pentru fixare burghie  1 buc 
Geanta pentru pastrare si transportare  1 buc 
Container pentru sterilizare  1 buc 
</t>
  </si>
  <si>
    <t xml:space="preserve">Masă pentru operații cu 5 secții (caracteristici de baza)  
Cod 140100 
Parametrul  Specificația
Descriere Masa de operaţii oferă o suprafaţă corespunzătoare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5 secții
Înclinarea: Laterală ≥ 20 grade
 Secţia din spate de la +80 la -40 grade (minim)
 Secţia de la talpa/picior de la +20 la - 90 grade (minim)
  detaşabilă
  divizată
 Secţia cap de la +35 la - 45 grade (minim)
Greutatea pacientului   ≥ 200 kg
Utilizarera radiografiei sau fluoroscopie Suport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</si>
  <si>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140120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200 cm
 Lățimea ≥ 50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Suport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</si>
  <si>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140130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200 cm
 Lățimea ≥ 50 cm
Poziţionarea mesei Reglarea înălţimii minim 75 - 100 cm
 Deplasarea longitudinală ≥ 30 cm
 Trendelemburg ≥ 35 grade
 Inversarea trendelemburgului ≥ 35 grade
 Secţiile mesei ≥ 6 secții
Înclinarea: Laterală ≥ 30 grade
 Secţia din spate de la +80 la -40 grade (minim)
 Secţia de la talpa/picior de la +20 la - 90 grade (minim)
  detaşabilă
  divizată
 Secţia cap de la +45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</si>
  <si>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Monitor pentru monitorizarea funcțiilor vitale (caracteristici de baza cu accesorii Pediatric)  
Cod 260310 
Descriere Sistem pentru monitorizarea și afișarea funcțiilor vitale ale pacientului cu caracterisitici de bază. 
Parametrul  Specificația
Tip pacient Adult, pediatric, nou-născut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Pediatric 10 - 200 mmHg
 Regim de măsurare manual, automat, butonul Start
 Regim automat 5, 10, 15, 30, 60, 120 min.
 "Buton de activare/dezactivare 
manual a NIBP" da
 Metoda de măsurare oscilometrică
 "Protecție de suprapresiune la
 regimului de pacient pediatric" 240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pediatric, unică utilizare 300 buc.
Senzor SpO2 pediatric, reutilizabil 2 buc.
Senzor Temperatură pediatric, reutilizabil 1 buc.
Manjete NIBP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</si>
  <si>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Cod 260320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Regim de măsurare manual, automat, butonul Start
 Regim automat 5, 10, 15, 30, 60, 120 min.
 "Buton de activare/dezactivare 
manual a NIBP" da
 Metoda de măsurare oscilometrică
 "Protecție de suprapresiune la 
regimului de pacient adult" 300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Senzor SpO2 adult, reutilizabil tip cleste 2 buc.
Senzor Temperatură adult, reutilizabil 1 buc.
Manjete NIBP "adult mediu, adult, adult mare 
reutilizabile (1set/3buc)" 2 set.
Hîrtie termică  10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</si>
  <si>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</si>
  <si>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neonatal)  
Cod 260340 
Descriere Sistem pentru monitorizarea și afișarea funcțiilor vitale ale pacientului cu caracterisitici de bază. 
Parametrul  Specificația
Tip pacient Neonatal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10 - 135 mmHg
 Regim de măsurare manual, automat, butonul Start
 Regim automat 5, 10, 15, 30, 60, 120 min.
 "Buton de activare/dezactivare 
manual a NIBP" da
 Metoda de măsurare oscilometrică
 "Protecție de suprapresiune la 
regimului de pacient neonatal" 150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neonatal, unică utilizare 300 buc.
Senzor SpO2 neonatal, reutilizabil 2 buc.
"Senzor Temperatură cu 
fixare pe piele" neonatal, reutilizabil 1 buc.
Manjete NIBP "neonatal Nr.1, 2, 3, 4, 5, 
reutilizabil (1set/5buc)" 2 set.
Hîrtie termică  10 buc.
"Circuite pentru Presiunea 
sanguină invaziv" neonatal, unică utilizare 5 set.
Circuite pentru Capnografie (CO2) neonatal, unică utilizare 10 set.
"Troleu pe rotile
" Indicați modelul oferit model
 min. 5 rotile da
 min. 2 rotile cu frînă da
 coș pentru accesorii da
 mîner pentru transportare da
 "sistem de fixare a dispozitivului
de suport" da
</t>
  </si>
  <si>
    <t xml:space="preserve">Monitor pentru monitorizarea funcțiilor vitale (caracteristici avansate, accesorii Pediatric)  
Cod 260350 
Descriere Sistem pentru monitorizarea și afișarea funcțiilor vitale ale pacientului cu caracterisitici de bază. 
Parametrul  Specificația
Tip pacient Adult, pediatric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10 - 200 mmHg
 Regim de măsurare manual, automat, butonul Start
 Regim automat 5, 10, 15, 30, 60, 120 min.
 "Buton de activare/dezactivare 
manual a NIBP" da
 Metoda de măsurare oscilometrică
 "Protecție de suprapresiune la
 regimului de pacient pediatric" 240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Acuratetea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- 1 buc. da
 cu 5 electrozi - 1 buc. da
Electrozi ECG pediatric, unică utilizare 300 buc.
Senzor SpO2 pediatric, reutilizabil 2 buc.
Senzor Temperatură pediatric, reutilizabil  1 buc.
Manjete NIBP "pediatric, pediatric mediu, 
pediatric mare reutilizabil 
(1set/3buc)"  2 set.
Hîrtie termică   10 buc.
"Circuite pentru Presiunea 
sanguină invaziv" pediatric, unică utilizare  5 set.
Circuite pentru Capnografie (CO2) pediatric, unică utilizare  10 set.
Troleu pe rotile Indicați modelul oferit modelul
 min. 5 rotile da
 min. 2 rotile cu frînă da
 coș pentru accesorii da
 mîner pentru transportare da
 "sistem de fixare a dispozitivului
de suport" da
</t>
  </si>
  <si>
    <t xml:space="preserve">Monitor pentru monitorizarea funcțiilor vitale (caracteristici avansate, accesorii Adult, Pediatric)  
Cod 260370 
Descriere Sistem pentru monitorizarea și afișarea funcțiilor vitale ale pacientului cu caracterisitici de bază. 
Parametrul  Specificația
Tip pacient Adult, pediatric, nou-născut da
Display, tip Diagonala ≥ 15 inch
 LCD TFT sau LED, Touchscreen da
 "Numărul de curbe afișate 
concomitent" între  3 și 12 minim
 Parametri afișați ECG
  Pulsul
  SpO2
  Fotopletismograma
  Presiunea sanguină neinvaziv
  Presiunea sanguină invaziv
  Capnografia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da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IBP Modul IBP da
 Diapazonul -50 ... +320 mmHg
 Acuratețea ± 1mmHg
 Sensivitatea de intrare 5 µV/mmHg
 Monitorizarea undei IBP da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- 1 buc. da
 cu 5 electrozi - 1 buc. da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10 buc.
"Circuite pentru Presiunea 
sanguină invaziv" adult, unică utilizare  5 set.
 pediatric, unică utilizare  5 set.
Circuite pentru Capnografie (CO2) adult, unică utilizare  10 set.
 pediatric, unică utilizare  10 set.
Troliu pe rotile Inidicați modelul oferit model
 min. 5 rotile da
 min. 2 rotile cu frînă da
 coș pentru accesorii da
 mîner pentru transportare da
 "sistem de fixare a dispozitivului
de suport" da
</t>
  </si>
  <si>
    <t xml:space="preserve">Pulsoximetru Nou-nascut, stationar  
Cod 260400 
Descriere Acest grup de produse înclude puls-oximetre, ca dispozitive apartecare măsoară neinvaziv concentrația de oxigen în sînge și ritmul cardiac prin metoda fotometrică. 
Parametrul  Specificația
Tip dispoziv, staționar  cu monitoarizare continuă (bedside)
Tip pacient  nou-nascut
Afișări SpO2 da
 Valoarea pulsului da
 Puterea semnalului (PI) da
 Baterie descărcată da
 Mesaj de eroare  da
Tip display LCD,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Butoane Pornire/oprire da
 Dezactivare alarmă sonoră da
 Meniu principal da
Autotestarea  da
Alimentare Rețea electrică, 220 V, 50 Hz da
 Baterie internă ≥ 1 ore
Accesorii  
Sensor SpO2 de folosință multiplă, nou-născut  2 buc
Sensor SpO2 de unică folosință, nou-născut  5 buc
Bloc de alimentare de la rețeaua electrică  1 unitate
</t>
  </si>
  <si>
    <t xml:space="preserve">Pulsoximetru, Adult, Pediatric, staționar  
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</si>
  <si>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 xml:space="preserve">Pulsoximetru portabil, Nou-nascut    
Cod  260420  
Descrierea  Pulsoximetru portabil destinat pentru pacienții care sunt transportați din o secție în alta.  
Parametru  Specificație  
Tip dispozitiv  Portabil  da
Tip pacient  Nou-născut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funcționare  ≥ 12 ore
Accesorii    
Sensor SpO2 de reutilizabil    2 buc.
Bloc de alimentare de la rețeaua electrică    1 unitate
Acumulator/Baterii reîncărcabile    1 unitate
Husă pentru transportare    1 unitate
</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</si>
  <si>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12 ore
Accesorii    
Sensor SpO2 reutilizabil, adult    2 buc.
Sensor SpO2 reutilizabil, pediatric    2 buc.
Bloc de alimentare de la rețeaua electrică    1 buc.
Acumulator/Baterii reîncărcabile    1 buc.
Husă pentru transportare    1 buc.
</t>
  </si>
  <si>
    <t xml:space="preserve">Pulsoximetru de buzunar    
Cod  260440  
Descrierea  Pulsoximetru de buzunar pentru medic, dispozitiv cu alimentare pe baza baterii, care masoara pulsul, Indicele de perfuzie (PI) si saturatia de oxigen (SpO2)  
Parametru  Specificație  
Interval de măsurare  SPO2  70-100%
  Pulsul  30-250 bpm
Acuratețe  SPO2  ±2% intre 70-100%
  Pulsul  ±3% intre 30-250 bpm
Rezoluția  SPO2  ±1%
  Pulsul  ±1 bpm
Afișaj  SPO2  da
  Indicele de perfuzie (PI)  da
  Valoare pulsului  da
  Indicator baterie descărcată  da
Display    LED sau LCD
Alarme  Auditiv  da
  Vizual  da
Alimentare  Baterie tip  AAA Alkaline
  "Stingerea automată în
 caz de neutilizare"  da
  "Durata de funcționare în
continuu"  ≥ 10 ore
  Set de baterii inclus  1 set
</t>
  </si>
  <si>
    <t xml:space="preserve"> 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350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</si>
  <si>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medii) cu troliu   
Cod 280240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100 W
   ≥ 300 Ohm
 Bipolar Tăiere ≥ 80 W
   ≥ 200 Ohm
  Coagulare ≥ 80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</si>
  <si>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Achiziționarea Centralizată a Dispozitivelor medicale cu coduri generice pentru Grupul I Bloc Operator, Reanimare, conform necesităților IMPS beneficiare, pentru anul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</si>
</sst>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name val="Arial"/>
    </font>
    <font>
      <sz val="11"/>
      <color theme="1"/>
      <name val="Calibri"/>
      <family val="2"/>
      <charset val="204"/>
      <scheme val="minor"/>
    </font>
    <font>
      <sz val="11"/>
      <color theme="1"/>
      <name val="Calibri"/>
      <family val="2"/>
      <charset val="204"/>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name val="Times New Roman"/>
      <family val="1"/>
    </font>
    <font>
      <sz val="12"/>
      <color indexed="8"/>
      <name val="Times New Roman"/>
      <family val="1"/>
      <charset val="204"/>
    </font>
    <font>
      <sz val="10"/>
      <color indexed="8"/>
      <name val="Times New Roman"/>
      <family val="1"/>
      <charset val="204"/>
    </font>
    <font>
      <sz val="12"/>
      <name val="Times New Roman"/>
      <family val="1"/>
      <charset val="204"/>
    </font>
    <font>
      <b/>
      <sz val="10"/>
      <color indexed="8"/>
      <name val="Times New Roman"/>
      <family val="1"/>
    </font>
    <font>
      <sz val="10"/>
      <color rgb="FF000000"/>
      <name val="Times New Roman"/>
      <family val="2"/>
    </font>
    <font>
      <sz val="11"/>
      <color theme="1"/>
      <name val="Calibri"/>
      <family val="2"/>
      <scheme val="minor"/>
    </font>
    <font>
      <sz val="11"/>
      <color theme="1"/>
      <name val="Times New Roman"/>
      <family val="1"/>
    </font>
    <font>
      <b/>
      <sz val="12"/>
      <color indexed="8"/>
      <name val="Times New Roman"/>
      <family val="1"/>
      <charset val="204"/>
    </font>
    <font>
      <sz val="12"/>
      <color rgb="FF000000"/>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rgb="FF000000"/>
      </left>
      <right/>
      <top style="thin">
        <color rgb="FF000000"/>
      </top>
      <bottom style="thin">
        <color rgb="FF000000"/>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1" fillId="0" borderId="0"/>
    <xf numFmtId="0" fontId="19" fillId="0" borderId="0"/>
    <xf numFmtId="0" fontId="2" fillId="0" borderId="0"/>
  </cellStyleXfs>
  <cellXfs count="115">
    <xf numFmtId="0" fontId="0" fillId="0" borderId="0" xfId="0"/>
    <xf numFmtId="0" fontId="5" fillId="2" borderId="1" xfId="0" applyFont="1" applyFill="1" applyBorder="1" applyAlignment="1" applyProtection="1">
      <alignment vertical="center" wrapText="1"/>
    </xf>
    <xf numFmtId="0" fontId="5" fillId="2" borderId="1" xfId="1" applyFont="1" applyFill="1" applyBorder="1" applyAlignment="1" applyProtection="1">
      <alignment vertical="center" wrapText="1"/>
    </xf>
    <xf numFmtId="0" fontId="5" fillId="2" borderId="1" xfId="1" applyFont="1" applyFill="1" applyBorder="1" applyAlignment="1" applyProtection="1">
      <alignment horizontal="center" vertical="center"/>
    </xf>
    <xf numFmtId="0" fontId="4" fillId="0" borderId="0" xfId="1" applyFont="1" applyProtection="1">
      <protection locked="0"/>
    </xf>
    <xf numFmtId="0" fontId="6" fillId="0" borderId="0" xfId="1" applyFont="1" applyFill="1" applyBorder="1" applyAlignment="1" applyProtection="1">
      <alignment horizontal="left" vertical="top" wrapText="1"/>
      <protection locked="0"/>
    </xf>
    <xf numFmtId="0" fontId="6" fillId="0" borderId="0" xfId="1" applyFont="1" applyFill="1" applyBorder="1" applyAlignment="1" applyProtection="1">
      <alignment vertical="top" wrapText="1"/>
      <protection locked="0"/>
    </xf>
    <xf numFmtId="0" fontId="4" fillId="0" borderId="0" xfId="1" applyFont="1" applyFill="1" applyBorder="1" applyAlignment="1" applyProtection="1">
      <alignment wrapText="1"/>
      <protection locked="0"/>
    </xf>
    <xf numFmtId="0" fontId="4" fillId="0" borderId="0" xfId="1" applyFont="1" applyFill="1" applyBorder="1" applyProtection="1">
      <protection locked="0"/>
    </xf>
    <xf numFmtId="0" fontId="6" fillId="0" borderId="0" xfId="1" applyFont="1" applyBorder="1" applyAlignment="1" applyProtection="1">
      <alignment horizontal="left" vertical="top" wrapText="1"/>
      <protection locked="0"/>
    </xf>
    <xf numFmtId="0" fontId="4" fillId="0" borderId="0" xfId="1" applyFont="1" applyAlignment="1" applyProtection="1">
      <alignment horizontal="center"/>
      <protection locked="0"/>
    </xf>
    <xf numFmtId="164" fontId="4" fillId="0" borderId="0" xfId="1" applyNumberFormat="1" applyFont="1" applyProtection="1"/>
    <xf numFmtId="0" fontId="10" fillId="0" borderId="0" xfId="1" applyFont="1" applyProtection="1">
      <protection locked="0"/>
    </xf>
    <xf numFmtId="0" fontId="4" fillId="0" borderId="0" xfId="1" applyFont="1" applyProtection="1"/>
    <xf numFmtId="0" fontId="4" fillId="0" borderId="0" xfId="1" applyFont="1" applyAlignment="1" applyProtection="1">
      <alignment horizontal="center"/>
    </xf>
    <xf numFmtId="0" fontId="4" fillId="0" borderId="0" xfId="1" applyFont="1" applyBorder="1" applyProtection="1"/>
    <xf numFmtId="0" fontId="6" fillId="0" borderId="1" xfId="0" applyFont="1" applyBorder="1" applyAlignment="1" applyProtection="1">
      <alignment horizontal="left" vertical="top" wrapText="1"/>
      <protection locked="0"/>
    </xf>
    <xf numFmtId="0" fontId="4" fillId="0" borderId="1" xfId="0" applyFont="1" applyBorder="1" applyProtection="1">
      <protection locked="0"/>
    </xf>
    <xf numFmtId="0" fontId="4" fillId="0" borderId="1" xfId="1" applyFont="1" applyBorder="1" applyProtection="1">
      <protection locked="0"/>
    </xf>
    <xf numFmtId="0" fontId="7" fillId="0" borderId="0" xfId="1" applyFont="1" applyAlignment="1" applyProtection="1">
      <alignment horizontal="center"/>
      <protection locked="0"/>
    </xf>
    <xf numFmtId="2" fontId="5" fillId="2" borderId="1" xfId="1" applyNumberFormat="1" applyFont="1" applyFill="1" applyBorder="1" applyAlignment="1" applyProtection="1">
      <alignment horizontal="center" vertical="center" wrapText="1"/>
    </xf>
    <xf numFmtId="2" fontId="4" fillId="0" borderId="0" xfId="1" applyNumberFormat="1" applyFont="1" applyAlignment="1" applyProtection="1">
      <alignment horizontal="center" vertical="center"/>
      <protection locked="0"/>
    </xf>
    <xf numFmtId="0" fontId="5" fillId="2" borderId="1" xfId="1" applyFont="1" applyFill="1" applyBorder="1" applyAlignment="1" applyProtection="1">
      <alignment horizontal="center" vertical="center" wrapText="1"/>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wrapText="1"/>
      <protection locked="0"/>
    </xf>
    <xf numFmtId="0" fontId="4" fillId="0" borderId="1" xfId="0" applyFont="1" applyFill="1" applyBorder="1" applyProtection="1">
      <protection locked="0"/>
    </xf>
    <xf numFmtId="0" fontId="5" fillId="2" borderId="1" xfId="1" applyFont="1" applyFill="1" applyBorder="1" applyAlignment="1" applyProtection="1">
      <alignment horizontal="center" vertical="center" wrapText="1"/>
    </xf>
    <xf numFmtId="0" fontId="4" fillId="0" borderId="0" xfId="1" applyFont="1" applyAlignment="1" applyProtection="1">
      <alignment wrapText="1"/>
      <protection locked="0"/>
    </xf>
    <xf numFmtId="0" fontId="8" fillId="3" borderId="1" xfId="0" applyFont="1" applyFill="1" applyBorder="1" applyAlignment="1" applyProtection="1">
      <alignment horizontal="center" vertical="top" wrapText="1"/>
    </xf>
    <xf numFmtId="0" fontId="5" fillId="3" borderId="1" xfId="1" applyFont="1" applyFill="1" applyBorder="1" applyAlignment="1" applyProtection="1">
      <alignment horizontal="center" vertical="center" wrapText="1"/>
    </xf>
    <xf numFmtId="0" fontId="4" fillId="3" borderId="1" xfId="1" applyFont="1" applyFill="1" applyBorder="1" applyProtection="1">
      <protection locked="0"/>
    </xf>
    <xf numFmtId="0" fontId="14" fillId="3" borderId="1" xfId="1" applyFont="1" applyFill="1" applyBorder="1" applyAlignment="1" applyProtection="1">
      <alignment horizontal="center" vertical="center" wrapText="1"/>
    </xf>
    <xf numFmtId="2" fontId="14" fillId="3" borderId="1" xfId="1" applyNumberFormat="1" applyFont="1" applyFill="1" applyBorder="1" applyAlignment="1" applyProtection="1">
      <alignment horizontal="center" vertical="center" wrapText="1"/>
    </xf>
    <xf numFmtId="0" fontId="13" fillId="0" borderId="1" xfId="0" applyFont="1" applyBorder="1" applyAlignment="1" applyProtection="1">
      <alignment vertical="top"/>
      <protection locked="0"/>
    </xf>
    <xf numFmtId="0" fontId="5" fillId="2" borderId="1" xfId="0" applyFont="1" applyFill="1" applyBorder="1" applyAlignment="1" applyProtection="1">
      <alignment horizontal="center" vertical="top" wrapText="1"/>
    </xf>
    <xf numFmtId="0" fontId="4" fillId="0" borderId="2"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 xfId="0" applyFont="1" applyBorder="1" applyAlignment="1" applyProtection="1">
      <alignment vertical="top"/>
      <protection locked="0"/>
    </xf>
    <xf numFmtId="0" fontId="5" fillId="2" borderId="1" xfId="0" applyFont="1" applyFill="1" applyBorder="1" applyAlignment="1" applyProtection="1">
      <alignment vertical="top" wrapText="1"/>
    </xf>
    <xf numFmtId="0" fontId="13" fillId="0" borderId="1" xfId="0" applyFont="1" applyFill="1" applyBorder="1" applyAlignment="1" applyProtection="1">
      <alignment vertical="top"/>
      <protection locked="0"/>
    </xf>
    <xf numFmtId="0" fontId="17" fillId="2" borderId="1" xfId="0" applyFont="1" applyFill="1" applyBorder="1" applyAlignment="1" applyProtection="1">
      <alignment vertical="top" wrapText="1"/>
    </xf>
    <xf numFmtId="0" fontId="15" fillId="0" borderId="1" xfId="0" applyFont="1" applyBorder="1" applyAlignment="1">
      <alignment horizontal="left" vertical="top" wrapText="1"/>
    </xf>
    <xf numFmtId="2" fontId="18" fillId="3" borderId="3" xfId="0" applyNumberFormat="1" applyFont="1" applyFill="1" applyBorder="1" applyAlignment="1">
      <alignment horizontal="right" vertical="top" shrinkToFit="1"/>
    </xf>
    <xf numFmtId="0" fontId="13" fillId="3" borderId="1" xfId="1" applyFont="1" applyFill="1" applyBorder="1" applyAlignment="1" applyProtection="1">
      <alignment horizontal="center"/>
      <protection locked="0"/>
    </xf>
    <xf numFmtId="0" fontId="4" fillId="3" borderId="1" xfId="1" applyFont="1" applyFill="1" applyBorder="1" applyAlignment="1" applyProtection="1">
      <alignment horizontal="center"/>
      <protection locked="0"/>
    </xf>
    <xf numFmtId="0" fontId="4" fillId="0" borderId="1" xfId="0" applyFont="1" applyBorder="1" applyAlignment="1" applyProtection="1">
      <alignment horizontal="left" vertical="top"/>
      <protection locked="0"/>
    </xf>
    <xf numFmtId="0" fontId="5" fillId="2" borderId="1" xfId="0" applyFont="1" applyFill="1" applyBorder="1" applyAlignment="1" applyProtection="1">
      <alignment horizontal="left" vertical="top" wrapText="1"/>
    </xf>
    <xf numFmtId="0" fontId="4" fillId="3" borderId="0" xfId="1" applyFont="1" applyFill="1" applyProtection="1">
      <protection locked="0"/>
    </xf>
    <xf numFmtId="0" fontId="13" fillId="0" borderId="5" xfId="0" applyFont="1" applyBorder="1" applyAlignment="1">
      <alignment horizontal="left" vertical="top" wrapText="1"/>
    </xf>
    <xf numFmtId="0" fontId="5" fillId="2" borderId="1" xfId="2"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protection locked="0"/>
    </xf>
    <xf numFmtId="0" fontId="20" fillId="0" borderId="1" xfId="0" applyFont="1" applyBorder="1" applyAlignment="1">
      <alignment horizontal="center" vertical="center"/>
    </xf>
    <xf numFmtId="0" fontId="4" fillId="0" borderId="1" xfId="0" applyFont="1" applyFill="1" applyBorder="1" applyAlignment="1" applyProtection="1">
      <alignment vertical="top" wrapText="1"/>
      <protection locked="0"/>
    </xf>
    <xf numFmtId="0" fontId="20" fillId="3" borderId="1" xfId="0" applyFont="1" applyFill="1" applyBorder="1" applyAlignment="1">
      <alignment horizontal="center" vertical="center"/>
    </xf>
    <xf numFmtId="0" fontId="16" fillId="3" borderId="1" xfId="1" applyFont="1" applyFill="1" applyBorder="1" applyAlignment="1" applyProtection="1">
      <alignment horizontal="center"/>
      <protection locked="0"/>
    </xf>
    <xf numFmtId="0" fontId="21" fillId="2" borderId="1" xfId="1" applyFont="1" applyFill="1" applyBorder="1" applyAlignment="1" applyProtection="1">
      <alignment horizontal="center" vertical="center" wrapText="1"/>
    </xf>
    <xf numFmtId="0" fontId="16" fillId="0" borderId="0" xfId="1" applyFont="1" applyProtection="1">
      <protection locked="0"/>
    </xf>
    <xf numFmtId="0" fontId="14" fillId="0" borderId="0" xfId="1" applyFont="1" applyFill="1" applyBorder="1" applyAlignment="1" applyProtection="1">
      <alignment vertical="top" wrapText="1"/>
      <protection locked="0"/>
    </xf>
    <xf numFmtId="0" fontId="14" fillId="2" borderId="1" xfId="1" applyFont="1" applyFill="1" applyBorder="1" applyAlignment="1" applyProtection="1">
      <alignment horizontal="center" vertical="center" wrapText="1"/>
    </xf>
    <xf numFmtId="0" fontId="15" fillId="0" borderId="4" xfId="0" applyFont="1" applyBorder="1" applyAlignment="1">
      <alignment horizontal="left" vertical="top" wrapText="1"/>
    </xf>
    <xf numFmtId="0" fontId="15" fillId="3" borderId="6" xfId="0" applyFont="1" applyFill="1" applyBorder="1" applyAlignment="1">
      <alignment horizontal="left" vertical="top" wrapText="1"/>
    </xf>
    <xf numFmtId="0" fontId="5" fillId="0" borderId="1" xfId="0" applyFont="1" applyFill="1" applyBorder="1" applyAlignment="1" applyProtection="1">
      <alignment vertical="top" wrapText="1"/>
      <protection locked="0"/>
    </xf>
    <xf numFmtId="0" fontId="9" fillId="0" borderId="1" xfId="0" applyFont="1" applyBorder="1" applyAlignment="1" applyProtection="1">
      <protection locked="0"/>
    </xf>
    <xf numFmtId="0" fontId="7" fillId="0" borderId="1" xfId="0" applyFont="1" applyBorder="1" applyAlignment="1" applyProtection="1">
      <protection locked="0"/>
    </xf>
    <xf numFmtId="0" fontId="3"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1" fillId="3" borderId="1" xfId="3" applyFont="1" applyFill="1" applyBorder="1" applyAlignment="1">
      <alignment horizontal="center" vertical="center"/>
    </xf>
    <xf numFmtId="0" fontId="9" fillId="0" borderId="1" xfId="0" applyFont="1" applyBorder="1" applyAlignment="1" applyProtection="1">
      <alignment vertical="top"/>
      <protection locked="0"/>
    </xf>
    <xf numFmtId="0" fontId="7" fillId="0" borderId="1" xfId="0" applyFont="1" applyBorder="1" applyAlignment="1" applyProtection="1">
      <alignment vertical="top"/>
      <protection locked="0"/>
    </xf>
    <xf numFmtId="0" fontId="5" fillId="2" borderId="1" xfId="2" applyFont="1" applyFill="1" applyBorder="1" applyAlignment="1" applyProtection="1">
      <alignment horizontal="center" vertical="top" wrapText="1"/>
    </xf>
    <xf numFmtId="0" fontId="4" fillId="4" borderId="1" xfId="1" applyFont="1" applyFill="1" applyBorder="1" applyProtection="1">
      <protection locked="0"/>
    </xf>
    <xf numFmtId="0" fontId="4" fillId="3" borderId="1" xfId="1" applyFont="1" applyFill="1" applyBorder="1" applyAlignment="1" applyProtection="1">
      <alignment vertical="top"/>
      <protection locked="0"/>
    </xf>
    <xf numFmtId="0" fontId="20" fillId="3" borderId="1" xfId="0" applyFont="1" applyFill="1" applyBorder="1" applyAlignment="1">
      <alignment wrapText="1"/>
    </xf>
    <xf numFmtId="0" fontId="20" fillId="0" borderId="1" xfId="0" applyFont="1" applyBorder="1" applyAlignment="1">
      <alignment wrapText="1"/>
    </xf>
    <xf numFmtId="0" fontId="23" fillId="3" borderId="1" xfId="0" applyFont="1" applyFill="1" applyBorder="1" applyAlignment="1">
      <alignment wrapText="1"/>
    </xf>
    <xf numFmtId="0" fontId="3" fillId="0" borderId="1" xfId="0" applyFont="1" applyBorder="1" applyAlignment="1" applyProtection="1">
      <alignment vertical="top"/>
      <protection locked="0"/>
    </xf>
    <xf numFmtId="0" fontId="5" fillId="2" borderId="1" xfId="1" applyFont="1" applyFill="1" applyBorder="1" applyAlignment="1" applyProtection="1">
      <alignment horizontal="center" vertical="top" wrapText="1"/>
    </xf>
    <xf numFmtId="0" fontId="20" fillId="0" borderId="1" xfId="0" applyFont="1" applyBorder="1" applyAlignment="1">
      <alignment vertical="top" wrapText="1"/>
    </xf>
    <xf numFmtId="0" fontId="14" fillId="3" borderId="1" xfId="1" applyFont="1" applyFill="1" applyBorder="1" applyAlignment="1" applyProtection="1">
      <alignment horizontal="center" vertical="top" wrapText="1"/>
    </xf>
    <xf numFmtId="0" fontId="20" fillId="3" borderId="1" xfId="0" applyFont="1" applyFill="1" applyBorder="1" applyAlignment="1">
      <alignment vertical="top" wrapText="1"/>
    </xf>
    <xf numFmtId="0" fontId="23" fillId="3" borderId="1" xfId="0" applyFont="1" applyFill="1" applyBorder="1" applyAlignment="1">
      <alignment vertical="top" wrapText="1"/>
    </xf>
    <xf numFmtId="0" fontId="4" fillId="0" borderId="0" xfId="1" applyFont="1" applyAlignment="1" applyProtection="1">
      <alignment vertical="top"/>
      <protection locked="0"/>
    </xf>
    <xf numFmtId="0" fontId="4" fillId="0" borderId="0" xfId="1" applyFont="1" applyFill="1" applyBorder="1" applyAlignment="1" applyProtection="1">
      <alignment vertical="top" wrapText="1"/>
      <protection locked="0"/>
    </xf>
    <xf numFmtId="0" fontId="4" fillId="0" borderId="0" xfId="1" applyFont="1" applyFill="1" applyBorder="1" applyAlignment="1" applyProtection="1">
      <alignment vertical="top"/>
      <protection locked="0"/>
    </xf>
    <xf numFmtId="0" fontId="4" fillId="3" borderId="0" xfId="1" applyFont="1" applyFill="1" applyAlignment="1" applyProtection="1">
      <alignment vertical="top"/>
      <protection locked="0"/>
    </xf>
    <xf numFmtId="0" fontId="8" fillId="3" borderId="2" xfId="0" applyFont="1" applyFill="1" applyBorder="1" applyAlignment="1" applyProtection="1">
      <alignment horizontal="center" vertical="top" wrapText="1"/>
    </xf>
    <xf numFmtId="0" fontId="20" fillId="0" borderId="2" xfId="0" applyFont="1" applyBorder="1" applyAlignment="1">
      <alignment horizontal="center" vertical="center"/>
    </xf>
    <xf numFmtId="0" fontId="20" fillId="0" borderId="2" xfId="0" applyFont="1" applyBorder="1" applyAlignment="1">
      <alignment vertical="top" wrapText="1"/>
    </xf>
    <xf numFmtId="0" fontId="14" fillId="3" borderId="2" xfId="1" applyFont="1" applyFill="1" applyBorder="1" applyAlignment="1" applyProtection="1">
      <alignment horizontal="center" vertical="top" wrapText="1"/>
    </xf>
    <xf numFmtId="0" fontId="1" fillId="3" borderId="2" xfId="3" applyFont="1" applyFill="1" applyBorder="1" applyAlignment="1">
      <alignment horizontal="center" vertical="center"/>
    </xf>
    <xf numFmtId="0" fontId="4" fillId="3" borderId="2" xfId="1" applyFont="1" applyFill="1" applyBorder="1" applyAlignment="1" applyProtection="1">
      <alignment horizontal="center"/>
      <protection locked="0"/>
    </xf>
    <xf numFmtId="0" fontId="4" fillId="3" borderId="2" xfId="1" applyFont="1" applyFill="1" applyBorder="1" applyAlignment="1" applyProtection="1">
      <alignment vertical="top"/>
      <protection locked="0"/>
    </xf>
    <xf numFmtId="2" fontId="18" fillId="3" borderId="1" xfId="0" applyNumberFormat="1" applyFont="1" applyFill="1" applyBorder="1" applyAlignment="1">
      <alignment horizontal="center" vertical="top" shrinkToFit="1"/>
    </xf>
    <xf numFmtId="0" fontId="15" fillId="3" borderId="1" xfId="0" applyFont="1" applyFill="1" applyBorder="1" applyAlignment="1">
      <alignment horizontal="left" vertical="top" wrapText="1"/>
    </xf>
    <xf numFmtId="0" fontId="13" fillId="0" borderId="1" xfId="0" applyFont="1" applyBorder="1" applyAlignment="1">
      <alignment horizontal="left" vertical="top" wrapText="1"/>
    </xf>
    <xf numFmtId="0" fontId="13" fillId="3" borderId="1" xfId="0" applyFont="1" applyFill="1" applyBorder="1" applyAlignment="1">
      <alignment horizontal="left" vertical="top" wrapText="1"/>
    </xf>
    <xf numFmtId="0" fontId="6" fillId="0" borderId="7" xfId="0" applyFont="1" applyFill="1" applyBorder="1" applyAlignment="1" applyProtection="1">
      <alignment horizontal="center" vertical="top" wrapText="1"/>
      <protection locked="0"/>
    </xf>
    <xf numFmtId="0" fontId="6" fillId="0" borderId="8" xfId="0" applyFont="1" applyFill="1" applyBorder="1" applyAlignment="1" applyProtection="1">
      <alignment horizontal="center" vertical="top" wrapText="1"/>
      <protection locked="0"/>
    </xf>
    <xf numFmtId="0" fontId="6" fillId="0" borderId="9" xfId="0" applyFont="1" applyFill="1" applyBorder="1" applyAlignment="1" applyProtection="1">
      <alignment horizontal="center" vertical="top" wrapText="1"/>
      <protection locked="0"/>
    </xf>
    <xf numFmtId="0" fontId="5" fillId="0" borderId="0" xfId="1" applyFont="1" applyFill="1" applyBorder="1" applyAlignment="1" applyProtection="1">
      <alignment horizontal="center" vertical="top" wrapText="1"/>
      <protection locked="0"/>
    </xf>
    <xf numFmtId="0" fontId="5" fillId="2" borderId="1" xfId="1" applyFont="1" applyFill="1" applyBorder="1" applyAlignment="1" applyProtection="1">
      <alignment horizontal="center" vertical="center" wrapText="1"/>
    </xf>
    <xf numFmtId="0" fontId="9" fillId="0" borderId="0" xfId="1" applyFont="1" applyAlignment="1" applyProtection="1">
      <alignment horizontal="center"/>
      <protection locked="0"/>
    </xf>
    <xf numFmtId="0" fontId="7" fillId="0" borderId="0" xfId="1" applyFont="1" applyAlignment="1" applyProtection="1">
      <alignment horizontal="center"/>
      <protection locked="0"/>
    </xf>
    <xf numFmtId="0" fontId="3" fillId="0" borderId="0" xfId="1" applyFont="1" applyAlignment="1" applyProtection="1">
      <alignment horizontal="right" vertical="center"/>
      <protection locked="0"/>
    </xf>
    <xf numFmtId="0" fontId="4" fillId="0" borderId="0" xfId="1" applyFont="1" applyAlignment="1" applyProtection="1">
      <alignment horizontal="left" vertical="center"/>
      <protection locked="0"/>
    </xf>
    <xf numFmtId="0" fontId="5" fillId="0" borderId="0" xfId="1" applyFont="1" applyFill="1" applyBorder="1" applyAlignment="1" applyProtection="1">
      <alignment horizontal="right" vertical="center" wrapText="1"/>
      <protection locked="0"/>
    </xf>
    <xf numFmtId="0" fontId="6" fillId="0" borderId="0" xfId="1" applyFont="1" applyFill="1" applyBorder="1" applyAlignment="1" applyProtection="1">
      <alignment horizontal="center" vertical="top" wrapText="1"/>
      <protection locked="0"/>
    </xf>
    <xf numFmtId="0" fontId="4" fillId="0" borderId="0" xfId="1" applyFont="1" applyBorder="1" applyAlignment="1" applyProtection="1">
      <alignment horizontal="center"/>
    </xf>
    <xf numFmtId="0" fontId="5" fillId="0" borderId="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4" fillId="4" borderId="1" xfId="1" applyFont="1" applyFill="1" applyBorder="1" applyAlignment="1" applyProtection="1">
      <alignment horizontal="center"/>
      <protection locked="0"/>
    </xf>
    <xf numFmtId="0" fontId="22" fillId="0" borderId="1" xfId="0" applyFont="1" applyBorder="1" applyAlignment="1">
      <alignment horizontal="justify" vertical="center"/>
    </xf>
  </cellXfs>
  <cellStyles count="4">
    <cellStyle name="Normal" xfId="0" builtinId="0"/>
    <cellStyle name="Normal 2" xfId="1" xr:uid="{00000000-0005-0000-0000-000001000000}"/>
    <cellStyle name="Normal 3" xfId="2" xr:uid="{81CE6C15-966A-4DAC-968F-C61C98B6D6EA}"/>
    <cellStyle name="Обычный 3 2" xfId="3" xr:uid="{F9408D7F-B0D1-4158-ACAD-5E59CA6DEA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5"/>
  <sheetViews>
    <sheetView zoomScaleNormal="100" workbookViewId="0">
      <selection activeCell="D4" sqref="D4:H4"/>
    </sheetView>
  </sheetViews>
  <sheetFormatPr defaultRowHeight="15.75" x14ac:dyDescent="0.25"/>
  <cols>
    <col min="1" max="1" width="5.7109375" style="17" customWidth="1"/>
    <col min="2" max="2" width="4.42578125" style="34" customWidth="1"/>
    <col min="3" max="3" width="25.85546875" style="37" customWidth="1"/>
    <col min="4" max="4" width="28" style="37" customWidth="1"/>
    <col min="5" max="5" width="10.5703125" style="38" customWidth="1"/>
    <col min="6" max="6" width="11.28515625" style="17" customWidth="1"/>
    <col min="7" max="7" width="10.7109375" style="38" customWidth="1"/>
    <col min="8" max="8" width="58.42578125" style="17" customWidth="1"/>
    <col min="9" max="9" width="30.7109375" style="46" customWidth="1"/>
    <col min="10" max="10" width="28.5703125" style="17" customWidth="1"/>
    <col min="11" max="11" width="1.7109375" style="17" customWidth="1"/>
    <col min="12" max="16384" width="9.140625" style="17"/>
  </cols>
  <sheetData>
    <row r="1" spans="1:11" x14ac:dyDescent="0.25">
      <c r="C1" s="69" t="s">
        <v>18</v>
      </c>
      <c r="D1" s="69"/>
      <c r="E1" s="69"/>
      <c r="F1" s="64"/>
      <c r="G1" s="69"/>
      <c r="H1" s="64"/>
      <c r="I1" s="64"/>
      <c r="J1" s="64"/>
    </row>
    <row r="2" spans="1:11" x14ac:dyDescent="0.25">
      <c r="D2" s="70" t="s">
        <v>17</v>
      </c>
      <c r="E2" s="70"/>
      <c r="F2" s="65"/>
      <c r="G2" s="70"/>
      <c r="H2" s="65"/>
    </row>
    <row r="3" spans="1:11" x14ac:dyDescent="0.25">
      <c r="A3" s="66" t="s">
        <v>12</v>
      </c>
      <c r="B3" s="66"/>
      <c r="C3" s="77"/>
      <c r="D3" s="38" t="s">
        <v>31</v>
      </c>
      <c r="F3" s="67"/>
      <c r="H3" s="67"/>
      <c r="I3" s="46" t="s">
        <v>13</v>
      </c>
      <c r="J3" s="17" t="s">
        <v>15</v>
      </c>
    </row>
    <row r="4" spans="1:11" s="25" customFormat="1" ht="78.75" customHeight="1" x14ac:dyDescent="0.25">
      <c r="A4" s="110" t="s">
        <v>11</v>
      </c>
      <c r="B4" s="111"/>
      <c r="C4" s="112"/>
      <c r="D4" s="98" t="s">
        <v>133</v>
      </c>
      <c r="E4" s="99"/>
      <c r="F4" s="99"/>
      <c r="G4" s="99"/>
      <c r="H4" s="100"/>
      <c r="I4" s="52" t="s">
        <v>14</v>
      </c>
      <c r="J4" s="23" t="s">
        <v>16</v>
      </c>
      <c r="K4" s="24"/>
    </row>
    <row r="5" spans="1:11" s="26" customFormat="1" x14ac:dyDescent="0.25">
      <c r="B5" s="40"/>
      <c r="C5" s="54"/>
      <c r="D5" s="63"/>
      <c r="E5" s="63"/>
      <c r="F5" s="63"/>
      <c r="G5" s="63"/>
      <c r="H5" s="63"/>
      <c r="I5" s="63"/>
      <c r="J5" s="63"/>
      <c r="K5" s="24"/>
    </row>
    <row r="6" spans="1:11" ht="30" customHeight="1" x14ac:dyDescent="0.25">
      <c r="A6" s="1" t="e">
        <f>A6:I52Cod CPV</f>
        <v>#NAME?</v>
      </c>
      <c r="B6" s="41" t="e">
        <f>B6:H52Nr. Lot</f>
        <v>#NAME?</v>
      </c>
      <c r="C6" s="39" t="s">
        <v>1</v>
      </c>
      <c r="D6" s="35" t="s">
        <v>4</v>
      </c>
      <c r="E6" s="71" t="s">
        <v>5</v>
      </c>
      <c r="F6" s="50" t="s">
        <v>6</v>
      </c>
      <c r="G6" s="71" t="s">
        <v>7</v>
      </c>
      <c r="H6" s="51" t="s">
        <v>8</v>
      </c>
      <c r="I6" s="47" t="s">
        <v>9</v>
      </c>
      <c r="J6" s="51" t="s">
        <v>10</v>
      </c>
      <c r="K6" s="16"/>
    </row>
    <row r="7" spans="1:11" ht="30" customHeight="1" x14ac:dyDescent="0.25">
      <c r="A7" s="51">
        <v>1</v>
      </c>
      <c r="B7" s="1"/>
      <c r="C7" s="39"/>
      <c r="D7" s="39"/>
      <c r="E7" s="78">
        <v>3</v>
      </c>
      <c r="F7" s="20">
        <v>4</v>
      </c>
      <c r="G7" s="35">
        <v>5</v>
      </c>
      <c r="H7" s="51">
        <v>6</v>
      </c>
      <c r="I7" s="47">
        <v>7</v>
      </c>
      <c r="J7" s="51">
        <v>8</v>
      </c>
      <c r="K7" s="16"/>
    </row>
    <row r="8" spans="1:11" ht="30" customHeight="1" x14ac:dyDescent="0.25">
      <c r="A8" s="29" t="s">
        <v>2</v>
      </c>
      <c r="B8" s="53">
        <v>1</v>
      </c>
      <c r="C8" s="79" t="s">
        <v>35</v>
      </c>
      <c r="D8" s="79" t="s">
        <v>35</v>
      </c>
      <c r="E8" s="32" t="s">
        <v>32</v>
      </c>
      <c r="F8" s="55">
        <v>2</v>
      </c>
      <c r="G8" s="33"/>
      <c r="H8" s="42" t="s">
        <v>84</v>
      </c>
      <c r="I8" s="18">
        <v>893400</v>
      </c>
    </row>
    <row r="9" spans="1:11" ht="30" customHeight="1" x14ac:dyDescent="0.25">
      <c r="A9" s="29" t="s">
        <v>2</v>
      </c>
      <c r="B9" s="53">
        <v>2</v>
      </c>
      <c r="C9" s="79" t="s">
        <v>36</v>
      </c>
      <c r="D9" s="79" t="s">
        <v>36</v>
      </c>
      <c r="E9" s="32" t="s">
        <v>32</v>
      </c>
      <c r="F9" s="55">
        <v>1</v>
      </c>
      <c r="G9" s="33"/>
      <c r="H9" s="42" t="s">
        <v>85</v>
      </c>
      <c r="I9" s="18">
        <v>500000</v>
      </c>
    </row>
    <row r="10" spans="1:11" ht="30" customHeight="1" x14ac:dyDescent="0.25">
      <c r="A10" s="29" t="s">
        <v>2</v>
      </c>
      <c r="B10" s="53">
        <v>3</v>
      </c>
      <c r="C10" s="79" t="s">
        <v>37</v>
      </c>
      <c r="D10" s="79" t="s">
        <v>37</v>
      </c>
      <c r="E10" s="32" t="s">
        <v>32</v>
      </c>
      <c r="F10" s="55">
        <v>3</v>
      </c>
      <c r="G10" s="33"/>
      <c r="H10" s="42" t="s">
        <v>86</v>
      </c>
      <c r="I10" s="18">
        <v>1840000</v>
      </c>
    </row>
    <row r="11" spans="1:11" ht="30" customHeight="1" x14ac:dyDescent="0.25">
      <c r="A11" s="29" t="s">
        <v>2</v>
      </c>
      <c r="B11" s="53">
        <v>4</v>
      </c>
      <c r="C11" s="79" t="s">
        <v>38</v>
      </c>
      <c r="D11" s="79" t="s">
        <v>38</v>
      </c>
      <c r="E11" s="32" t="s">
        <v>32</v>
      </c>
      <c r="F11" s="55">
        <v>1</v>
      </c>
      <c r="G11" s="33"/>
      <c r="H11" s="42" t="s">
        <v>87</v>
      </c>
      <c r="I11" s="18">
        <v>350000</v>
      </c>
    </row>
    <row r="12" spans="1:11" ht="30" customHeight="1" x14ac:dyDescent="0.25">
      <c r="A12" s="29" t="s">
        <v>2</v>
      </c>
      <c r="B12" s="53">
        <v>6</v>
      </c>
      <c r="C12" s="79" t="s">
        <v>39</v>
      </c>
      <c r="D12" s="79" t="s">
        <v>39</v>
      </c>
      <c r="E12" s="32" t="s">
        <v>32</v>
      </c>
      <c r="F12" s="55">
        <v>1</v>
      </c>
      <c r="G12" s="56"/>
      <c r="H12" s="42" t="s">
        <v>88</v>
      </c>
      <c r="I12" s="18">
        <v>346200</v>
      </c>
    </row>
    <row r="13" spans="1:11" ht="30" customHeight="1" x14ac:dyDescent="0.25">
      <c r="A13" s="29" t="s">
        <v>2</v>
      </c>
      <c r="B13" s="53">
        <v>7</v>
      </c>
      <c r="C13" s="79" t="s">
        <v>40</v>
      </c>
      <c r="D13" s="79" t="s">
        <v>40</v>
      </c>
      <c r="E13" s="32" t="s">
        <v>32</v>
      </c>
      <c r="F13" s="55">
        <v>1</v>
      </c>
      <c r="G13" s="45"/>
      <c r="H13" s="42" t="s">
        <v>89</v>
      </c>
      <c r="I13" s="18">
        <v>240500</v>
      </c>
    </row>
    <row r="14" spans="1:11" ht="30" customHeight="1" x14ac:dyDescent="0.25">
      <c r="A14" s="29" t="s">
        <v>2</v>
      </c>
      <c r="B14" s="53">
        <v>8</v>
      </c>
      <c r="C14" s="79" t="s">
        <v>41</v>
      </c>
      <c r="D14" s="79" t="s">
        <v>41</v>
      </c>
      <c r="E14" s="32" t="s">
        <v>32</v>
      </c>
      <c r="F14" s="55">
        <v>2</v>
      </c>
      <c r="G14" s="45"/>
      <c r="H14" s="42" t="s">
        <v>90</v>
      </c>
      <c r="I14" s="18">
        <v>599520</v>
      </c>
    </row>
    <row r="15" spans="1:11" ht="30" customHeight="1" x14ac:dyDescent="0.25">
      <c r="A15" s="29" t="s">
        <v>2</v>
      </c>
      <c r="B15" s="53">
        <v>9</v>
      </c>
      <c r="C15" s="79" t="s">
        <v>42</v>
      </c>
      <c r="D15" s="79" t="s">
        <v>42</v>
      </c>
      <c r="E15" s="32" t="s">
        <v>32</v>
      </c>
      <c r="F15" s="55">
        <v>3</v>
      </c>
      <c r="G15" s="45"/>
      <c r="H15" s="42" t="s">
        <v>91</v>
      </c>
      <c r="I15" s="18">
        <v>442800</v>
      </c>
    </row>
    <row r="16" spans="1:11" ht="30" customHeight="1" x14ac:dyDescent="0.25">
      <c r="A16" s="29" t="s">
        <v>2</v>
      </c>
      <c r="B16" s="53">
        <v>12</v>
      </c>
      <c r="C16" s="79" t="s">
        <v>43</v>
      </c>
      <c r="D16" s="79" t="s">
        <v>43</v>
      </c>
      <c r="E16" s="32" t="s">
        <v>32</v>
      </c>
      <c r="F16" s="55">
        <v>4</v>
      </c>
      <c r="G16" s="94"/>
      <c r="H16" s="95" t="s">
        <v>92</v>
      </c>
      <c r="I16" s="18">
        <v>1848</v>
      </c>
    </row>
    <row r="17" spans="1:9" ht="30" customHeight="1" x14ac:dyDescent="0.25">
      <c r="A17" s="29" t="s">
        <v>2</v>
      </c>
      <c r="B17" s="53">
        <v>13</v>
      </c>
      <c r="C17" s="81" t="s">
        <v>44</v>
      </c>
      <c r="D17" s="81" t="s">
        <v>44</v>
      </c>
      <c r="E17" s="32" t="s">
        <v>32</v>
      </c>
      <c r="F17" s="55">
        <v>9</v>
      </c>
      <c r="G17" s="94"/>
      <c r="H17" s="95" t="s">
        <v>93</v>
      </c>
      <c r="I17" s="31">
        <v>3780</v>
      </c>
    </row>
    <row r="18" spans="1:9" ht="30" customHeight="1" x14ac:dyDescent="0.25">
      <c r="A18" s="29" t="s">
        <v>2</v>
      </c>
      <c r="B18" s="53">
        <v>14</v>
      </c>
      <c r="C18" s="81" t="s">
        <v>45</v>
      </c>
      <c r="D18" s="81" t="s">
        <v>45</v>
      </c>
      <c r="E18" s="32" t="s">
        <v>32</v>
      </c>
      <c r="F18" s="55">
        <v>8</v>
      </c>
      <c r="G18" s="94"/>
      <c r="H18" s="95" t="s">
        <v>94</v>
      </c>
      <c r="I18" s="18">
        <v>3792</v>
      </c>
    </row>
    <row r="19" spans="1:9" ht="30" customHeight="1" x14ac:dyDescent="0.25">
      <c r="A19" s="29" t="s">
        <v>2</v>
      </c>
      <c r="B19" s="53">
        <v>15</v>
      </c>
      <c r="C19" s="81" t="s">
        <v>46</v>
      </c>
      <c r="D19" s="81" t="s">
        <v>46</v>
      </c>
      <c r="E19" s="32" t="s">
        <v>32</v>
      </c>
      <c r="F19" s="55">
        <v>12</v>
      </c>
      <c r="G19" s="94"/>
      <c r="H19" s="95" t="s">
        <v>95</v>
      </c>
      <c r="I19" s="18">
        <v>36000</v>
      </c>
    </row>
    <row r="20" spans="1:9" ht="30" customHeight="1" x14ac:dyDescent="0.25">
      <c r="A20" s="29" t="s">
        <v>2</v>
      </c>
      <c r="B20" s="53">
        <v>16</v>
      </c>
      <c r="C20" s="81" t="s">
        <v>47</v>
      </c>
      <c r="D20" s="81" t="s">
        <v>47</v>
      </c>
      <c r="E20" s="32" t="s">
        <v>32</v>
      </c>
      <c r="F20" s="55">
        <v>3</v>
      </c>
      <c r="G20" s="94"/>
      <c r="H20" s="96" t="s">
        <v>96</v>
      </c>
      <c r="I20" s="18">
        <v>16200</v>
      </c>
    </row>
    <row r="21" spans="1:9" ht="30" customHeight="1" x14ac:dyDescent="0.25">
      <c r="A21" s="29" t="s">
        <v>2</v>
      </c>
      <c r="B21" s="53">
        <v>17</v>
      </c>
      <c r="C21" s="81" t="s">
        <v>48</v>
      </c>
      <c r="D21" s="81" t="s">
        <v>48</v>
      </c>
      <c r="E21" s="32" t="s">
        <v>32</v>
      </c>
      <c r="F21" s="55">
        <v>3</v>
      </c>
      <c r="G21" s="94"/>
      <c r="H21" s="95" t="s">
        <v>97</v>
      </c>
      <c r="I21" s="18">
        <v>59868</v>
      </c>
    </row>
    <row r="22" spans="1:9" ht="30" customHeight="1" x14ac:dyDescent="0.25">
      <c r="A22" s="29" t="s">
        <v>2</v>
      </c>
      <c r="B22" s="53">
        <v>18</v>
      </c>
      <c r="C22" s="81" t="s">
        <v>49</v>
      </c>
      <c r="D22" s="81" t="s">
        <v>49</v>
      </c>
      <c r="E22" s="32" t="s">
        <v>32</v>
      </c>
      <c r="F22" s="55">
        <v>3</v>
      </c>
      <c r="G22" s="94"/>
      <c r="H22" s="95" t="s">
        <v>98</v>
      </c>
      <c r="I22" s="18">
        <v>249000</v>
      </c>
    </row>
    <row r="23" spans="1:9" ht="30" customHeight="1" x14ac:dyDescent="0.25">
      <c r="A23" s="29" t="s">
        <v>2</v>
      </c>
      <c r="B23" s="53">
        <v>19</v>
      </c>
      <c r="C23" s="82" t="s">
        <v>50</v>
      </c>
      <c r="D23" s="82" t="s">
        <v>50</v>
      </c>
      <c r="E23" s="32" t="s">
        <v>32</v>
      </c>
      <c r="F23" s="55">
        <v>5</v>
      </c>
      <c r="G23" s="94"/>
      <c r="H23" s="95" t="s">
        <v>99</v>
      </c>
      <c r="I23" s="18">
        <v>517065</v>
      </c>
    </row>
    <row r="24" spans="1:9" ht="30" customHeight="1" x14ac:dyDescent="0.25">
      <c r="A24" s="29" t="s">
        <v>2</v>
      </c>
      <c r="B24" s="53">
        <v>21</v>
      </c>
      <c r="C24" s="81" t="s">
        <v>51</v>
      </c>
      <c r="D24" s="81" t="s">
        <v>51</v>
      </c>
      <c r="E24" s="32" t="s">
        <v>32</v>
      </c>
      <c r="F24" s="55">
        <v>1</v>
      </c>
      <c r="G24" s="94"/>
      <c r="H24" s="95" t="s">
        <v>100</v>
      </c>
      <c r="I24" s="31">
        <v>174000</v>
      </c>
    </row>
    <row r="25" spans="1:9" ht="30" customHeight="1" x14ac:dyDescent="0.25">
      <c r="A25" s="29" t="s">
        <v>2</v>
      </c>
      <c r="B25" s="53">
        <v>22</v>
      </c>
      <c r="C25" s="81" t="s">
        <v>52</v>
      </c>
      <c r="D25" s="81" t="s">
        <v>52</v>
      </c>
      <c r="E25" s="32" t="s">
        <v>32</v>
      </c>
      <c r="F25" s="55">
        <v>1</v>
      </c>
      <c r="G25" s="94"/>
      <c r="H25" s="95" t="s">
        <v>101</v>
      </c>
      <c r="I25" s="18">
        <v>14446</v>
      </c>
    </row>
    <row r="26" spans="1:9" ht="30" customHeight="1" x14ac:dyDescent="0.25">
      <c r="A26" s="29" t="s">
        <v>2</v>
      </c>
      <c r="B26" s="53">
        <v>23</v>
      </c>
      <c r="C26" s="81" t="s">
        <v>53</v>
      </c>
      <c r="D26" s="81" t="s">
        <v>53</v>
      </c>
      <c r="E26" s="32" t="s">
        <v>32</v>
      </c>
      <c r="F26" s="55">
        <v>5</v>
      </c>
      <c r="G26" s="94"/>
      <c r="H26" s="95" t="s">
        <v>102</v>
      </c>
      <c r="I26" s="18">
        <v>21960</v>
      </c>
    </row>
    <row r="27" spans="1:9" ht="30" customHeight="1" x14ac:dyDescent="0.25">
      <c r="A27" s="29" t="s">
        <v>2</v>
      </c>
      <c r="B27" s="53">
        <v>24</v>
      </c>
      <c r="C27" s="81" t="s">
        <v>54</v>
      </c>
      <c r="D27" s="81" t="s">
        <v>54</v>
      </c>
      <c r="E27" s="32" t="s">
        <v>32</v>
      </c>
      <c r="F27" s="55">
        <v>3</v>
      </c>
      <c r="G27" s="94"/>
      <c r="H27" s="97" t="s">
        <v>103</v>
      </c>
      <c r="I27" s="18">
        <v>24213</v>
      </c>
    </row>
    <row r="28" spans="1:9" ht="30" customHeight="1" x14ac:dyDescent="0.25">
      <c r="A28" s="29" t="s">
        <v>2</v>
      </c>
      <c r="B28" s="53">
        <v>25</v>
      </c>
      <c r="C28" s="81" t="s">
        <v>55</v>
      </c>
      <c r="D28" s="81" t="s">
        <v>55</v>
      </c>
      <c r="E28" s="32" t="s">
        <v>32</v>
      </c>
      <c r="F28" s="55">
        <v>1</v>
      </c>
      <c r="G28" s="94"/>
      <c r="H28" s="95" t="s">
        <v>104</v>
      </c>
      <c r="I28" s="18">
        <v>9800</v>
      </c>
    </row>
    <row r="29" spans="1:9" ht="30" customHeight="1" x14ac:dyDescent="0.25">
      <c r="A29" s="29" t="s">
        <v>2</v>
      </c>
      <c r="B29" s="53">
        <v>26</v>
      </c>
      <c r="C29" s="81" t="s">
        <v>56</v>
      </c>
      <c r="D29" s="81" t="s">
        <v>56</v>
      </c>
      <c r="E29" s="32" t="s">
        <v>32</v>
      </c>
      <c r="F29" s="55">
        <v>8</v>
      </c>
      <c r="G29" s="94"/>
      <c r="H29" s="95" t="s">
        <v>105</v>
      </c>
      <c r="I29" s="18">
        <v>129120</v>
      </c>
    </row>
    <row r="30" spans="1:9" ht="30" customHeight="1" x14ac:dyDescent="0.25">
      <c r="A30" s="29" t="s">
        <v>2</v>
      </c>
      <c r="B30" s="53">
        <v>27</v>
      </c>
      <c r="C30" s="81" t="s">
        <v>57</v>
      </c>
      <c r="D30" s="81" t="s">
        <v>57</v>
      </c>
      <c r="E30" s="32" t="s">
        <v>32</v>
      </c>
      <c r="F30" s="55">
        <v>22</v>
      </c>
      <c r="G30" s="94"/>
      <c r="H30" s="95" t="s">
        <v>106</v>
      </c>
      <c r="I30" s="18">
        <v>328636</v>
      </c>
    </row>
    <row r="31" spans="1:9" ht="30" customHeight="1" x14ac:dyDescent="0.25">
      <c r="A31" s="29" t="s">
        <v>2</v>
      </c>
      <c r="B31" s="53">
        <v>29</v>
      </c>
      <c r="C31" s="81" t="s">
        <v>58</v>
      </c>
      <c r="D31" s="81" t="s">
        <v>58</v>
      </c>
      <c r="E31" s="32" t="s">
        <v>32</v>
      </c>
      <c r="F31" s="55">
        <v>1</v>
      </c>
      <c r="G31" s="94"/>
      <c r="H31" s="95" t="s">
        <v>107</v>
      </c>
      <c r="I31" s="18">
        <v>51321</v>
      </c>
    </row>
    <row r="32" spans="1:9" ht="30" customHeight="1" x14ac:dyDescent="0.25">
      <c r="A32" s="29" t="s">
        <v>2</v>
      </c>
      <c r="B32" s="53">
        <v>30</v>
      </c>
      <c r="C32" s="81" t="s">
        <v>59</v>
      </c>
      <c r="D32" s="81" t="s">
        <v>59</v>
      </c>
      <c r="E32" s="32" t="s">
        <v>32</v>
      </c>
      <c r="F32" s="55">
        <v>3</v>
      </c>
      <c r="G32" s="94"/>
      <c r="H32" s="95" t="s">
        <v>108</v>
      </c>
      <c r="I32" s="31">
        <v>80820</v>
      </c>
    </row>
    <row r="33" spans="1:9" ht="30" customHeight="1" x14ac:dyDescent="0.25">
      <c r="A33" s="29" t="s">
        <v>2</v>
      </c>
      <c r="B33" s="53">
        <v>31</v>
      </c>
      <c r="C33" s="81" t="s">
        <v>60</v>
      </c>
      <c r="D33" s="81" t="s">
        <v>60</v>
      </c>
      <c r="E33" s="32" t="s">
        <v>32</v>
      </c>
      <c r="F33" s="55">
        <v>1</v>
      </c>
      <c r="G33" s="94"/>
      <c r="H33" s="95" t="s">
        <v>109</v>
      </c>
      <c r="I33" s="18">
        <v>69504</v>
      </c>
    </row>
    <row r="34" spans="1:9" ht="30" customHeight="1" x14ac:dyDescent="0.25">
      <c r="A34" s="29" t="s">
        <v>2</v>
      </c>
      <c r="B34" s="53">
        <v>33</v>
      </c>
      <c r="C34" s="81" t="s">
        <v>61</v>
      </c>
      <c r="D34" s="81" t="s">
        <v>61</v>
      </c>
      <c r="E34" s="32" t="s">
        <v>32</v>
      </c>
      <c r="F34" s="55">
        <v>5</v>
      </c>
      <c r="G34" s="94"/>
      <c r="H34" s="95" t="s">
        <v>110</v>
      </c>
      <c r="I34" s="18">
        <v>585000</v>
      </c>
    </row>
    <row r="35" spans="1:9" ht="30" customHeight="1" x14ac:dyDescent="0.25">
      <c r="A35" s="29" t="s">
        <v>2</v>
      </c>
      <c r="B35" s="53">
        <v>34</v>
      </c>
      <c r="C35" s="81" t="s">
        <v>62</v>
      </c>
      <c r="D35" s="81" t="s">
        <v>62</v>
      </c>
      <c r="E35" s="32" t="s">
        <v>32</v>
      </c>
      <c r="F35" s="55">
        <v>15</v>
      </c>
      <c r="G35" s="94"/>
      <c r="H35" s="95" t="s">
        <v>111</v>
      </c>
      <c r="I35" s="18">
        <v>327600</v>
      </c>
    </row>
    <row r="36" spans="1:9" ht="30" customHeight="1" x14ac:dyDescent="0.25">
      <c r="A36" s="29" t="s">
        <v>2</v>
      </c>
      <c r="B36" s="53">
        <v>35</v>
      </c>
      <c r="C36" s="81" t="s">
        <v>63</v>
      </c>
      <c r="D36" s="81" t="s">
        <v>63</v>
      </c>
      <c r="E36" s="32" t="s">
        <v>32</v>
      </c>
      <c r="F36" s="55">
        <v>2</v>
      </c>
      <c r="G36" s="94"/>
      <c r="H36" s="95" t="s">
        <v>112</v>
      </c>
      <c r="I36" s="18">
        <v>45360</v>
      </c>
    </row>
    <row r="37" spans="1:9" ht="30" customHeight="1" x14ac:dyDescent="0.25">
      <c r="A37" s="29" t="s">
        <v>2</v>
      </c>
      <c r="B37" s="53">
        <v>36</v>
      </c>
      <c r="C37" s="82" t="s">
        <v>64</v>
      </c>
      <c r="D37" s="82" t="s">
        <v>64</v>
      </c>
      <c r="E37" s="32" t="s">
        <v>32</v>
      </c>
      <c r="F37" s="55">
        <v>6</v>
      </c>
      <c r="G37" s="94"/>
      <c r="H37" s="95" t="s">
        <v>113</v>
      </c>
      <c r="I37" s="18">
        <v>106560</v>
      </c>
    </row>
    <row r="38" spans="1:9" ht="30" customHeight="1" x14ac:dyDescent="0.25">
      <c r="A38" s="29" t="s">
        <v>2</v>
      </c>
      <c r="B38" s="53">
        <v>37</v>
      </c>
      <c r="C38" s="81" t="s">
        <v>65</v>
      </c>
      <c r="D38" s="81" t="s">
        <v>65</v>
      </c>
      <c r="E38" s="32" t="s">
        <v>32</v>
      </c>
      <c r="F38" s="55">
        <v>95</v>
      </c>
      <c r="G38" s="94"/>
      <c r="H38" s="95" t="s">
        <v>114</v>
      </c>
      <c r="I38" s="18">
        <v>2052000</v>
      </c>
    </row>
    <row r="39" spans="1:9" ht="30" customHeight="1" x14ac:dyDescent="0.25">
      <c r="A39" s="29" t="s">
        <v>2</v>
      </c>
      <c r="B39" s="53">
        <v>38</v>
      </c>
      <c r="C39" s="81" t="s">
        <v>66</v>
      </c>
      <c r="D39" s="81" t="s">
        <v>66</v>
      </c>
      <c r="E39" s="32" t="s">
        <v>32</v>
      </c>
      <c r="F39" s="55">
        <v>5</v>
      </c>
      <c r="G39" s="94"/>
      <c r="H39" s="95" t="s">
        <v>115</v>
      </c>
      <c r="I39" s="18">
        <v>82773</v>
      </c>
    </row>
    <row r="40" spans="1:9" ht="30" customHeight="1" x14ac:dyDescent="0.25">
      <c r="A40" s="29" t="s">
        <v>2</v>
      </c>
      <c r="B40" s="53">
        <v>40</v>
      </c>
      <c r="C40" s="81" t="s">
        <v>67</v>
      </c>
      <c r="D40" s="81" t="s">
        <v>67</v>
      </c>
      <c r="E40" s="32" t="s">
        <v>32</v>
      </c>
      <c r="F40" s="55">
        <v>5</v>
      </c>
      <c r="G40" s="44"/>
      <c r="H40" s="95" t="s">
        <v>116</v>
      </c>
      <c r="I40" s="31">
        <v>777000</v>
      </c>
    </row>
    <row r="41" spans="1:9" ht="30" customHeight="1" x14ac:dyDescent="0.25">
      <c r="A41" s="29" t="s">
        <v>2</v>
      </c>
      <c r="B41" s="53">
        <v>41</v>
      </c>
      <c r="C41" s="81" t="s">
        <v>68</v>
      </c>
      <c r="D41" s="81" t="s">
        <v>68</v>
      </c>
      <c r="E41" s="32" t="s">
        <v>32</v>
      </c>
      <c r="F41" s="55">
        <v>7</v>
      </c>
      <c r="G41" s="44"/>
      <c r="H41" s="95" t="s">
        <v>117</v>
      </c>
      <c r="I41" s="18">
        <v>1408624</v>
      </c>
    </row>
    <row r="42" spans="1:9" ht="30" customHeight="1" x14ac:dyDescent="0.25">
      <c r="A42" s="29" t="s">
        <v>2</v>
      </c>
      <c r="B42" s="53">
        <v>43</v>
      </c>
      <c r="C42" s="81" t="s">
        <v>69</v>
      </c>
      <c r="D42" s="81" t="s">
        <v>69</v>
      </c>
      <c r="E42" s="32" t="s">
        <v>32</v>
      </c>
      <c r="F42" s="55">
        <v>1</v>
      </c>
      <c r="G42" s="44"/>
      <c r="H42" s="95" t="s">
        <v>118</v>
      </c>
      <c r="I42" s="18">
        <v>209420</v>
      </c>
    </row>
    <row r="43" spans="1:9" ht="30" customHeight="1" x14ac:dyDescent="0.25">
      <c r="A43" s="29" t="s">
        <v>2</v>
      </c>
      <c r="B43" s="53">
        <v>44</v>
      </c>
      <c r="C43" s="81" t="s">
        <v>70</v>
      </c>
      <c r="D43" s="81" t="s">
        <v>70</v>
      </c>
      <c r="E43" s="32" t="s">
        <v>32</v>
      </c>
      <c r="F43" s="55">
        <v>1</v>
      </c>
      <c r="G43" s="44"/>
      <c r="H43" s="95" t="s">
        <v>119</v>
      </c>
      <c r="I43" s="18">
        <v>373682</v>
      </c>
    </row>
    <row r="44" spans="1:9" ht="30" customHeight="1" x14ac:dyDescent="0.25">
      <c r="A44" s="29" t="s">
        <v>2</v>
      </c>
      <c r="B44" s="53">
        <v>46</v>
      </c>
      <c r="C44" s="81" t="s">
        <v>71</v>
      </c>
      <c r="D44" s="81" t="s">
        <v>71</v>
      </c>
      <c r="E44" s="32" t="s">
        <v>32</v>
      </c>
      <c r="F44" s="55">
        <v>1</v>
      </c>
      <c r="G44" s="44"/>
      <c r="H44" s="95" t="s">
        <v>120</v>
      </c>
      <c r="I44" s="18">
        <v>36720</v>
      </c>
    </row>
    <row r="45" spans="1:9" ht="30" customHeight="1" x14ac:dyDescent="0.25">
      <c r="A45" s="29" t="s">
        <v>2</v>
      </c>
      <c r="B45" s="53">
        <v>47</v>
      </c>
      <c r="C45" s="81" t="s">
        <v>72</v>
      </c>
      <c r="D45" s="81" t="s">
        <v>72</v>
      </c>
      <c r="E45" s="32" t="s">
        <v>32</v>
      </c>
      <c r="F45" s="55">
        <v>4</v>
      </c>
      <c r="G45" s="44"/>
      <c r="H45" s="95" t="s">
        <v>121</v>
      </c>
      <c r="I45" s="18">
        <v>105592</v>
      </c>
    </row>
    <row r="46" spans="1:9" ht="30" customHeight="1" x14ac:dyDescent="0.25">
      <c r="A46" s="29" t="s">
        <v>2</v>
      </c>
      <c r="B46" s="53">
        <v>48</v>
      </c>
      <c r="C46" s="81" t="s">
        <v>73</v>
      </c>
      <c r="D46" s="81" t="s">
        <v>73</v>
      </c>
      <c r="E46" s="32" t="s">
        <v>32</v>
      </c>
      <c r="F46" s="55">
        <v>10</v>
      </c>
      <c r="G46" s="44"/>
      <c r="H46" s="95" t="s">
        <v>122</v>
      </c>
      <c r="I46" s="18">
        <v>287880</v>
      </c>
    </row>
    <row r="47" spans="1:9" ht="30" customHeight="1" x14ac:dyDescent="0.25">
      <c r="A47" s="29" t="s">
        <v>2</v>
      </c>
      <c r="B47" s="53">
        <v>49</v>
      </c>
      <c r="C47" s="81" t="s">
        <v>74</v>
      </c>
      <c r="D47" s="81" t="s">
        <v>74</v>
      </c>
      <c r="E47" s="32" t="s">
        <v>32</v>
      </c>
      <c r="F47" s="55">
        <v>1</v>
      </c>
      <c r="G47" s="44"/>
      <c r="H47" s="95" t="s">
        <v>123</v>
      </c>
      <c r="I47" s="18">
        <v>74570</v>
      </c>
    </row>
    <row r="48" spans="1:9" ht="30" customHeight="1" x14ac:dyDescent="0.25">
      <c r="A48" s="29" t="s">
        <v>2</v>
      </c>
      <c r="B48" s="53">
        <v>50</v>
      </c>
      <c r="C48" s="81" t="s">
        <v>75</v>
      </c>
      <c r="D48" s="81" t="s">
        <v>75</v>
      </c>
      <c r="E48" s="32" t="s">
        <v>32</v>
      </c>
      <c r="F48" s="55">
        <v>2</v>
      </c>
      <c r="G48" s="44"/>
      <c r="H48" s="95" t="s">
        <v>124</v>
      </c>
      <c r="I48" s="18">
        <v>190000</v>
      </c>
    </row>
    <row r="49" spans="1:9" ht="30" customHeight="1" x14ac:dyDescent="0.25">
      <c r="A49" s="29" t="s">
        <v>2</v>
      </c>
      <c r="B49" s="53">
        <v>52</v>
      </c>
      <c r="C49" s="81" t="s">
        <v>76</v>
      </c>
      <c r="D49" s="81" t="s">
        <v>76</v>
      </c>
      <c r="E49" s="32" t="s">
        <v>32</v>
      </c>
      <c r="F49" s="55">
        <v>3</v>
      </c>
      <c r="G49" s="45"/>
      <c r="H49" s="95" t="s">
        <v>125</v>
      </c>
      <c r="I49" s="31">
        <v>268128</v>
      </c>
    </row>
    <row r="50" spans="1:9" ht="30" customHeight="1" x14ac:dyDescent="0.25">
      <c r="A50" s="29" t="s">
        <v>2</v>
      </c>
      <c r="B50" s="53">
        <v>53</v>
      </c>
      <c r="C50" s="81" t="s">
        <v>77</v>
      </c>
      <c r="D50" s="81" t="s">
        <v>77</v>
      </c>
      <c r="E50" s="32" t="s">
        <v>32</v>
      </c>
      <c r="F50" s="55">
        <v>2</v>
      </c>
      <c r="G50" s="45"/>
      <c r="H50" s="95" t="s">
        <v>126</v>
      </c>
      <c r="I50" s="18">
        <v>15984</v>
      </c>
    </row>
    <row r="51" spans="1:9" ht="30" customHeight="1" x14ac:dyDescent="0.25">
      <c r="A51" s="29" t="s">
        <v>2</v>
      </c>
      <c r="B51" s="53">
        <v>54</v>
      </c>
      <c r="C51" s="81" t="s">
        <v>78</v>
      </c>
      <c r="D51" s="81" t="s">
        <v>78</v>
      </c>
      <c r="E51" s="32" t="s">
        <v>32</v>
      </c>
      <c r="F51" s="55">
        <v>5</v>
      </c>
      <c r="G51" s="45"/>
      <c r="H51" s="95" t="s">
        <v>127</v>
      </c>
      <c r="I51" s="18">
        <v>20000</v>
      </c>
    </row>
    <row r="52" spans="1:9" ht="30" customHeight="1" x14ac:dyDescent="0.25">
      <c r="A52" s="29" t="s">
        <v>2</v>
      </c>
      <c r="B52" s="53">
        <v>55</v>
      </c>
      <c r="C52" s="81" t="s">
        <v>79</v>
      </c>
      <c r="D52" s="81" t="s">
        <v>79</v>
      </c>
      <c r="E52" s="32" t="s">
        <v>32</v>
      </c>
      <c r="F52" s="55">
        <v>2</v>
      </c>
      <c r="G52" s="45"/>
      <c r="H52" s="95" t="s">
        <v>128</v>
      </c>
      <c r="I52" s="18">
        <v>15600</v>
      </c>
    </row>
    <row r="53" spans="1:9" ht="30" customHeight="1" x14ac:dyDescent="0.25">
      <c r="A53" s="29" t="s">
        <v>2</v>
      </c>
      <c r="B53" s="53">
        <v>56</v>
      </c>
      <c r="C53" s="81" t="s">
        <v>80</v>
      </c>
      <c r="D53" s="81" t="s">
        <v>80</v>
      </c>
      <c r="E53" s="32" t="s">
        <v>32</v>
      </c>
      <c r="F53" s="55">
        <v>13</v>
      </c>
      <c r="G53" s="45"/>
      <c r="H53" s="95" t="s">
        <v>129</v>
      </c>
      <c r="I53" s="18">
        <v>102492</v>
      </c>
    </row>
    <row r="54" spans="1:9" ht="30" customHeight="1" x14ac:dyDescent="0.25">
      <c r="A54" s="29" t="s">
        <v>2</v>
      </c>
      <c r="B54" s="53">
        <v>57</v>
      </c>
      <c r="C54" s="81" t="s">
        <v>81</v>
      </c>
      <c r="D54" s="81" t="s">
        <v>81</v>
      </c>
      <c r="E54" s="32" t="s">
        <v>32</v>
      </c>
      <c r="F54" s="55">
        <v>121</v>
      </c>
      <c r="G54" s="45"/>
      <c r="H54" s="95" t="s">
        <v>130</v>
      </c>
      <c r="I54" s="18">
        <v>32428</v>
      </c>
    </row>
    <row r="55" spans="1:9" ht="30" customHeight="1" x14ac:dyDescent="0.25">
      <c r="A55" s="29" t="s">
        <v>2</v>
      </c>
      <c r="B55" s="53">
        <v>64</v>
      </c>
      <c r="C55" s="81" t="s">
        <v>82</v>
      </c>
      <c r="D55" s="81" t="s">
        <v>82</v>
      </c>
      <c r="E55" s="32" t="s">
        <v>32</v>
      </c>
      <c r="F55" s="55">
        <v>10</v>
      </c>
      <c r="G55" s="45"/>
      <c r="H55" s="95" t="s">
        <v>131</v>
      </c>
      <c r="I55" s="18">
        <v>733000</v>
      </c>
    </row>
    <row r="56" spans="1:9" ht="30" customHeight="1" x14ac:dyDescent="0.25">
      <c r="A56" s="29" t="s">
        <v>2</v>
      </c>
      <c r="B56" s="53">
        <v>66</v>
      </c>
      <c r="C56" s="81" t="s">
        <v>83</v>
      </c>
      <c r="D56" s="81" t="s">
        <v>83</v>
      </c>
      <c r="E56" s="32" t="s">
        <v>32</v>
      </c>
      <c r="F56" s="55">
        <v>2</v>
      </c>
      <c r="G56" s="45"/>
      <c r="H56" s="95" t="s">
        <v>132</v>
      </c>
      <c r="I56" s="18">
        <v>80000</v>
      </c>
    </row>
    <row r="57" spans="1:9" ht="30" customHeight="1" x14ac:dyDescent="0.25">
      <c r="A57" s="87" t="s">
        <v>2</v>
      </c>
      <c r="B57" s="88"/>
      <c r="C57" s="89"/>
      <c r="D57" s="89"/>
      <c r="E57" s="90"/>
      <c r="F57" s="91"/>
      <c r="G57" s="92"/>
      <c r="H57" s="62"/>
      <c r="I57" s="93"/>
    </row>
    <row r="58" spans="1:9" ht="30" customHeight="1" x14ac:dyDescent="0.25">
      <c r="A58" s="29" t="s">
        <v>2</v>
      </c>
      <c r="B58" s="53"/>
      <c r="C58" s="79"/>
      <c r="D58" s="79"/>
      <c r="E58" s="80"/>
      <c r="F58" s="68"/>
      <c r="G58" s="45"/>
      <c r="H58" s="61"/>
      <c r="I58" s="73"/>
    </row>
    <row r="59" spans="1:9" ht="30" customHeight="1" x14ac:dyDescent="0.25">
      <c r="A59" s="29" t="s">
        <v>2</v>
      </c>
      <c r="B59" s="53"/>
      <c r="C59" s="79"/>
      <c r="D59" s="79"/>
      <c r="E59" s="80"/>
      <c r="F59" s="68"/>
      <c r="G59" s="45"/>
      <c r="H59" s="61"/>
      <c r="I59" s="73"/>
    </row>
    <row r="60" spans="1:9" ht="30" customHeight="1" x14ac:dyDescent="0.25">
      <c r="A60" s="29" t="s">
        <v>2</v>
      </c>
      <c r="B60" s="53"/>
      <c r="C60" s="79"/>
      <c r="D60" s="79"/>
      <c r="E60" s="80"/>
      <c r="F60" s="68"/>
      <c r="G60" s="45"/>
      <c r="H60" s="61"/>
      <c r="I60" s="73"/>
    </row>
    <row r="61" spans="1:9" ht="30" customHeight="1" x14ac:dyDescent="0.25">
      <c r="A61" s="29" t="s">
        <v>2</v>
      </c>
      <c r="B61" s="53"/>
      <c r="C61" s="79"/>
      <c r="D61" s="79"/>
      <c r="E61" s="80"/>
      <c r="F61" s="68"/>
      <c r="G61" s="45"/>
      <c r="H61" s="61"/>
      <c r="I61" s="73"/>
    </row>
    <row r="62" spans="1:9" ht="30" customHeight="1" x14ac:dyDescent="0.25">
      <c r="A62" s="29" t="s">
        <v>2</v>
      </c>
      <c r="B62" s="53"/>
      <c r="C62" s="79"/>
      <c r="D62" s="79"/>
      <c r="E62" s="80"/>
      <c r="F62" s="68"/>
      <c r="G62" s="45"/>
      <c r="H62" s="49"/>
      <c r="I62" s="73"/>
    </row>
    <row r="63" spans="1:9" x14ac:dyDescent="0.25">
      <c r="D63" s="36"/>
      <c r="I63" s="38"/>
    </row>
    <row r="64" spans="1:9" x14ac:dyDescent="0.25">
      <c r="I64" s="38"/>
    </row>
    <row r="65" spans="9:9" x14ac:dyDescent="0.25">
      <c r="I65" s="38"/>
    </row>
    <row r="66" spans="9:9" x14ac:dyDescent="0.25">
      <c r="I66" s="38"/>
    </row>
    <row r="67" spans="9:9" x14ac:dyDescent="0.25">
      <c r="I67" s="38"/>
    </row>
    <row r="68" spans="9:9" x14ac:dyDescent="0.25">
      <c r="I68" s="38"/>
    </row>
    <row r="69" spans="9:9" x14ac:dyDescent="0.25">
      <c r="I69" s="38"/>
    </row>
    <row r="70" spans="9:9" x14ac:dyDescent="0.25">
      <c r="I70" s="38"/>
    </row>
    <row r="71" spans="9:9" x14ac:dyDescent="0.25">
      <c r="I71" s="38"/>
    </row>
    <row r="72" spans="9:9" x14ac:dyDescent="0.25">
      <c r="I72" s="38"/>
    </row>
    <row r="73" spans="9:9" x14ac:dyDescent="0.25">
      <c r="I73" s="38"/>
    </row>
    <row r="74" spans="9:9" x14ac:dyDescent="0.25">
      <c r="I74" s="38"/>
    </row>
    <row r="75" spans="9:9" x14ac:dyDescent="0.25">
      <c r="I75" s="38"/>
    </row>
    <row r="76" spans="9:9" x14ac:dyDescent="0.25">
      <c r="I76" s="38"/>
    </row>
    <row r="77" spans="9:9" x14ac:dyDescent="0.25">
      <c r="I77" s="38"/>
    </row>
    <row r="78" spans="9:9" x14ac:dyDescent="0.25">
      <c r="I78" s="38"/>
    </row>
    <row r="79" spans="9:9" x14ac:dyDescent="0.25">
      <c r="I79" s="38"/>
    </row>
    <row r="80" spans="9:9" x14ac:dyDescent="0.25">
      <c r="I80" s="38"/>
    </row>
    <row r="81" spans="9:9" x14ac:dyDescent="0.25">
      <c r="I81" s="38"/>
    </row>
    <row r="82" spans="9:9" x14ac:dyDescent="0.25">
      <c r="I82" s="38"/>
    </row>
    <row r="83" spans="9:9" x14ac:dyDescent="0.25">
      <c r="I83" s="38"/>
    </row>
    <row r="84" spans="9:9" x14ac:dyDescent="0.25">
      <c r="I84" s="38"/>
    </row>
    <row r="85" spans="9:9" x14ac:dyDescent="0.25">
      <c r="I85" s="38"/>
    </row>
    <row r="86" spans="9:9" x14ac:dyDescent="0.25">
      <c r="I86" s="38"/>
    </row>
    <row r="87" spans="9:9" x14ac:dyDescent="0.25">
      <c r="I87" s="38"/>
    </row>
    <row r="88" spans="9:9" x14ac:dyDescent="0.25">
      <c r="I88" s="38"/>
    </row>
    <row r="89" spans="9:9" x14ac:dyDescent="0.25">
      <c r="I89" s="38"/>
    </row>
    <row r="90" spans="9:9" x14ac:dyDescent="0.25">
      <c r="I90" s="38"/>
    </row>
    <row r="91" spans="9:9" x14ac:dyDescent="0.25">
      <c r="I91" s="38"/>
    </row>
    <row r="92" spans="9:9" x14ac:dyDescent="0.25">
      <c r="I92" s="38"/>
    </row>
    <row r="93" spans="9:9" x14ac:dyDescent="0.25">
      <c r="I93" s="38"/>
    </row>
    <row r="94" spans="9:9" x14ac:dyDescent="0.25">
      <c r="I94" s="38"/>
    </row>
    <row r="95" spans="9:9" x14ac:dyDescent="0.25">
      <c r="I95" s="38"/>
    </row>
    <row r="96" spans="9:9" x14ac:dyDescent="0.25">
      <c r="I96" s="38"/>
    </row>
    <row r="97" spans="9:9" x14ac:dyDescent="0.25">
      <c r="I97" s="38"/>
    </row>
    <row r="98" spans="9:9" x14ac:dyDescent="0.25">
      <c r="I98" s="38"/>
    </row>
    <row r="99" spans="9:9" x14ac:dyDescent="0.25">
      <c r="I99" s="38"/>
    </row>
    <row r="100" spans="9:9" x14ac:dyDescent="0.25">
      <c r="I100" s="38"/>
    </row>
    <row r="101" spans="9:9" x14ac:dyDescent="0.25">
      <c r="I101" s="38"/>
    </row>
    <row r="102" spans="9:9" x14ac:dyDescent="0.25">
      <c r="I102" s="38"/>
    </row>
    <row r="103" spans="9:9" x14ac:dyDescent="0.25">
      <c r="I103" s="38"/>
    </row>
    <row r="104" spans="9:9" x14ac:dyDescent="0.25">
      <c r="I104" s="38"/>
    </row>
    <row r="105" spans="9:9" x14ac:dyDescent="0.25">
      <c r="I105" s="38"/>
    </row>
    <row r="106" spans="9:9" x14ac:dyDescent="0.25">
      <c r="I106" s="38"/>
    </row>
    <row r="107" spans="9:9" x14ac:dyDescent="0.25">
      <c r="I107" s="38"/>
    </row>
    <row r="108" spans="9:9" x14ac:dyDescent="0.25">
      <c r="I108" s="38"/>
    </row>
    <row r="109" spans="9:9" x14ac:dyDescent="0.25">
      <c r="I109" s="38"/>
    </row>
    <row r="110" spans="9:9" x14ac:dyDescent="0.25">
      <c r="I110" s="38"/>
    </row>
    <row r="111" spans="9:9" x14ac:dyDescent="0.25">
      <c r="I111" s="38"/>
    </row>
    <row r="112" spans="9:9" x14ac:dyDescent="0.25">
      <c r="I112" s="38"/>
    </row>
    <row r="113" spans="9:9" x14ac:dyDescent="0.25">
      <c r="I113" s="38"/>
    </row>
    <row r="114" spans="9:9" x14ac:dyDescent="0.25">
      <c r="I114" s="38"/>
    </row>
    <row r="115" spans="9:9" x14ac:dyDescent="0.25">
      <c r="I115" s="38"/>
    </row>
    <row r="116" spans="9:9" x14ac:dyDescent="0.25">
      <c r="I116" s="38"/>
    </row>
    <row r="117" spans="9:9" x14ac:dyDescent="0.25">
      <c r="I117" s="38"/>
    </row>
    <row r="118" spans="9:9" x14ac:dyDescent="0.25">
      <c r="I118" s="38"/>
    </row>
    <row r="119" spans="9:9" x14ac:dyDescent="0.25">
      <c r="I119" s="38"/>
    </row>
    <row r="120" spans="9:9" x14ac:dyDescent="0.25">
      <c r="I120" s="38"/>
    </row>
    <row r="121" spans="9:9" x14ac:dyDescent="0.25">
      <c r="I121" s="38"/>
    </row>
    <row r="122" spans="9:9" x14ac:dyDescent="0.25">
      <c r="I122" s="38"/>
    </row>
    <row r="123" spans="9:9" x14ac:dyDescent="0.25">
      <c r="I123" s="38"/>
    </row>
    <row r="124" spans="9:9" x14ac:dyDescent="0.25">
      <c r="I124" s="38"/>
    </row>
    <row r="125" spans="9:9" x14ac:dyDescent="0.25">
      <c r="I125" s="38"/>
    </row>
    <row r="126" spans="9:9" x14ac:dyDescent="0.25">
      <c r="I126" s="38"/>
    </row>
    <row r="130" spans="9:9" x14ac:dyDescent="0.25">
      <c r="I130" s="38"/>
    </row>
    <row r="131" spans="9:9" x14ac:dyDescent="0.25">
      <c r="I131" s="38"/>
    </row>
    <row r="132" spans="9:9" x14ac:dyDescent="0.25">
      <c r="I132" s="38"/>
    </row>
    <row r="133" spans="9:9" x14ac:dyDescent="0.25">
      <c r="I133" s="38"/>
    </row>
    <row r="134" spans="9:9" x14ac:dyDescent="0.25">
      <c r="I134" s="38"/>
    </row>
    <row r="135" spans="9:9" x14ac:dyDescent="0.25">
      <c r="I135" s="38"/>
    </row>
    <row r="136" spans="9:9" x14ac:dyDescent="0.25">
      <c r="I136" s="38"/>
    </row>
    <row r="137" spans="9:9" x14ac:dyDescent="0.25">
      <c r="I137" s="38"/>
    </row>
    <row r="138" spans="9:9" x14ac:dyDescent="0.25">
      <c r="I138" s="38"/>
    </row>
    <row r="139" spans="9:9" x14ac:dyDescent="0.25">
      <c r="I139" s="38"/>
    </row>
    <row r="140" spans="9:9" x14ac:dyDescent="0.25">
      <c r="I140" s="38"/>
    </row>
    <row r="141" spans="9:9" x14ac:dyDescent="0.25">
      <c r="I141" s="38"/>
    </row>
    <row r="142" spans="9:9" x14ac:dyDescent="0.25">
      <c r="I142" s="38"/>
    </row>
    <row r="143" spans="9:9" x14ac:dyDescent="0.25">
      <c r="I143" s="38"/>
    </row>
    <row r="144" spans="9:9" x14ac:dyDescent="0.25">
      <c r="I144" s="38"/>
    </row>
    <row r="145" spans="9:9" x14ac:dyDescent="0.25">
      <c r="I145" s="38"/>
    </row>
  </sheetData>
  <autoFilter ref="A6:K9" xr:uid="{00000000-0009-0000-0000-000000000000}"/>
  <mergeCells count="2">
    <mergeCell ref="D4:H4"/>
    <mergeCell ref="A4:C4"/>
  </mergeCells>
  <phoneticPr fontId="12" type="noConversion"/>
  <pageMargins left="0.25" right="0.25" top="0.75" bottom="0.75" header="0.3" footer="0.3"/>
  <pageSetup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7"/>
  <sheetViews>
    <sheetView tabSelected="1" topLeftCell="A55" workbookViewId="0">
      <selection activeCell="L9" sqref="L9"/>
    </sheetView>
  </sheetViews>
  <sheetFormatPr defaultRowHeight="15.75" x14ac:dyDescent="0.25"/>
  <cols>
    <col min="1" max="1" width="3.42578125" style="4" customWidth="1"/>
    <col min="2" max="2" width="5.7109375" style="4" customWidth="1"/>
    <col min="3" max="3" width="4.42578125" style="4" customWidth="1"/>
    <col min="4" max="4" width="25.85546875" style="4" customWidth="1"/>
    <col min="5" max="5" width="28" style="28" customWidth="1"/>
    <col min="6" max="6" width="8.7109375" style="10" customWidth="1"/>
    <col min="7" max="7" width="14.7109375" style="21" customWidth="1"/>
    <col min="8" max="8" width="18.28515625" style="4" customWidth="1"/>
    <col min="9" max="9" width="20.5703125" style="4" customWidth="1"/>
    <col min="10" max="10" width="19.28515625" style="4" customWidth="1"/>
    <col min="11" max="11" width="25.28515625" style="4" customWidth="1"/>
    <col min="12" max="12" width="30" style="58" customWidth="1"/>
    <col min="13" max="13" width="22.140625" style="4" customWidth="1"/>
    <col min="14" max="14" width="9.140625" style="83"/>
    <col min="15" max="16384" width="9.140625" style="4"/>
  </cols>
  <sheetData>
    <row r="1" spans="1:14" x14ac:dyDescent="0.25">
      <c r="D1" s="103" t="s">
        <v>21</v>
      </c>
      <c r="E1" s="103"/>
      <c r="F1" s="103"/>
      <c r="G1" s="103"/>
      <c r="H1" s="103"/>
      <c r="I1" s="103"/>
      <c r="J1" s="103"/>
      <c r="K1" s="103"/>
      <c r="L1" s="103"/>
    </row>
    <row r="2" spans="1:14" x14ac:dyDescent="0.25">
      <c r="D2" s="104" t="s">
        <v>22</v>
      </c>
      <c r="E2" s="104"/>
      <c r="F2" s="104"/>
      <c r="G2" s="104"/>
      <c r="H2" s="104"/>
      <c r="I2" s="104"/>
      <c r="J2" s="104"/>
      <c r="K2" s="19"/>
    </row>
    <row r="3" spans="1:14" x14ac:dyDescent="0.25">
      <c r="B3" s="105" t="s">
        <v>12</v>
      </c>
      <c r="C3" s="105"/>
      <c r="D3" s="105"/>
      <c r="E3" s="106" t="s">
        <v>31</v>
      </c>
      <c r="F3" s="106"/>
      <c r="G3" s="106"/>
      <c r="H3" s="106"/>
      <c r="I3" s="106"/>
      <c r="K3" s="4" t="s">
        <v>13</v>
      </c>
      <c r="L3" s="58" t="s">
        <v>15</v>
      </c>
    </row>
    <row r="4" spans="1:14" s="7" customFormat="1" ht="32.25" customHeight="1" x14ac:dyDescent="0.25">
      <c r="A4" s="5"/>
      <c r="B4" s="107" t="s">
        <v>11</v>
      </c>
      <c r="C4" s="107"/>
      <c r="D4" s="107"/>
      <c r="E4" s="108" t="s">
        <v>133</v>
      </c>
      <c r="F4" s="108"/>
      <c r="G4" s="108"/>
      <c r="H4" s="108"/>
      <c r="I4" s="108"/>
      <c r="J4" s="108"/>
      <c r="K4" s="6" t="s">
        <v>14</v>
      </c>
      <c r="L4" s="59" t="s">
        <v>16</v>
      </c>
      <c r="N4" s="84"/>
    </row>
    <row r="5" spans="1:14" s="8" customFormat="1" ht="20.100000000000001" customHeight="1" x14ac:dyDescent="0.25">
      <c r="A5" s="5"/>
      <c r="E5" s="101"/>
      <c r="F5" s="101"/>
      <c r="G5" s="101"/>
      <c r="H5" s="101"/>
      <c r="I5" s="101"/>
      <c r="J5" s="101"/>
      <c r="K5" s="101"/>
      <c r="L5" s="101"/>
      <c r="N5" s="85"/>
    </row>
    <row r="6" spans="1:14" ht="47.25" x14ac:dyDescent="0.25">
      <c r="A6" s="9"/>
      <c r="B6" s="2" t="s">
        <v>3</v>
      </c>
      <c r="C6" s="2" t="s">
        <v>0</v>
      </c>
      <c r="D6" s="2" t="s">
        <v>1</v>
      </c>
      <c r="E6" s="27" t="s">
        <v>4</v>
      </c>
      <c r="F6" s="22" t="s">
        <v>23</v>
      </c>
      <c r="G6" s="20" t="s">
        <v>24</v>
      </c>
      <c r="H6" s="22" t="s">
        <v>25</v>
      </c>
      <c r="I6" s="22" t="s">
        <v>26</v>
      </c>
      <c r="J6" s="3" t="s">
        <v>27</v>
      </c>
      <c r="K6" s="3" t="s">
        <v>28</v>
      </c>
      <c r="L6" s="57" t="s">
        <v>29</v>
      </c>
      <c r="M6" s="113" t="s">
        <v>34</v>
      </c>
    </row>
    <row r="7" spans="1:14" x14ac:dyDescent="0.25">
      <c r="A7" s="9"/>
      <c r="B7" s="22">
        <v>1</v>
      </c>
      <c r="C7" s="102">
        <v>2</v>
      </c>
      <c r="D7" s="102"/>
      <c r="E7" s="102"/>
      <c r="F7" s="22">
        <v>3</v>
      </c>
      <c r="G7" s="20">
        <v>4</v>
      </c>
      <c r="H7" s="22">
        <v>5</v>
      </c>
      <c r="I7" s="22">
        <v>6</v>
      </c>
      <c r="J7" s="22">
        <v>7</v>
      </c>
      <c r="K7" s="22">
        <v>8</v>
      </c>
      <c r="L7" s="60">
        <v>9</v>
      </c>
      <c r="M7" s="72"/>
    </row>
    <row r="8" spans="1:14" ht="94.5" x14ac:dyDescent="0.25">
      <c r="A8" s="9"/>
      <c r="B8" s="29" t="s">
        <v>2</v>
      </c>
      <c r="C8" s="53">
        <v>1</v>
      </c>
      <c r="D8" s="75" t="s">
        <v>35</v>
      </c>
      <c r="E8" s="75" t="s">
        <v>35</v>
      </c>
      <c r="F8" s="32" t="s">
        <v>32</v>
      </c>
      <c r="G8" s="55">
        <v>2</v>
      </c>
      <c r="H8" s="43"/>
      <c r="I8" s="30"/>
      <c r="J8" s="30"/>
      <c r="K8" s="30"/>
      <c r="L8" s="114" t="s">
        <v>33</v>
      </c>
      <c r="M8" s="18">
        <v>893400</v>
      </c>
    </row>
    <row r="9" spans="1:14" ht="94.5" x14ac:dyDescent="0.25">
      <c r="A9" s="9"/>
      <c r="B9" s="29" t="s">
        <v>2</v>
      </c>
      <c r="C9" s="53">
        <v>2</v>
      </c>
      <c r="D9" s="75" t="s">
        <v>36</v>
      </c>
      <c r="E9" s="75" t="s">
        <v>36</v>
      </c>
      <c r="F9" s="32" t="s">
        <v>32</v>
      </c>
      <c r="G9" s="55">
        <v>1</v>
      </c>
      <c r="H9" s="43"/>
      <c r="I9" s="30"/>
      <c r="J9" s="30"/>
      <c r="K9" s="30"/>
      <c r="L9" s="114" t="s">
        <v>33</v>
      </c>
      <c r="M9" s="18">
        <v>500000</v>
      </c>
    </row>
    <row r="10" spans="1:14" ht="66" customHeight="1" x14ac:dyDescent="0.25">
      <c r="A10" s="18"/>
      <c r="B10" s="29" t="s">
        <v>2</v>
      </c>
      <c r="C10" s="53">
        <v>3</v>
      </c>
      <c r="D10" s="75" t="s">
        <v>37</v>
      </c>
      <c r="E10" s="75" t="s">
        <v>37</v>
      </c>
      <c r="F10" s="32" t="s">
        <v>32</v>
      </c>
      <c r="G10" s="55">
        <v>3</v>
      </c>
      <c r="H10" s="43"/>
      <c r="I10" s="30"/>
      <c r="J10" s="31"/>
      <c r="K10" s="31"/>
      <c r="L10" s="114" t="s">
        <v>33</v>
      </c>
      <c r="M10" s="18">
        <v>1840000</v>
      </c>
    </row>
    <row r="11" spans="1:14" ht="51" customHeight="1" x14ac:dyDescent="0.25">
      <c r="A11" s="18"/>
      <c r="B11" s="29" t="s">
        <v>2</v>
      </c>
      <c r="C11" s="53">
        <v>4</v>
      </c>
      <c r="D11" s="75" t="s">
        <v>38</v>
      </c>
      <c r="E11" s="75" t="s">
        <v>38</v>
      </c>
      <c r="F11" s="32" t="s">
        <v>32</v>
      </c>
      <c r="G11" s="55">
        <v>1</v>
      </c>
      <c r="H11" s="43"/>
      <c r="I11" s="30"/>
      <c r="J11" s="31"/>
      <c r="K11" s="31"/>
      <c r="L11" s="114" t="s">
        <v>33</v>
      </c>
      <c r="M11" s="18">
        <v>350000</v>
      </c>
    </row>
    <row r="12" spans="1:14" ht="94.5" x14ac:dyDescent="0.25">
      <c r="A12" s="18"/>
      <c r="B12" s="29" t="s">
        <v>2</v>
      </c>
      <c r="C12" s="53">
        <v>6</v>
      </c>
      <c r="D12" s="75" t="s">
        <v>39</v>
      </c>
      <c r="E12" s="75" t="s">
        <v>39</v>
      </c>
      <c r="F12" s="32" t="s">
        <v>32</v>
      </c>
      <c r="G12" s="55">
        <v>1</v>
      </c>
      <c r="H12" s="43"/>
      <c r="I12" s="30"/>
      <c r="J12" s="31"/>
      <c r="K12" s="31"/>
      <c r="L12" s="114" t="s">
        <v>33</v>
      </c>
      <c r="M12" s="18">
        <v>346200</v>
      </c>
    </row>
    <row r="13" spans="1:14" ht="94.5" x14ac:dyDescent="0.25">
      <c r="A13" s="18"/>
      <c r="B13" s="29" t="s">
        <v>2</v>
      </c>
      <c r="C13" s="53">
        <v>7</v>
      </c>
      <c r="D13" s="75" t="s">
        <v>40</v>
      </c>
      <c r="E13" s="75" t="s">
        <v>40</v>
      </c>
      <c r="F13" s="32" t="s">
        <v>32</v>
      </c>
      <c r="G13" s="55">
        <v>1</v>
      </c>
      <c r="H13" s="43"/>
      <c r="I13" s="30"/>
      <c r="J13" s="31"/>
      <c r="K13" s="31"/>
      <c r="L13" s="114" t="s">
        <v>33</v>
      </c>
      <c r="M13" s="18">
        <v>240500</v>
      </c>
    </row>
    <row r="14" spans="1:14" ht="94.5" x14ac:dyDescent="0.25">
      <c r="A14" s="18"/>
      <c r="B14" s="29" t="s">
        <v>2</v>
      </c>
      <c r="C14" s="53">
        <v>8</v>
      </c>
      <c r="D14" s="75" t="s">
        <v>41</v>
      </c>
      <c r="E14" s="75" t="s">
        <v>41</v>
      </c>
      <c r="F14" s="32" t="s">
        <v>32</v>
      </c>
      <c r="G14" s="55">
        <v>2</v>
      </c>
      <c r="H14" s="43"/>
      <c r="I14" s="30"/>
      <c r="J14" s="31"/>
      <c r="K14" s="31"/>
      <c r="L14" s="114" t="s">
        <v>33</v>
      </c>
      <c r="M14" s="18">
        <v>599520</v>
      </c>
    </row>
    <row r="15" spans="1:14" ht="94.5" x14ac:dyDescent="0.25">
      <c r="A15" s="18"/>
      <c r="B15" s="29" t="s">
        <v>2</v>
      </c>
      <c r="C15" s="53">
        <v>9</v>
      </c>
      <c r="D15" s="75" t="s">
        <v>42</v>
      </c>
      <c r="E15" s="75" t="s">
        <v>42</v>
      </c>
      <c r="F15" s="32" t="s">
        <v>32</v>
      </c>
      <c r="G15" s="55">
        <v>3</v>
      </c>
      <c r="H15" s="43"/>
      <c r="I15" s="30"/>
      <c r="J15" s="31"/>
      <c r="K15" s="31"/>
      <c r="L15" s="114" t="s">
        <v>33</v>
      </c>
      <c r="M15" s="18">
        <v>442800</v>
      </c>
    </row>
    <row r="16" spans="1:14" ht="94.5" x14ac:dyDescent="0.25">
      <c r="A16" s="18"/>
      <c r="B16" s="29" t="s">
        <v>2</v>
      </c>
      <c r="C16" s="53">
        <v>12</v>
      </c>
      <c r="D16" s="75" t="s">
        <v>43</v>
      </c>
      <c r="E16" s="75" t="s">
        <v>43</v>
      </c>
      <c r="F16" s="32" t="s">
        <v>32</v>
      </c>
      <c r="G16" s="55">
        <v>4</v>
      </c>
      <c r="H16" s="43"/>
      <c r="I16" s="30"/>
      <c r="J16" s="31"/>
      <c r="K16" s="31"/>
      <c r="L16" s="114" t="s">
        <v>33</v>
      </c>
      <c r="M16" s="18">
        <v>1848</v>
      </c>
    </row>
    <row r="17" spans="1:14" s="48" customFormat="1" ht="94.5" x14ac:dyDescent="0.25">
      <c r="A17" s="31"/>
      <c r="B17" s="29" t="s">
        <v>2</v>
      </c>
      <c r="C17" s="53">
        <v>13</v>
      </c>
      <c r="D17" s="74" t="s">
        <v>44</v>
      </c>
      <c r="E17" s="74" t="s">
        <v>44</v>
      </c>
      <c r="F17" s="32" t="s">
        <v>32</v>
      </c>
      <c r="G17" s="55">
        <v>9</v>
      </c>
      <c r="H17" s="43"/>
      <c r="I17" s="30"/>
      <c r="J17" s="31"/>
      <c r="K17" s="31"/>
      <c r="L17" s="114" t="s">
        <v>33</v>
      </c>
      <c r="M17" s="31">
        <v>3780</v>
      </c>
      <c r="N17" s="86"/>
    </row>
    <row r="18" spans="1:14" ht="94.5" x14ac:dyDescent="0.25">
      <c r="A18" s="18"/>
      <c r="B18" s="29" t="s">
        <v>2</v>
      </c>
      <c r="C18" s="53">
        <v>14</v>
      </c>
      <c r="D18" s="74" t="s">
        <v>45</v>
      </c>
      <c r="E18" s="74" t="s">
        <v>45</v>
      </c>
      <c r="F18" s="32" t="s">
        <v>32</v>
      </c>
      <c r="G18" s="55">
        <v>8</v>
      </c>
      <c r="H18" s="43"/>
      <c r="I18" s="30"/>
      <c r="J18" s="31"/>
      <c r="K18" s="31"/>
      <c r="L18" s="114" t="s">
        <v>33</v>
      </c>
      <c r="M18" s="18">
        <v>3792</v>
      </c>
    </row>
    <row r="19" spans="1:14" ht="94.5" x14ac:dyDescent="0.25">
      <c r="A19" s="18"/>
      <c r="B19" s="29" t="s">
        <v>2</v>
      </c>
      <c r="C19" s="53">
        <v>15</v>
      </c>
      <c r="D19" s="74" t="s">
        <v>46</v>
      </c>
      <c r="E19" s="74" t="s">
        <v>46</v>
      </c>
      <c r="F19" s="32" t="s">
        <v>32</v>
      </c>
      <c r="G19" s="55">
        <v>12</v>
      </c>
      <c r="H19" s="43"/>
      <c r="I19" s="30"/>
      <c r="J19" s="31"/>
      <c r="K19" s="31"/>
      <c r="L19" s="114" t="s">
        <v>33</v>
      </c>
      <c r="M19" s="18">
        <v>36000</v>
      </c>
    </row>
    <row r="20" spans="1:14" ht="94.5" x14ac:dyDescent="0.25">
      <c r="A20" s="18"/>
      <c r="B20" s="29" t="s">
        <v>2</v>
      </c>
      <c r="C20" s="53">
        <v>16</v>
      </c>
      <c r="D20" s="74" t="s">
        <v>47</v>
      </c>
      <c r="E20" s="74" t="s">
        <v>47</v>
      </c>
      <c r="F20" s="32" t="s">
        <v>32</v>
      </c>
      <c r="G20" s="55">
        <v>3</v>
      </c>
      <c r="H20" s="43"/>
      <c r="I20" s="30"/>
      <c r="J20" s="31"/>
      <c r="K20" s="31"/>
      <c r="L20" s="114" t="s">
        <v>33</v>
      </c>
      <c r="M20" s="18">
        <v>16200</v>
      </c>
    </row>
    <row r="21" spans="1:14" ht="94.5" x14ac:dyDescent="0.25">
      <c r="A21" s="18"/>
      <c r="B21" s="29" t="s">
        <v>2</v>
      </c>
      <c r="C21" s="53">
        <v>17</v>
      </c>
      <c r="D21" s="74" t="s">
        <v>48</v>
      </c>
      <c r="E21" s="74" t="s">
        <v>48</v>
      </c>
      <c r="F21" s="32" t="s">
        <v>32</v>
      </c>
      <c r="G21" s="55">
        <v>3</v>
      </c>
      <c r="H21" s="43"/>
      <c r="I21" s="30"/>
      <c r="J21" s="31"/>
      <c r="K21" s="31"/>
      <c r="L21" s="114" t="s">
        <v>33</v>
      </c>
      <c r="M21" s="18">
        <v>59868</v>
      </c>
    </row>
    <row r="22" spans="1:14" ht="94.5" x14ac:dyDescent="0.25">
      <c r="A22" s="18"/>
      <c r="B22" s="29" t="s">
        <v>2</v>
      </c>
      <c r="C22" s="53">
        <v>18</v>
      </c>
      <c r="D22" s="74" t="s">
        <v>49</v>
      </c>
      <c r="E22" s="74" t="s">
        <v>49</v>
      </c>
      <c r="F22" s="32" t="s">
        <v>32</v>
      </c>
      <c r="G22" s="55">
        <v>3</v>
      </c>
      <c r="H22" s="43"/>
      <c r="I22" s="30"/>
      <c r="J22" s="31"/>
      <c r="K22" s="31"/>
      <c r="L22" s="114" t="s">
        <v>33</v>
      </c>
      <c r="M22" s="18">
        <v>249000</v>
      </c>
    </row>
    <row r="23" spans="1:14" ht="94.5" x14ac:dyDescent="0.25">
      <c r="A23" s="18"/>
      <c r="B23" s="29" t="s">
        <v>2</v>
      </c>
      <c r="C23" s="53">
        <v>19</v>
      </c>
      <c r="D23" s="76" t="s">
        <v>50</v>
      </c>
      <c r="E23" s="76" t="s">
        <v>50</v>
      </c>
      <c r="F23" s="32" t="s">
        <v>32</v>
      </c>
      <c r="G23" s="55">
        <v>5</v>
      </c>
      <c r="H23" s="43"/>
      <c r="I23" s="30"/>
      <c r="J23" s="31"/>
      <c r="K23" s="31"/>
      <c r="L23" s="114" t="s">
        <v>33</v>
      </c>
      <c r="M23" s="18">
        <v>517065</v>
      </c>
    </row>
    <row r="24" spans="1:14" s="48" customFormat="1" ht="94.5" x14ac:dyDescent="0.25">
      <c r="A24" s="31"/>
      <c r="B24" s="29" t="s">
        <v>2</v>
      </c>
      <c r="C24" s="53">
        <v>21</v>
      </c>
      <c r="D24" s="74" t="s">
        <v>51</v>
      </c>
      <c r="E24" s="74" t="s">
        <v>51</v>
      </c>
      <c r="F24" s="32" t="s">
        <v>32</v>
      </c>
      <c r="G24" s="55">
        <v>1</v>
      </c>
      <c r="H24" s="43"/>
      <c r="I24" s="30"/>
      <c r="J24" s="31"/>
      <c r="K24" s="31"/>
      <c r="L24" s="114" t="s">
        <v>33</v>
      </c>
      <c r="M24" s="31">
        <v>174000</v>
      </c>
      <c r="N24" s="86"/>
    </row>
    <row r="25" spans="1:14" ht="94.5" x14ac:dyDescent="0.25">
      <c r="A25" s="18"/>
      <c r="B25" s="29" t="s">
        <v>2</v>
      </c>
      <c r="C25" s="53">
        <v>22</v>
      </c>
      <c r="D25" s="74" t="s">
        <v>52</v>
      </c>
      <c r="E25" s="74" t="s">
        <v>52</v>
      </c>
      <c r="F25" s="32" t="s">
        <v>32</v>
      </c>
      <c r="G25" s="55">
        <v>1</v>
      </c>
      <c r="H25" s="43"/>
      <c r="I25" s="30"/>
      <c r="J25" s="31"/>
      <c r="K25" s="31"/>
      <c r="L25" s="114" t="s">
        <v>33</v>
      </c>
      <c r="M25" s="18">
        <v>14446</v>
      </c>
    </row>
    <row r="26" spans="1:14" ht="94.5" x14ac:dyDescent="0.25">
      <c r="A26" s="18"/>
      <c r="B26" s="29" t="s">
        <v>2</v>
      </c>
      <c r="C26" s="53">
        <v>23</v>
      </c>
      <c r="D26" s="74" t="s">
        <v>53</v>
      </c>
      <c r="E26" s="74" t="s">
        <v>53</v>
      </c>
      <c r="F26" s="32" t="s">
        <v>32</v>
      </c>
      <c r="G26" s="55">
        <v>5</v>
      </c>
      <c r="H26" s="43"/>
      <c r="I26" s="30"/>
      <c r="J26" s="31"/>
      <c r="K26" s="31"/>
      <c r="L26" s="114" t="s">
        <v>33</v>
      </c>
      <c r="M26" s="18">
        <v>21960</v>
      </c>
    </row>
    <row r="27" spans="1:14" ht="94.5" x14ac:dyDescent="0.25">
      <c r="A27" s="18"/>
      <c r="B27" s="29" t="s">
        <v>2</v>
      </c>
      <c r="C27" s="53">
        <v>24</v>
      </c>
      <c r="D27" s="74" t="s">
        <v>54</v>
      </c>
      <c r="E27" s="74" t="s">
        <v>54</v>
      </c>
      <c r="F27" s="32" t="s">
        <v>32</v>
      </c>
      <c r="G27" s="55">
        <v>3</v>
      </c>
      <c r="H27" s="43"/>
      <c r="I27" s="30"/>
      <c r="J27" s="31"/>
      <c r="K27" s="31"/>
      <c r="L27" s="114" t="s">
        <v>33</v>
      </c>
      <c r="M27" s="18">
        <v>24213</v>
      </c>
    </row>
    <row r="28" spans="1:14" ht="94.5" x14ac:dyDescent="0.25">
      <c r="A28" s="18"/>
      <c r="B28" s="29" t="s">
        <v>2</v>
      </c>
      <c r="C28" s="53">
        <v>25</v>
      </c>
      <c r="D28" s="74" t="s">
        <v>55</v>
      </c>
      <c r="E28" s="74" t="s">
        <v>55</v>
      </c>
      <c r="F28" s="32" t="s">
        <v>32</v>
      </c>
      <c r="G28" s="55">
        <v>1</v>
      </c>
      <c r="H28" s="43"/>
      <c r="I28" s="30"/>
      <c r="J28" s="31"/>
      <c r="K28" s="31"/>
      <c r="L28" s="114" t="s">
        <v>33</v>
      </c>
      <c r="M28" s="18">
        <v>9800</v>
      </c>
    </row>
    <row r="29" spans="1:14" ht="94.5" x14ac:dyDescent="0.25">
      <c r="A29" s="18"/>
      <c r="B29" s="29" t="s">
        <v>2</v>
      </c>
      <c r="C29" s="53">
        <v>26</v>
      </c>
      <c r="D29" s="74" t="s">
        <v>56</v>
      </c>
      <c r="E29" s="74" t="s">
        <v>56</v>
      </c>
      <c r="F29" s="32" t="s">
        <v>32</v>
      </c>
      <c r="G29" s="55">
        <v>8</v>
      </c>
      <c r="H29" s="43"/>
      <c r="I29" s="30"/>
      <c r="J29" s="31"/>
      <c r="K29" s="31"/>
      <c r="L29" s="114" t="s">
        <v>33</v>
      </c>
      <c r="M29" s="18">
        <v>129120</v>
      </c>
    </row>
    <row r="30" spans="1:14" ht="94.5" x14ac:dyDescent="0.25">
      <c r="A30" s="18"/>
      <c r="B30" s="29" t="s">
        <v>2</v>
      </c>
      <c r="C30" s="53">
        <v>27</v>
      </c>
      <c r="D30" s="74" t="s">
        <v>57</v>
      </c>
      <c r="E30" s="74" t="s">
        <v>57</v>
      </c>
      <c r="F30" s="32" t="s">
        <v>32</v>
      </c>
      <c r="G30" s="55">
        <v>22</v>
      </c>
      <c r="H30" s="43"/>
      <c r="I30" s="30"/>
      <c r="J30" s="31"/>
      <c r="K30" s="31"/>
      <c r="L30" s="114" t="s">
        <v>33</v>
      </c>
      <c r="M30" s="18">
        <v>328636</v>
      </c>
    </row>
    <row r="31" spans="1:14" ht="94.5" x14ac:dyDescent="0.25">
      <c r="A31" s="18"/>
      <c r="B31" s="29" t="s">
        <v>2</v>
      </c>
      <c r="C31" s="53">
        <v>29</v>
      </c>
      <c r="D31" s="74" t="s">
        <v>58</v>
      </c>
      <c r="E31" s="74" t="s">
        <v>58</v>
      </c>
      <c r="F31" s="32" t="s">
        <v>32</v>
      </c>
      <c r="G31" s="55">
        <v>1</v>
      </c>
      <c r="H31" s="43"/>
      <c r="I31" s="30"/>
      <c r="J31" s="31"/>
      <c r="K31" s="31"/>
      <c r="L31" s="114" t="s">
        <v>33</v>
      </c>
      <c r="M31" s="18">
        <v>51321</v>
      </c>
    </row>
    <row r="32" spans="1:14" s="48" customFormat="1" ht="94.5" x14ac:dyDescent="0.25">
      <c r="A32" s="31"/>
      <c r="B32" s="29" t="s">
        <v>2</v>
      </c>
      <c r="C32" s="53">
        <v>30</v>
      </c>
      <c r="D32" s="74" t="s">
        <v>59</v>
      </c>
      <c r="E32" s="74" t="s">
        <v>59</v>
      </c>
      <c r="F32" s="32" t="s">
        <v>32</v>
      </c>
      <c r="G32" s="55">
        <v>3</v>
      </c>
      <c r="H32" s="43"/>
      <c r="I32" s="30"/>
      <c r="J32" s="31"/>
      <c r="K32" s="31"/>
      <c r="L32" s="114" t="s">
        <v>33</v>
      </c>
      <c r="M32" s="31">
        <v>80820</v>
      </c>
      <c r="N32" s="86"/>
    </row>
    <row r="33" spans="1:14" ht="94.5" x14ac:dyDescent="0.25">
      <c r="A33" s="18"/>
      <c r="B33" s="29" t="s">
        <v>2</v>
      </c>
      <c r="C33" s="53">
        <v>31</v>
      </c>
      <c r="D33" s="74" t="s">
        <v>60</v>
      </c>
      <c r="E33" s="74" t="s">
        <v>60</v>
      </c>
      <c r="F33" s="32" t="s">
        <v>32</v>
      </c>
      <c r="G33" s="55">
        <v>1</v>
      </c>
      <c r="H33" s="43"/>
      <c r="I33" s="30"/>
      <c r="J33" s="31"/>
      <c r="K33" s="31"/>
      <c r="L33" s="114" t="s">
        <v>33</v>
      </c>
      <c r="M33" s="18">
        <v>69504</v>
      </c>
    </row>
    <row r="34" spans="1:14" ht="94.5" x14ac:dyDescent="0.25">
      <c r="A34" s="18"/>
      <c r="B34" s="29" t="s">
        <v>2</v>
      </c>
      <c r="C34" s="53">
        <v>33</v>
      </c>
      <c r="D34" s="74" t="s">
        <v>61</v>
      </c>
      <c r="E34" s="74" t="s">
        <v>61</v>
      </c>
      <c r="F34" s="32" t="s">
        <v>32</v>
      </c>
      <c r="G34" s="55">
        <v>5</v>
      </c>
      <c r="H34" s="43"/>
      <c r="I34" s="30"/>
      <c r="J34" s="31"/>
      <c r="K34" s="31"/>
      <c r="L34" s="114" t="s">
        <v>33</v>
      </c>
      <c r="M34" s="18">
        <v>585000</v>
      </c>
    </row>
    <row r="35" spans="1:14" ht="94.5" x14ac:dyDescent="0.25">
      <c r="A35" s="18"/>
      <c r="B35" s="29" t="s">
        <v>2</v>
      </c>
      <c r="C35" s="53">
        <v>34</v>
      </c>
      <c r="D35" s="74" t="s">
        <v>62</v>
      </c>
      <c r="E35" s="74" t="s">
        <v>62</v>
      </c>
      <c r="F35" s="32" t="s">
        <v>32</v>
      </c>
      <c r="G35" s="55">
        <v>15</v>
      </c>
      <c r="H35" s="43"/>
      <c r="I35" s="30"/>
      <c r="J35" s="31"/>
      <c r="K35" s="31"/>
      <c r="L35" s="114" t="s">
        <v>33</v>
      </c>
      <c r="M35" s="18">
        <v>327600</v>
      </c>
    </row>
    <row r="36" spans="1:14" ht="94.5" x14ac:dyDescent="0.25">
      <c r="A36" s="18"/>
      <c r="B36" s="29" t="s">
        <v>2</v>
      </c>
      <c r="C36" s="53">
        <v>35</v>
      </c>
      <c r="D36" s="74" t="s">
        <v>63</v>
      </c>
      <c r="E36" s="74" t="s">
        <v>63</v>
      </c>
      <c r="F36" s="32" t="s">
        <v>32</v>
      </c>
      <c r="G36" s="55">
        <v>2</v>
      </c>
      <c r="H36" s="43"/>
      <c r="I36" s="30"/>
      <c r="J36" s="31"/>
      <c r="K36" s="31"/>
      <c r="L36" s="114" t="s">
        <v>33</v>
      </c>
      <c r="M36" s="18">
        <v>45360</v>
      </c>
    </row>
    <row r="37" spans="1:14" ht="94.5" x14ac:dyDescent="0.25">
      <c r="A37" s="18"/>
      <c r="B37" s="29" t="s">
        <v>2</v>
      </c>
      <c r="C37" s="53">
        <v>36</v>
      </c>
      <c r="D37" s="76" t="s">
        <v>64</v>
      </c>
      <c r="E37" s="76" t="s">
        <v>64</v>
      </c>
      <c r="F37" s="32" t="s">
        <v>32</v>
      </c>
      <c r="G37" s="55">
        <v>6</v>
      </c>
      <c r="H37" s="43"/>
      <c r="I37" s="30"/>
      <c r="J37" s="31"/>
      <c r="K37" s="31"/>
      <c r="L37" s="114" t="s">
        <v>33</v>
      </c>
      <c r="M37" s="18">
        <v>106560</v>
      </c>
    </row>
    <row r="38" spans="1:14" ht="94.5" x14ac:dyDescent="0.25">
      <c r="A38" s="18"/>
      <c r="B38" s="29" t="s">
        <v>2</v>
      </c>
      <c r="C38" s="53">
        <v>37</v>
      </c>
      <c r="D38" s="74" t="s">
        <v>65</v>
      </c>
      <c r="E38" s="74" t="s">
        <v>65</v>
      </c>
      <c r="F38" s="32" t="s">
        <v>32</v>
      </c>
      <c r="G38" s="55">
        <v>95</v>
      </c>
      <c r="H38" s="43"/>
      <c r="I38" s="30"/>
      <c r="J38" s="31"/>
      <c r="K38" s="31"/>
      <c r="L38" s="114" t="s">
        <v>33</v>
      </c>
      <c r="M38" s="18">
        <v>2052000</v>
      </c>
    </row>
    <row r="39" spans="1:14" ht="94.5" x14ac:dyDescent="0.25">
      <c r="A39" s="18"/>
      <c r="B39" s="29" t="s">
        <v>2</v>
      </c>
      <c r="C39" s="53">
        <v>38</v>
      </c>
      <c r="D39" s="74" t="s">
        <v>66</v>
      </c>
      <c r="E39" s="74" t="s">
        <v>66</v>
      </c>
      <c r="F39" s="32" t="s">
        <v>32</v>
      </c>
      <c r="G39" s="55">
        <v>5</v>
      </c>
      <c r="H39" s="43"/>
      <c r="I39" s="30"/>
      <c r="J39" s="31"/>
      <c r="K39" s="31"/>
      <c r="L39" s="114" t="s">
        <v>33</v>
      </c>
      <c r="M39" s="18">
        <v>82773</v>
      </c>
    </row>
    <row r="40" spans="1:14" s="48" customFormat="1" ht="94.5" x14ac:dyDescent="0.25">
      <c r="A40" s="31"/>
      <c r="B40" s="29" t="s">
        <v>2</v>
      </c>
      <c r="C40" s="53">
        <v>40</v>
      </c>
      <c r="D40" s="74" t="s">
        <v>67</v>
      </c>
      <c r="E40" s="74" t="s">
        <v>67</v>
      </c>
      <c r="F40" s="32" t="s">
        <v>32</v>
      </c>
      <c r="G40" s="55">
        <v>5</v>
      </c>
      <c r="H40" s="43"/>
      <c r="I40" s="30"/>
      <c r="J40" s="31"/>
      <c r="K40" s="31"/>
      <c r="L40" s="114" t="s">
        <v>33</v>
      </c>
      <c r="M40" s="31">
        <v>777000</v>
      </c>
      <c r="N40" s="86"/>
    </row>
    <row r="41" spans="1:14" ht="94.5" x14ac:dyDescent="0.25">
      <c r="A41" s="18"/>
      <c r="B41" s="29" t="s">
        <v>2</v>
      </c>
      <c r="C41" s="53">
        <v>41</v>
      </c>
      <c r="D41" s="74" t="s">
        <v>68</v>
      </c>
      <c r="E41" s="74" t="s">
        <v>68</v>
      </c>
      <c r="F41" s="32" t="s">
        <v>32</v>
      </c>
      <c r="G41" s="55">
        <v>7</v>
      </c>
      <c r="H41" s="43"/>
      <c r="I41" s="30"/>
      <c r="J41" s="31"/>
      <c r="K41" s="31"/>
      <c r="L41" s="114" t="s">
        <v>33</v>
      </c>
      <c r="M41" s="18">
        <v>1408624</v>
      </c>
    </row>
    <row r="42" spans="1:14" ht="94.5" x14ac:dyDescent="0.25">
      <c r="A42" s="18"/>
      <c r="B42" s="29" t="s">
        <v>2</v>
      </c>
      <c r="C42" s="53">
        <v>43</v>
      </c>
      <c r="D42" s="74" t="s">
        <v>69</v>
      </c>
      <c r="E42" s="74" t="s">
        <v>69</v>
      </c>
      <c r="F42" s="32" t="s">
        <v>32</v>
      </c>
      <c r="G42" s="55">
        <v>1</v>
      </c>
      <c r="H42" s="43"/>
      <c r="I42" s="30"/>
      <c r="J42" s="31"/>
      <c r="K42" s="31"/>
      <c r="L42" s="114" t="s">
        <v>33</v>
      </c>
      <c r="M42" s="18">
        <v>209420</v>
      </c>
    </row>
    <row r="43" spans="1:14" ht="94.5" x14ac:dyDescent="0.25">
      <c r="A43" s="18"/>
      <c r="B43" s="29" t="s">
        <v>2</v>
      </c>
      <c r="C43" s="53">
        <v>44</v>
      </c>
      <c r="D43" s="74" t="s">
        <v>70</v>
      </c>
      <c r="E43" s="74" t="s">
        <v>70</v>
      </c>
      <c r="F43" s="32" t="s">
        <v>32</v>
      </c>
      <c r="G43" s="55">
        <v>1</v>
      </c>
      <c r="H43" s="43"/>
      <c r="I43" s="30"/>
      <c r="J43" s="31"/>
      <c r="K43" s="31"/>
      <c r="L43" s="114" t="s">
        <v>33</v>
      </c>
      <c r="M43" s="18">
        <v>373682</v>
      </c>
    </row>
    <row r="44" spans="1:14" ht="94.5" x14ac:dyDescent="0.25">
      <c r="A44" s="18"/>
      <c r="B44" s="29" t="s">
        <v>2</v>
      </c>
      <c r="C44" s="53">
        <v>46</v>
      </c>
      <c r="D44" s="74" t="s">
        <v>71</v>
      </c>
      <c r="E44" s="74" t="s">
        <v>71</v>
      </c>
      <c r="F44" s="32" t="s">
        <v>32</v>
      </c>
      <c r="G44" s="55">
        <v>1</v>
      </c>
      <c r="H44" s="43"/>
      <c r="I44" s="30"/>
      <c r="J44" s="31"/>
      <c r="K44" s="31"/>
      <c r="L44" s="114" t="s">
        <v>33</v>
      </c>
      <c r="M44" s="18">
        <v>36720</v>
      </c>
    </row>
    <row r="45" spans="1:14" ht="94.5" x14ac:dyDescent="0.25">
      <c r="A45" s="18"/>
      <c r="B45" s="29" t="s">
        <v>2</v>
      </c>
      <c r="C45" s="53">
        <v>47</v>
      </c>
      <c r="D45" s="74" t="s">
        <v>72</v>
      </c>
      <c r="E45" s="74" t="s">
        <v>72</v>
      </c>
      <c r="F45" s="32" t="s">
        <v>32</v>
      </c>
      <c r="G45" s="55">
        <v>4</v>
      </c>
      <c r="H45" s="43"/>
      <c r="I45" s="30"/>
      <c r="J45" s="31"/>
      <c r="K45" s="31"/>
      <c r="L45" s="114" t="s">
        <v>33</v>
      </c>
      <c r="M45" s="18">
        <v>105592</v>
      </c>
    </row>
    <row r="46" spans="1:14" ht="94.5" x14ac:dyDescent="0.25">
      <c r="A46" s="18"/>
      <c r="B46" s="29" t="s">
        <v>2</v>
      </c>
      <c r="C46" s="53">
        <v>48</v>
      </c>
      <c r="D46" s="74" t="s">
        <v>73</v>
      </c>
      <c r="E46" s="74" t="s">
        <v>73</v>
      </c>
      <c r="F46" s="32" t="s">
        <v>32</v>
      </c>
      <c r="G46" s="55">
        <v>10</v>
      </c>
      <c r="H46" s="43"/>
      <c r="I46" s="30"/>
      <c r="J46" s="31"/>
      <c r="K46" s="31"/>
      <c r="L46" s="114" t="s">
        <v>33</v>
      </c>
      <c r="M46" s="18">
        <v>287880</v>
      </c>
    </row>
    <row r="47" spans="1:14" ht="94.5" x14ac:dyDescent="0.25">
      <c r="A47" s="18"/>
      <c r="B47" s="29" t="s">
        <v>2</v>
      </c>
      <c r="C47" s="53">
        <v>49</v>
      </c>
      <c r="D47" s="74" t="s">
        <v>74</v>
      </c>
      <c r="E47" s="74" t="s">
        <v>74</v>
      </c>
      <c r="F47" s="32" t="s">
        <v>32</v>
      </c>
      <c r="G47" s="55">
        <v>1</v>
      </c>
      <c r="H47" s="43"/>
      <c r="I47" s="30"/>
      <c r="J47" s="31"/>
      <c r="K47" s="31"/>
      <c r="L47" s="114" t="s">
        <v>33</v>
      </c>
      <c r="M47" s="18">
        <v>74570</v>
      </c>
    </row>
    <row r="48" spans="1:14" ht="30.75" customHeight="1" x14ac:dyDescent="0.25">
      <c r="A48" s="18"/>
      <c r="B48" s="29" t="s">
        <v>2</v>
      </c>
      <c r="C48" s="53">
        <v>50</v>
      </c>
      <c r="D48" s="74" t="s">
        <v>75</v>
      </c>
      <c r="E48" s="74" t="s">
        <v>75</v>
      </c>
      <c r="F48" s="32" t="s">
        <v>32</v>
      </c>
      <c r="G48" s="55">
        <v>2</v>
      </c>
      <c r="H48" s="43"/>
      <c r="I48" s="30"/>
      <c r="J48" s="31"/>
      <c r="K48" s="31"/>
      <c r="L48" s="114" t="s">
        <v>33</v>
      </c>
      <c r="M48" s="18">
        <v>190000</v>
      </c>
    </row>
    <row r="49" spans="1:14" s="48" customFormat="1" ht="94.5" x14ac:dyDescent="0.25">
      <c r="A49" s="31"/>
      <c r="B49" s="29" t="s">
        <v>2</v>
      </c>
      <c r="C49" s="53">
        <v>52</v>
      </c>
      <c r="D49" s="74" t="s">
        <v>76</v>
      </c>
      <c r="E49" s="74" t="s">
        <v>76</v>
      </c>
      <c r="F49" s="32" t="s">
        <v>32</v>
      </c>
      <c r="G49" s="55">
        <v>3</v>
      </c>
      <c r="H49" s="31"/>
      <c r="I49" s="30"/>
      <c r="J49" s="31"/>
      <c r="K49" s="31"/>
      <c r="L49" s="114" t="s">
        <v>33</v>
      </c>
      <c r="M49" s="31">
        <v>268128</v>
      </c>
      <c r="N49" s="86"/>
    </row>
    <row r="50" spans="1:14" ht="94.5" x14ac:dyDescent="0.25">
      <c r="A50" s="18"/>
      <c r="B50" s="29" t="s">
        <v>2</v>
      </c>
      <c r="C50" s="53">
        <v>53</v>
      </c>
      <c r="D50" s="74" t="s">
        <v>77</v>
      </c>
      <c r="E50" s="74" t="s">
        <v>77</v>
      </c>
      <c r="F50" s="32" t="s">
        <v>32</v>
      </c>
      <c r="G50" s="55">
        <v>2</v>
      </c>
      <c r="H50" s="43"/>
      <c r="I50" s="30"/>
      <c r="J50" s="31"/>
      <c r="K50" s="31"/>
      <c r="L50" s="114" t="s">
        <v>33</v>
      </c>
      <c r="M50" s="18">
        <v>15984</v>
      </c>
    </row>
    <row r="51" spans="1:14" ht="94.5" x14ac:dyDescent="0.25">
      <c r="A51" s="18"/>
      <c r="B51" s="29" t="s">
        <v>2</v>
      </c>
      <c r="C51" s="53">
        <v>54</v>
      </c>
      <c r="D51" s="74" t="s">
        <v>78</v>
      </c>
      <c r="E51" s="74" t="s">
        <v>78</v>
      </c>
      <c r="F51" s="32" t="s">
        <v>32</v>
      </c>
      <c r="G51" s="55">
        <v>5</v>
      </c>
      <c r="H51" s="43"/>
      <c r="I51" s="30"/>
      <c r="J51" s="31"/>
      <c r="K51" s="31"/>
      <c r="L51" s="114" t="s">
        <v>33</v>
      </c>
      <c r="M51" s="18">
        <v>20000</v>
      </c>
    </row>
    <row r="52" spans="1:14" ht="94.5" x14ac:dyDescent="0.25">
      <c r="A52" s="18"/>
      <c r="B52" s="29" t="s">
        <v>2</v>
      </c>
      <c r="C52" s="53">
        <v>55</v>
      </c>
      <c r="D52" s="74" t="s">
        <v>79</v>
      </c>
      <c r="E52" s="74" t="s">
        <v>79</v>
      </c>
      <c r="F52" s="32" t="s">
        <v>32</v>
      </c>
      <c r="G52" s="55">
        <v>2</v>
      </c>
      <c r="H52" s="43"/>
      <c r="I52" s="30"/>
      <c r="J52" s="31"/>
      <c r="K52" s="31"/>
      <c r="L52" s="114" t="s">
        <v>33</v>
      </c>
      <c r="M52" s="18">
        <v>15600</v>
      </c>
    </row>
    <row r="53" spans="1:14" ht="94.5" x14ac:dyDescent="0.25">
      <c r="A53" s="18"/>
      <c r="B53" s="29" t="s">
        <v>2</v>
      </c>
      <c r="C53" s="53">
        <v>56</v>
      </c>
      <c r="D53" s="74" t="s">
        <v>80</v>
      </c>
      <c r="E53" s="74" t="s">
        <v>80</v>
      </c>
      <c r="F53" s="32" t="s">
        <v>32</v>
      </c>
      <c r="G53" s="55">
        <v>13</v>
      </c>
      <c r="H53" s="43"/>
      <c r="I53" s="30"/>
      <c r="J53" s="31"/>
      <c r="K53" s="31"/>
      <c r="L53" s="114" t="s">
        <v>33</v>
      </c>
      <c r="M53" s="18">
        <v>102492</v>
      </c>
    </row>
    <row r="54" spans="1:14" ht="94.5" x14ac:dyDescent="0.25">
      <c r="A54" s="18"/>
      <c r="B54" s="29" t="s">
        <v>2</v>
      </c>
      <c r="C54" s="53">
        <v>57</v>
      </c>
      <c r="D54" s="74" t="s">
        <v>81</v>
      </c>
      <c r="E54" s="74" t="s">
        <v>81</v>
      </c>
      <c r="F54" s="32" t="s">
        <v>32</v>
      </c>
      <c r="G54" s="55">
        <v>121</v>
      </c>
      <c r="H54" s="43"/>
      <c r="I54" s="30"/>
      <c r="J54" s="31"/>
      <c r="K54" s="31"/>
      <c r="L54" s="114" t="s">
        <v>33</v>
      </c>
      <c r="M54" s="18">
        <v>32428</v>
      </c>
    </row>
    <row r="55" spans="1:14" ht="94.5" x14ac:dyDescent="0.25">
      <c r="A55" s="18"/>
      <c r="B55" s="29" t="s">
        <v>2</v>
      </c>
      <c r="C55" s="53">
        <v>64</v>
      </c>
      <c r="D55" s="74" t="s">
        <v>82</v>
      </c>
      <c r="E55" s="74" t="s">
        <v>82</v>
      </c>
      <c r="F55" s="32" t="s">
        <v>32</v>
      </c>
      <c r="G55" s="55">
        <v>10</v>
      </c>
      <c r="H55" s="43"/>
      <c r="I55" s="30"/>
      <c r="J55" s="31"/>
      <c r="K55" s="31"/>
      <c r="L55" s="114" t="s">
        <v>33</v>
      </c>
      <c r="M55" s="18">
        <v>733000</v>
      </c>
    </row>
    <row r="56" spans="1:14" ht="94.5" x14ac:dyDescent="0.25">
      <c r="A56" s="18"/>
      <c r="B56" s="29" t="s">
        <v>2</v>
      </c>
      <c r="C56" s="53">
        <v>66</v>
      </c>
      <c r="D56" s="74" t="s">
        <v>83</v>
      </c>
      <c r="E56" s="74" t="s">
        <v>83</v>
      </c>
      <c r="F56" s="32" t="s">
        <v>32</v>
      </c>
      <c r="G56" s="55">
        <v>2</v>
      </c>
      <c r="H56" s="43"/>
      <c r="I56" s="30"/>
      <c r="J56" s="31"/>
      <c r="K56" s="31"/>
      <c r="L56" s="114" t="s">
        <v>33</v>
      </c>
      <c r="M56" s="18">
        <v>80000</v>
      </c>
    </row>
    <row r="57" spans="1:14" x14ac:dyDescent="0.25">
      <c r="M57" s="4">
        <f>SUM(M8:M56)</f>
        <v>14934206</v>
      </c>
    </row>
  </sheetData>
  <autoFilter ref="A6:L11" xr:uid="{00000000-0009-0000-0000-000001000000}"/>
  <mergeCells count="9">
    <mergeCell ref="E5:I5"/>
    <mergeCell ref="J5:L5"/>
    <mergeCell ref="C7:E7"/>
    <mergeCell ref="D1:L1"/>
    <mergeCell ref="D2:J2"/>
    <mergeCell ref="B3:D3"/>
    <mergeCell ref="E3:I3"/>
    <mergeCell ref="B4:D4"/>
    <mergeCell ref="E4:J4"/>
  </mergeCells>
  <phoneticPr fontId="12"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1" sqref="A11:XFD17"/>
    </sheetView>
  </sheetViews>
  <sheetFormatPr defaultRowHeight="12.75" x14ac:dyDescent="0.2"/>
  <sheetData>
    <row r="11" spans="2:12" s="4" customFormat="1" ht="15.75" x14ac:dyDescent="0.25">
      <c r="B11" s="13"/>
      <c r="C11" s="13"/>
      <c r="D11" s="13"/>
      <c r="E11" s="13"/>
      <c r="F11" s="14"/>
      <c r="G11" s="13"/>
      <c r="H11" s="15"/>
      <c r="I11" s="15"/>
      <c r="J11" s="13"/>
      <c r="K11" s="13"/>
      <c r="L11" s="13"/>
    </row>
    <row r="12" spans="2:12" s="4" customFormat="1" ht="15.75" x14ac:dyDescent="0.25">
      <c r="B12" s="13"/>
      <c r="C12" s="13"/>
      <c r="D12" s="13"/>
      <c r="E12" s="13"/>
      <c r="F12" s="14"/>
      <c r="G12" s="13"/>
      <c r="H12" s="109" t="s">
        <v>30</v>
      </c>
      <c r="I12" s="109"/>
      <c r="J12" s="11" t="e">
        <f>SUM(#REF!)</f>
        <v>#REF!</v>
      </c>
      <c r="K12" s="11" t="e">
        <f>SUM(#REF!)</f>
        <v>#REF!</v>
      </c>
      <c r="L12" s="13"/>
    </row>
    <row r="13" spans="2:12" s="4" customFormat="1" ht="15.75" x14ac:dyDescent="0.25">
      <c r="F13" s="10"/>
    </row>
    <row r="14" spans="2:12" s="4" customFormat="1" ht="15.75" x14ac:dyDescent="0.25">
      <c r="F14" s="10"/>
    </row>
    <row r="15" spans="2:12" s="12" customFormat="1" ht="20.25" x14ac:dyDescent="0.3">
      <c r="D15" s="12" t="s">
        <v>19</v>
      </c>
    </row>
    <row r="16" spans="2:12" s="12" customFormat="1" ht="20.25" x14ac:dyDescent="0.3"/>
    <row r="17" spans="4:4" s="12" customFormat="1" ht="20.25" x14ac:dyDescent="0.3">
      <c r="D17" s="12" t="s">
        <v>20</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2021-04-16T07:22:22Z</cp:lastPrinted>
  <dcterms:created xsi:type="dcterms:W3CDTF">2017-08-17T12:48:14Z</dcterms:created>
  <dcterms:modified xsi:type="dcterms:W3CDTF">2021-05-28T07:03:49Z</dcterms:modified>
</cp:coreProperties>
</file>