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filterPrivacy="1" defaultThemeVersion="124226"/>
  <bookViews>
    <workbookView xWindow="65416" yWindow="65416" windowWidth="29040" windowHeight="15840" activeTab="0"/>
  </bookViews>
  <sheets>
    <sheet name="Foaie1" sheetId="1" r:id="rId1"/>
    <sheet name="Foaie2" sheetId="2" r:id="rId2"/>
    <sheet name="Foaie3" sheetId="3" r:id="rId3"/>
  </sheets>
  <definedNames/>
  <calcPr calcId="181029"/>
</workbook>
</file>

<file path=xl/sharedStrings.xml><?xml version="1.0" encoding="utf-8"?>
<sst xmlns="http://schemas.openxmlformats.org/spreadsheetml/2006/main" count="34" uniqueCount="34">
  <si>
    <t>Pret fara TVA</t>
  </si>
  <si>
    <t>Suma fara TVA</t>
  </si>
  <si>
    <t>SR Ungheni</t>
  </si>
  <si>
    <t>Dispozitiv pentru coloratia frotiului, metoda de coloratie Papanicolau</t>
  </si>
  <si>
    <t>Rama pentru alegerea ochelarilor, simpli si asigmatice</t>
  </si>
  <si>
    <t>Set lentile cu lame simple si stigmatice</t>
  </si>
  <si>
    <t>Lista nr. 10</t>
  </si>
  <si>
    <t>Cantitate</t>
  </si>
  <si>
    <t>SR Falesti</t>
  </si>
  <si>
    <t>Ventilator pulmonar Adult, pediatric (caracteristici de baza)</t>
  </si>
  <si>
    <t>CS Orhei nr. 2</t>
  </si>
  <si>
    <t>Hota de laborator</t>
  </si>
  <si>
    <t>Analizator hematologic, automat (3 diff), cu modul VSH</t>
  </si>
  <si>
    <t>Staţie de producere a oxigenului în scop medical</t>
  </si>
  <si>
    <t>AMT Riscani</t>
  </si>
  <si>
    <t>Cintar de laborator</t>
  </si>
  <si>
    <t>Dispozitiv automat pentru colorarea frotiurilor citologice</t>
  </si>
  <si>
    <t>Cintar electronic pentru nou-nascuti portabil</t>
  </si>
  <si>
    <t>Oftalmoscop direct</t>
  </si>
  <si>
    <t>Institutul de Medicina Urgenta</t>
  </si>
  <si>
    <t>Autokeratorefractometru</t>
  </si>
  <si>
    <t>Dispozitiv pentru dezinfectia suprafetelor si aerului</t>
  </si>
  <si>
    <t>T O T A L</t>
  </si>
  <si>
    <t>Spitalul Clinic Municipal Nr.1</t>
  </si>
  <si>
    <t xml:space="preserve">Duodenoscop </t>
  </si>
  <si>
    <t xml:space="preserve">Defibrilator </t>
  </si>
  <si>
    <t>Dispozitiv pentru aprecierea neinvazivă a debitului cardiac</t>
  </si>
  <si>
    <t xml:space="preserve">Rectoscop operațional </t>
  </si>
  <si>
    <t>Spitalul Clinic de Traumatologie si Ortopedie</t>
  </si>
  <si>
    <t>Set Troleu integrat pentru interventii chirurgicale endoscopice miniinvazive trauma</t>
  </si>
  <si>
    <t>Aparat Bobrov (oxigenator)</t>
  </si>
  <si>
    <t>Lampa chirurgicală scialitică cu 2 brațe (cu kit de fixare de tavan)</t>
  </si>
  <si>
    <t>Lampa chirurgicală scialitică cu 1  braț pe troliu  (portativă)</t>
  </si>
  <si>
    <t>Masă pentru operație de profil ortopedic, în set cu acesorii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</si>
</sst>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 val="single"/>
      <sz val="13.2"/>
      <color theme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>
      <alignment/>
      <protection locked="0"/>
    </xf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22" applyFill="1" applyAlignment="1" applyProtection="1">
      <alignment/>
      <protection/>
    </xf>
    <xf numFmtId="0" fontId="4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="120" zoomScaleNormal="120" workbookViewId="0" topLeftCell="A1">
      <selection activeCell="F39" sqref="F39"/>
    </sheetView>
  </sheetViews>
  <sheetFormatPr defaultColWidth="9.140625" defaultRowHeight="15"/>
  <cols>
    <col min="1" max="1" width="4.28125" style="1" customWidth="1"/>
    <col min="2" max="2" width="64.00390625" style="1" customWidth="1"/>
    <col min="3" max="3" width="9.140625" style="8" customWidth="1"/>
    <col min="4" max="4" width="13.7109375" style="8" customWidth="1"/>
    <col min="5" max="5" width="16.140625" style="8" customWidth="1"/>
    <col min="6" max="6" width="58.8515625" style="1" customWidth="1"/>
    <col min="7" max="16384" width="9.140625" style="1" customWidth="1"/>
  </cols>
  <sheetData>
    <row r="1" spans="2:5" ht="18">
      <c r="B1" s="10"/>
      <c r="C1" s="25" t="s">
        <v>6</v>
      </c>
      <c r="D1" s="25"/>
      <c r="E1" s="25"/>
    </row>
    <row r="2" ht="6" customHeight="1"/>
    <row r="3" spans="1:5" ht="15">
      <c r="A3" s="5">
        <v>1</v>
      </c>
      <c r="B3" s="3" t="s">
        <v>2</v>
      </c>
      <c r="C3" s="5" t="s">
        <v>7</v>
      </c>
      <c r="D3" s="5" t="s">
        <v>0</v>
      </c>
      <c r="E3" s="5" t="s">
        <v>1</v>
      </c>
    </row>
    <row r="4" spans="1:5" ht="15">
      <c r="A4" s="20">
        <v>1</v>
      </c>
      <c r="B4" s="21" t="s">
        <v>3</v>
      </c>
      <c r="C4" s="13">
        <v>1</v>
      </c>
      <c r="D4" s="13">
        <v>145000</v>
      </c>
      <c r="E4" s="13">
        <f>D4*C4</f>
        <v>145000</v>
      </c>
    </row>
    <row r="5" spans="1:5" ht="15">
      <c r="A5" s="20">
        <v>2</v>
      </c>
      <c r="B5" s="21" t="s">
        <v>4</v>
      </c>
      <c r="C5" s="13">
        <v>2</v>
      </c>
      <c r="D5" s="13">
        <v>3000</v>
      </c>
      <c r="E5" s="13">
        <f aca="true" t="shared" si="0" ref="E5:E6">D5*C5</f>
        <v>6000</v>
      </c>
    </row>
    <row r="6" spans="1:6" ht="15">
      <c r="A6" s="22">
        <v>3</v>
      </c>
      <c r="B6" s="21" t="s">
        <v>5</v>
      </c>
      <c r="C6" s="13">
        <v>1</v>
      </c>
      <c r="D6" s="13">
        <v>15000</v>
      </c>
      <c r="E6" s="13">
        <f t="shared" si="0"/>
        <v>15000</v>
      </c>
      <c r="F6" s="11"/>
    </row>
    <row r="7" spans="1:5" ht="15">
      <c r="A7" s="2"/>
      <c r="B7" s="2"/>
      <c r="C7" s="12"/>
      <c r="D7" s="12"/>
      <c r="E7" s="5">
        <f>SUM(E4:E6)</f>
        <v>166000</v>
      </c>
    </row>
    <row r="8" ht="5.25" customHeight="1"/>
    <row r="9" spans="1:5" ht="15">
      <c r="A9" s="5">
        <v>2</v>
      </c>
      <c r="B9" s="3" t="s">
        <v>8</v>
      </c>
      <c r="C9" s="5"/>
      <c r="D9" s="5"/>
      <c r="E9" s="5"/>
    </row>
    <row r="10" spans="1:5" ht="15">
      <c r="A10" s="18">
        <v>1</v>
      </c>
      <c r="B10" s="23" t="s">
        <v>13</v>
      </c>
      <c r="C10" s="4">
        <v>1</v>
      </c>
      <c r="D10" s="4">
        <v>1497510</v>
      </c>
      <c r="E10" s="4">
        <f>D10*C10</f>
        <v>1497510</v>
      </c>
    </row>
    <row r="11" spans="1:5" ht="15">
      <c r="A11" s="18">
        <v>2</v>
      </c>
      <c r="B11" s="23" t="s">
        <v>9</v>
      </c>
      <c r="C11" s="4">
        <v>1</v>
      </c>
      <c r="D11" s="4">
        <v>287500</v>
      </c>
      <c r="E11" s="4">
        <f>D11*C11</f>
        <v>287500</v>
      </c>
    </row>
    <row r="12" spans="1:5" ht="15">
      <c r="A12" s="2"/>
      <c r="B12" s="2"/>
      <c r="C12" s="12"/>
      <c r="D12" s="12"/>
      <c r="E12" s="5">
        <f>SUM(E10:E11)</f>
        <v>1785010</v>
      </c>
    </row>
    <row r="13" ht="6" customHeight="1"/>
    <row r="14" spans="1:5" ht="15">
      <c r="A14" s="5">
        <v>3</v>
      </c>
      <c r="B14" s="3" t="s">
        <v>10</v>
      </c>
      <c r="C14" s="5"/>
      <c r="D14" s="5"/>
      <c r="E14" s="5"/>
    </row>
    <row r="15" spans="1:5" ht="15">
      <c r="A15" s="6">
        <v>1</v>
      </c>
      <c r="B15" s="7" t="s">
        <v>11</v>
      </c>
      <c r="C15" s="4">
        <v>1</v>
      </c>
      <c r="D15" s="4">
        <v>24000</v>
      </c>
      <c r="E15" s="9">
        <f>D15*C15</f>
        <v>24000</v>
      </c>
    </row>
    <row r="16" spans="1:5" ht="15">
      <c r="A16" s="6">
        <v>2</v>
      </c>
      <c r="B16" s="7" t="s">
        <v>12</v>
      </c>
      <c r="C16" s="4">
        <v>1</v>
      </c>
      <c r="D16" s="4">
        <v>60800</v>
      </c>
      <c r="E16" s="9">
        <f>D16*C16</f>
        <v>60800</v>
      </c>
    </row>
    <row r="17" spans="1:5" ht="15">
      <c r="A17" s="6"/>
      <c r="B17" s="7"/>
      <c r="C17" s="4"/>
      <c r="D17" s="4"/>
      <c r="E17" s="5">
        <f>SUM(E15:E16)</f>
        <v>84800</v>
      </c>
    </row>
    <row r="18" ht="6" customHeight="1"/>
    <row r="19" ht="6" customHeight="1"/>
    <row r="20" spans="1:5" ht="15">
      <c r="A20" s="5">
        <v>5</v>
      </c>
      <c r="B20" s="3" t="s">
        <v>14</v>
      </c>
      <c r="C20" s="5"/>
      <c r="D20" s="5"/>
      <c r="E20" s="5"/>
    </row>
    <row r="21" spans="1:5" ht="15">
      <c r="A21" s="6">
        <v>1</v>
      </c>
      <c r="B21" s="7" t="s">
        <v>15</v>
      </c>
      <c r="C21" s="4">
        <v>2</v>
      </c>
      <c r="D21" s="4">
        <v>4000</v>
      </c>
      <c r="E21" s="9">
        <f>SUM(D21*C21)</f>
        <v>8000</v>
      </c>
    </row>
    <row r="22" spans="1:5" ht="15">
      <c r="A22" s="6">
        <v>2</v>
      </c>
      <c r="B22" s="7" t="s">
        <v>16</v>
      </c>
      <c r="C22" s="4">
        <v>1</v>
      </c>
      <c r="D22" s="4">
        <v>160000</v>
      </c>
      <c r="E22" s="9">
        <f aca="true" t="shared" si="1" ref="E22:E24">SUM(D22*C22)</f>
        <v>160000</v>
      </c>
    </row>
    <row r="23" spans="1:5" ht="15">
      <c r="A23" s="6">
        <v>3</v>
      </c>
      <c r="B23" s="7" t="s">
        <v>17</v>
      </c>
      <c r="C23" s="4">
        <v>32</v>
      </c>
      <c r="D23" s="4">
        <v>640</v>
      </c>
      <c r="E23" s="9">
        <f t="shared" si="1"/>
        <v>20480</v>
      </c>
    </row>
    <row r="24" spans="1:5" ht="15">
      <c r="A24" s="6">
        <v>4</v>
      </c>
      <c r="B24" s="7" t="s">
        <v>18</v>
      </c>
      <c r="C24" s="4">
        <v>1</v>
      </c>
      <c r="D24" s="4">
        <v>10000</v>
      </c>
      <c r="E24" s="9">
        <f t="shared" si="1"/>
        <v>10000</v>
      </c>
    </row>
    <row r="25" spans="1:5" ht="15">
      <c r="A25" s="6"/>
      <c r="B25" s="7"/>
      <c r="C25" s="4"/>
      <c r="D25" s="4"/>
      <c r="E25" s="5">
        <f>SUM(E21:E24)</f>
        <v>198480</v>
      </c>
    </row>
    <row r="26" ht="5.25" customHeight="1"/>
    <row r="27" spans="1:5" ht="15">
      <c r="A27" s="5">
        <v>6</v>
      </c>
      <c r="B27" s="3" t="s">
        <v>23</v>
      </c>
      <c r="C27" s="5"/>
      <c r="D27" s="5"/>
      <c r="E27" s="5"/>
    </row>
    <row r="28" spans="1:5" ht="15">
      <c r="A28" s="6">
        <v>2</v>
      </c>
      <c r="B28" s="7" t="s">
        <v>24</v>
      </c>
      <c r="C28" s="4">
        <v>1</v>
      </c>
      <c r="D28" s="9">
        <v>160000</v>
      </c>
      <c r="E28" s="9">
        <f aca="true" t="shared" si="2" ref="E28:E31">D28*C28</f>
        <v>160000</v>
      </c>
    </row>
    <row r="29" spans="1:5" ht="15">
      <c r="A29" s="18">
        <v>4</v>
      </c>
      <c r="B29" s="7" t="s">
        <v>25</v>
      </c>
      <c r="C29" s="4">
        <v>2</v>
      </c>
      <c r="D29" s="9">
        <v>48000</v>
      </c>
      <c r="E29" s="9">
        <f t="shared" si="2"/>
        <v>96000</v>
      </c>
    </row>
    <row r="30" spans="1:5" ht="15">
      <c r="A30" s="6">
        <v>5</v>
      </c>
      <c r="B30" s="7" t="s">
        <v>26</v>
      </c>
      <c r="C30" s="4">
        <v>1</v>
      </c>
      <c r="D30" s="9">
        <v>240000</v>
      </c>
      <c r="E30" s="9">
        <f t="shared" si="2"/>
        <v>240000</v>
      </c>
    </row>
    <row r="31" spans="1:5" ht="15">
      <c r="A31" s="6">
        <v>6</v>
      </c>
      <c r="B31" s="7" t="s">
        <v>27</v>
      </c>
      <c r="C31" s="4">
        <v>1</v>
      </c>
      <c r="D31" s="9">
        <v>80000</v>
      </c>
      <c r="E31" s="9">
        <f t="shared" si="2"/>
        <v>80000</v>
      </c>
    </row>
    <row r="32" spans="1:5" ht="15">
      <c r="A32" s="6"/>
      <c r="B32" s="7"/>
      <c r="C32" s="4"/>
      <c r="D32" s="9"/>
      <c r="E32" s="5">
        <f>SUM(E28:E31)</f>
        <v>576000</v>
      </c>
    </row>
    <row r="33" ht="5.25" customHeight="1"/>
    <row r="34" spans="1:5" ht="15">
      <c r="A34" s="5">
        <v>7</v>
      </c>
      <c r="B34" s="3" t="s">
        <v>19</v>
      </c>
      <c r="C34" s="5"/>
      <c r="D34" s="5"/>
      <c r="E34" s="5"/>
    </row>
    <row r="35" spans="1:5" ht="15">
      <c r="A35" s="18">
        <v>1</v>
      </c>
      <c r="B35" s="24" t="s">
        <v>20</v>
      </c>
      <c r="C35" s="4">
        <v>1</v>
      </c>
      <c r="D35" s="4">
        <v>150000</v>
      </c>
      <c r="E35" s="4">
        <f>D35*C35</f>
        <v>150000</v>
      </c>
    </row>
    <row r="36" spans="1:5" ht="15">
      <c r="A36" s="18">
        <v>2</v>
      </c>
      <c r="B36" s="23" t="s">
        <v>21</v>
      </c>
      <c r="C36" s="4">
        <v>2</v>
      </c>
      <c r="D36" s="4">
        <v>157500</v>
      </c>
      <c r="E36" s="4">
        <f>D36*C36</f>
        <v>315000</v>
      </c>
    </row>
    <row r="37" spans="1:5" ht="15">
      <c r="A37" s="2"/>
      <c r="B37" s="2"/>
      <c r="C37" s="12"/>
      <c r="D37" s="12"/>
      <c r="E37" s="5">
        <f>SUM(E35:E36)</f>
        <v>465000</v>
      </c>
    </row>
    <row r="38" ht="5.25" customHeight="1"/>
    <row r="39" spans="1:5" ht="15">
      <c r="A39" s="5">
        <v>8</v>
      </c>
      <c r="B39" s="3" t="s">
        <v>28</v>
      </c>
      <c r="C39" s="5"/>
      <c r="D39" s="5"/>
      <c r="E39" s="5"/>
    </row>
    <row r="40" spans="1:5" ht="29.25" customHeight="1">
      <c r="A40" s="18">
        <v>1</v>
      </c>
      <c r="B40" s="19" t="s">
        <v>29</v>
      </c>
      <c r="C40" s="9">
        <v>1</v>
      </c>
      <c r="D40" s="9">
        <v>2700000</v>
      </c>
      <c r="E40" s="9">
        <f>D40*C40</f>
        <v>2700000</v>
      </c>
    </row>
    <row r="41" spans="1:5" ht="15">
      <c r="A41" s="6">
        <v>2</v>
      </c>
      <c r="B41" s="7" t="s">
        <v>30</v>
      </c>
      <c r="C41" s="4">
        <v>15</v>
      </c>
      <c r="D41" s="9">
        <v>466</v>
      </c>
      <c r="E41" s="9">
        <f aca="true" t="shared" si="3" ref="E41:E44">D41*C41</f>
        <v>6990</v>
      </c>
    </row>
    <row r="42" spans="1:5" ht="15">
      <c r="A42" s="6">
        <v>3</v>
      </c>
      <c r="B42" s="7" t="s">
        <v>31</v>
      </c>
      <c r="C42" s="4">
        <v>1</v>
      </c>
      <c r="D42" s="9">
        <v>200000</v>
      </c>
      <c r="E42" s="9">
        <f t="shared" si="3"/>
        <v>200000</v>
      </c>
    </row>
    <row r="43" spans="1:5" ht="15">
      <c r="A43" s="18">
        <v>4</v>
      </c>
      <c r="B43" s="7" t="s">
        <v>32</v>
      </c>
      <c r="C43" s="4">
        <v>1</v>
      </c>
      <c r="D43" s="9">
        <v>75000</v>
      </c>
      <c r="E43" s="9">
        <f t="shared" si="3"/>
        <v>75000</v>
      </c>
    </row>
    <row r="44" spans="1:5" ht="15">
      <c r="A44" s="6">
        <v>5</v>
      </c>
      <c r="B44" s="7" t="s">
        <v>33</v>
      </c>
      <c r="C44" s="4">
        <v>1</v>
      </c>
      <c r="D44" s="9">
        <v>210000</v>
      </c>
      <c r="E44" s="9">
        <f t="shared" si="3"/>
        <v>210000</v>
      </c>
    </row>
    <row r="45" spans="1:5" ht="15">
      <c r="A45" s="6"/>
      <c r="B45" s="7"/>
      <c r="C45" s="4"/>
      <c r="D45" s="9"/>
      <c r="E45" s="5">
        <f>SUM(E40:E44)</f>
        <v>3191990</v>
      </c>
    </row>
    <row r="46" spans="1:5" ht="15">
      <c r="A46" s="15"/>
      <c r="B46" s="15"/>
      <c r="C46" s="16"/>
      <c r="D46" s="16"/>
      <c r="E46" s="17"/>
    </row>
    <row r="48" spans="3:5" ht="15">
      <c r="C48" s="25" t="s">
        <v>22</v>
      </c>
      <c r="D48" s="25"/>
      <c r="E48" s="14" t="e">
        <f>SUM(E7,E12,E17,#REF!,E25,E32,E37,E45)</f>
        <v>#REF!</v>
      </c>
    </row>
  </sheetData>
  <mergeCells count="2">
    <mergeCell ref="C1:E1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2021-07-26T12:54:21Z</dcterms:modified>
  <cp:category/>
  <cp:version/>
  <cp:contentType/>
  <cp:contentStatus/>
</cp:coreProperties>
</file>