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4+\dispozitive medicale\21156722 policlinica de stat\modificare 31.01.2024\"/>
    </mc:Choice>
  </mc:AlternateContent>
  <xr:revisionPtr revIDLastSave="0" documentId="13_ncr:1_{EDA99B56-9E37-41F4-947B-38294F2382C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'!$A$7:$S$8</definedName>
    <definedName name="_Hlk125125747" localSheetId="1">'Specificaţii de preț        '!$D$8</definedName>
  </definedNames>
  <calcPr calcId="181029"/>
</workbook>
</file>

<file path=xl/calcChain.xml><?xml version="1.0" encoding="utf-8"?>
<calcChain xmlns="http://schemas.openxmlformats.org/spreadsheetml/2006/main">
  <c r="M14" i="5" l="1"/>
  <c r="K14" i="5" l="1"/>
  <c r="L14" i="5"/>
  <c r="K12" i="7"/>
  <c r="J12" i="7"/>
</calcChain>
</file>

<file path=xl/sharedStrings.xml><?xml version="1.0" encoding="utf-8"?>
<sst xmlns="http://schemas.openxmlformats.org/spreadsheetml/2006/main" count="96" uniqueCount="46">
  <si>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</si>
  <si>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</si>
  <si>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</si>
  <si>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</si>
  <si>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</si>
  <si>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</si>
  <si>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</si>
  <si>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</si>
  <si>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</si>
  <si>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</si>
  <si>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</si>
  <si>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</si>
  <si>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</si>
  <si>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</si>
  <si>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</si>
  <si>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</si>
  <si>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</si>
  <si>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</si>
  <si>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</si>
  <si>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</si>
  <si>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</si>
  <si>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</si>
  <si>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</si>
  <si>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</si>
  <si>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</si>
  <si>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</si>
  <si>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</si>
  <si>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</si>
  <si>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</si>
  <si>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</si>
  <si>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</si>
  <si>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</si>
  <si>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11. Termenul de livrare/prestare/executare/instalare și dare în exploatare: DDP - Franco destinație vămuit, Incoterms 2020, până la 90 zile de la înregistrarea contractului de CAPCS</t>
  </si>
  <si>
    <t>Achiziționarea Dispozitivelor medicale conform necesităților IMSP Policlinica de Stat (lista suplimentară nr. 2)</t>
  </si>
  <si>
    <t xml:space="preserve">Ultrasonograf general, cardiac,
performanță înaltă
</t>
  </si>
  <si>
    <t>Otoscop</t>
  </si>
  <si>
    <t xml:space="preserve">Mărire optică: 3x;
Tip bec : vacuum;
Tensiune alimentare: 3 V;
Pâlnie urechi de unică folosință: 
d4,0mm – 20 buc
d5,0mm – 20 buc
Mâner pentru baterii: metalic
Cap otoscop: metalic
Ajustarea intensității luminoase: reostat
 Sistem de fixare cap otoscop-mâner: sistem Clic
Husă.
Manual de utilizare în limba română:
Accesorii incluse:
Baterii tip AA: 2 buc.
</t>
  </si>
  <si>
    <t xml:space="preserve">Set lentile oftalmologice </t>
  </si>
  <si>
    <t xml:space="preserve">Lentile: Sticlă optică albă
22mm diametru sferă/ 22x18 mm cilindru
Cadru: din material ușor, diametrul ≤40 mm
Montură de probă inclusă în set care permite montarea până la 4 perechi de lentile: Da
Lentile sferice:
 35 perechi concave și 35 convexe 
0,12
0,25…3,75 cu pasul 0,25D
4,00…7,50 cu pasul 0,50D
8,00…16,00 cu pasul 1,00D
18,00, 20,00
Lentile cilindrice:
 17 perechi concave și convexe
0,12
0,25…2,50 cu pasul 0,25D
3,00…5,00 cu pasul 0,50D
6,00
Prisme:
Dioptria 
0,50 – 2 perechi
1,00 – 2 perechi
2,00 – 2 perechi
3,00 – 1 pereche
4,00 - 1 pereche
5,00 - 1 pereche
6,00 - 1 pereche
8,00 - 1 pereche
10,00 - 1 pereche
Lentile auxiliare:
Ocluzor (BL) – 1 buc.
Diafragmă cu fantă (SS) – 1 buc.
Filtru roșu (RF) – 1 buc.
Filtru verde (GF) – 1 buc.
Cilindru Maddox (MR) – 2 buc.
Diafragma cu punct (PH) – 1 buc.
Placă mată (FL) – 1 buc.
Placă plan-paralelă (PL) – 1 buc.
Cilindri încrucișați (CL) – 2 buc.
Cilindri încrucișați 
 x0,25D, x0,50D – 2 buc
Verificare periodică/metrologică valabilă
Produs nou.
Servietă de transport
Manual de utilizare în limba română
</t>
  </si>
  <si>
    <t>Glucometru</t>
  </si>
  <si>
    <t xml:space="preserve">"Codificare automată: da
Iluminare ecran: da
Cantitate de sânge necesară pentru testare: 0,75...1,4µl
Timp necesar măsurării: 5…10 sec.
Capacitate memorie: 200…300 măsurări cu dată și oră
Tip alimentare: Baterii
Accesorii:
Trusă:
Dispozitiv de înțepare
Benzi de testare: Da, 25 buc
Baterii:
Portabil
Manual de utilizare în limba română
</t>
  </si>
  <si>
    <t>Montură de probă</t>
  </si>
  <si>
    <t xml:space="preserve">Distanța inter-axială suport lentile dreapta/stânga până la axa verticală a cadrului (nas) : 24…40 mm
Valoarea unei diviziuni: 1 mm
Cadran cu scară gradată (scara TABO) cu gradație 0…180° 
Valoarea unei diviziuni : 5°
Numărul de cleme pentru lentile și elemente necesare instalării în suportul cadrului de încercare: 3… 5
Arcuri variabile pe lungime
 (a ochelarilor) : 100…135 mm
Masa: ≤ 125g
Manual de utilizare în limba română:
</t>
  </si>
  <si>
    <t>Dulap medical</t>
  </si>
  <si>
    <t xml:space="preserve">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1.Dimensiunile: Înălțime-1800mm±100mm; Lățime-800mm±50mm; Adâncime-minim 350mm
2.Grosimea pereților și ușilor- minim 0,7mm
3.Greautatea maximă pe raft din metal - 30 kg
4. Acoperire pulbere, igienic sigură, rezistentă la coroziune
5. Picioare reglabile
6. Dulapul va fi divizat în două părți pe orizontală: partea superioară având 2 uși metalice
cu chei și dotată cu două rafturi metalice divizate egal; partea inferioară 2 uși metalice
cu chei și dotată cu două rafturi metalice divizate egal
7. Culoarea: deschise/pale
8. Livrarea și montarea se efectuează din contul operatorului economic și este inclus în costul ofertei.
9. Produs nou fără vicii: da
10. Anul fabricării: 2022-2023.
11. Anexarea pozelor, obligatorie
Prezentarea mostrelor (poze, desene, sau spațiu unde pot fi vizualizate) în decurs de 3 zile din data solicitării.
În cazul în care pe parcursul garanției, bunurile se vor considera defecte, cu vicii ascunse sau necalitative, bunul urmează a fi înlocuit gratuit cu altul nou, de către operatorul economic
</t>
  </si>
  <si>
    <r>
      <t>Consolă cu mișcări independente: sus/jos, dreapta/stânga                                                                  Probe porturi active:3…5                  Probe tip:                                                                Liniar monocristal 4…16 MHz, Elemente fizice: 128…192.                                                                  Convex Mono Cristal 1,5…7 MHz, Elemente fizice: 128…192.                                                 Phased/Vector Mono Cristal 1</t>
    </r>
    <r>
      <rPr>
        <sz val="12"/>
        <color rgb="FFFF0000"/>
        <rFont val="Times New Roman"/>
        <family val="1"/>
        <charset val="204"/>
      </rPr>
      <t>…5 M</t>
    </r>
    <r>
      <rPr>
        <sz val="12"/>
        <rFont val="Times New Roman"/>
        <family val="1"/>
      </rPr>
      <t>Hz, Elemente fizice: 80...128.                                           Frecvența maximă a sistemului: 16...22 MHz.                                                                                   Nivele de gri: 256.                                                                                                                     Preprocesare, canale digitale: 6 000 000...8 000 000. Gama dinamică: 250...270 dB. Adâncimea de scanare: 40 cm. Post procesare: Amplificare generală - da. TGC - da. Corecție de unghi Doppler - da. Reglarea gamei dimamice - da. Hărți de gri și de culoare - da. Reducerea zgomotului de fond - da. Formatul afișat - da. Ajustarea liniei de bază în Doppler spectral - da. Zoom - da. Optimizarea automată a imaginii - da. Multifrecvențe: minim 5...10.     Moduri de scanare: 2D - da, M-mod - da, Color M mode - da, B mode - da, Anatomical M mode - da, Mod panoramic - da, Mod trapezoidal - da, Compunere spațială: minim 4...7 trepte, Mod de procesare adaptivă pentru eliminarea artefactelor și zgomotelor de imagine: minim 5...10 trepte. Investigarea velocităților tisulare (TVI) - da. Harmonic Imaging - da, Curved Anatomical M mode - da.     Doppler: CWD - da, PWD - da, PDI - da, Color Doppler - da, TDI - da, Directional-PDI - da, Viteza înregistrată a fluxului sangvin în CWD: minim 5...20m/s, Vizualizare în rezoluție înaltă a fluxului sangvin - da, Duplex - da, Triplex - da, Metode de măsurare: manual, semi-automat, automat, automat în timp real - da,             Moduri de vizualizare: 2D/PW - da, 2D/Color Doppler - da, 2D/M mode - da, 2D/PW/Color Doppler sau PDI - da, Dual, 2D/2D+Color Doppler sau PDI - da. Funcțiunalități: Măsurători digitale - da, Auto-optimizare prin acționarea unui singur buton - Optimizare 2D mode, Modulurile Doppler, Doppler Baseline. Auto IMT - da, Auto EF - da, Speckle Tracking - da, Rapoarte - da.  PAN/ZOOM: Imagine în timp real - da, Stop cadru - da. Stocare imagini: Spațiu stocare minim 500...1000 GB, Butare rapidă (SSD): 120...240 GB, Cine - da, DICOM 3.0  - da, Ecran integrat de control tactil: minim 10...15 inch, Ecran plat cu rezoluție înaltă de afișaj, diagonală: minim 21,5...24 inch, rezoluție: 1920x1080 - da Pachete de analiză: Cardiac - da, Strain Rate - da, Stress Echo - da. Periferice: Bloc ECG - da, Încălzitor gel - da, Imprimantă Alb/Negru încorporată - 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</si>
</sst>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
      <sz val="11"/>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8">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10" fillId="0" borderId="0" xfId="1" applyFont="1" applyAlignment="1" applyProtection="1">
      <alignment horizontal="center"/>
      <protection locked="0"/>
    </xf>
    <xf numFmtId="0" fontId="0" fillId="0" borderId="1" xfId="0" applyBorder="1"/>
    <xf numFmtId="0" fontId="7" fillId="0" borderId="0" xfId="1" applyFont="1" applyFill="1" applyBorder="1" applyAlignment="1" applyProtection="1">
      <alignment vertical="top" wrapText="1"/>
      <protection locked="0"/>
    </xf>
    <xf numFmtId="0" fontId="6" fillId="3" borderId="0" xfId="1" applyFont="1" applyFill="1" applyBorder="1" applyAlignment="1" applyProtection="1">
      <alignment horizontal="center" vertical="center" wrapText="1"/>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9" fillId="0" borderId="1" xfId="0" applyFont="1" applyBorder="1" applyAlignment="1" applyProtection="1">
      <alignment horizontal="left" vertical="top" wrapText="1"/>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9" fillId="3" borderId="1" xfId="0" applyFont="1" applyFill="1" applyBorder="1" applyAlignment="1" applyProtection="1">
      <alignment horizontal="center" vertical="top" wrapText="1"/>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19" fillId="0" borderId="0" xfId="0" applyFont="1"/>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9" fillId="0" borderId="5" xfId="0" applyFont="1" applyBorder="1" applyAlignment="1">
      <alignment horizontal="center" vertical="top" wrapText="1"/>
    </xf>
    <xf numFmtId="0" fontId="5" fillId="0" borderId="5" xfId="0" applyFont="1" applyBorder="1" applyAlignment="1" applyProtection="1">
      <alignment vertical="top"/>
      <protection locked="0"/>
    </xf>
    <xf numFmtId="0" fontId="6" fillId="2" borderId="1" xfId="0" applyFont="1" applyFill="1" applyBorder="1" applyAlignment="1" applyProtection="1">
      <alignment horizontal="center" vertical="center" wrapText="1"/>
    </xf>
    <xf numFmtId="0" fontId="5" fillId="0" borderId="0" xfId="1" applyFont="1" applyAlignment="1" applyProtection="1">
      <alignment horizontal="center" vertical="center"/>
      <protection locked="0"/>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5" fillId="0" borderId="0" xfId="1" applyFont="1" applyBorder="1" applyProtection="1">
      <protection locked="0"/>
    </xf>
    <xf numFmtId="0" fontId="5" fillId="0" borderId="1" xfId="1" applyFont="1" applyBorder="1" applyAlignment="1" applyProtection="1">
      <alignment wrapText="1"/>
      <protection locked="0"/>
    </xf>
    <xf numFmtId="2" fontId="5" fillId="0" borderId="1" xfId="1" applyNumberFormat="1" applyFont="1" applyBorder="1" applyAlignment="1" applyProtection="1">
      <alignment horizontal="center" vertical="center"/>
      <protection locked="0"/>
    </xf>
    <xf numFmtId="0" fontId="5" fillId="0" borderId="3" xfId="1" applyFont="1" applyBorder="1" applyProtection="1">
      <protection locked="0"/>
    </xf>
    <xf numFmtId="0" fontId="20" fillId="0" borderId="1" xfId="0" applyFont="1" applyBorder="1"/>
    <xf numFmtId="0" fontId="5" fillId="0" borderId="1" xfId="1" applyFont="1" applyBorder="1" applyAlignment="1" applyProtection="1">
      <alignment horizontal="center" vertical="center"/>
      <protection locked="0"/>
    </xf>
    <xf numFmtId="0" fontId="5" fillId="0" borderId="1" xfId="0" applyFont="1" applyBorder="1" applyAlignment="1" applyProtection="1">
      <alignment horizontal="left" vertical="top"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S21"/>
  <sheetViews>
    <sheetView tabSelected="1" zoomScale="70" zoomScaleNormal="70" workbookViewId="0">
      <selection activeCell="H8" sqref="H8"/>
    </sheetView>
  </sheetViews>
  <sheetFormatPr defaultRowHeight="15.75" x14ac:dyDescent="0.2"/>
  <cols>
    <col min="1" max="1" width="5.7109375" style="42" customWidth="1"/>
    <col min="2" max="2" width="4.42578125" style="42" customWidth="1"/>
    <col min="3" max="3" width="49.28515625" style="42" customWidth="1"/>
    <col min="4" max="4" width="20.7109375" style="41" customWidth="1"/>
    <col min="5" max="5" width="10.5703125" style="55" customWidth="1"/>
    <col min="6" max="6" width="11.28515625" style="42" customWidth="1"/>
    <col min="7" max="7" width="10.7109375" style="42" customWidth="1"/>
    <col min="8" max="8" width="83.5703125" style="42" customWidth="1"/>
    <col min="9" max="9" width="21.140625" style="42" customWidth="1"/>
    <col min="10" max="10" width="30.42578125" style="42" customWidth="1"/>
    <col min="11" max="11" width="30" style="41" customWidth="1"/>
    <col min="12" max="12" width="1.7109375" style="42" customWidth="1"/>
    <col min="13" max="16384" width="9.140625" style="42"/>
  </cols>
  <sheetData>
    <row r="1" spans="1:19" x14ac:dyDescent="0.2">
      <c r="C1" s="72" t="s">
        <v>26</v>
      </c>
      <c r="D1" s="72"/>
      <c r="E1" s="72"/>
      <c r="F1" s="72"/>
      <c r="G1" s="72"/>
      <c r="H1" s="72"/>
      <c r="I1" s="72"/>
      <c r="J1" s="72"/>
      <c r="K1" s="72"/>
      <c r="L1" s="72"/>
    </row>
    <row r="2" spans="1:19" x14ac:dyDescent="0.2">
      <c r="D2" s="75" t="s">
        <v>13</v>
      </c>
      <c r="E2" s="75"/>
      <c r="F2" s="75"/>
      <c r="G2" s="75"/>
      <c r="H2" s="75"/>
      <c r="I2" s="53"/>
    </row>
    <row r="3" spans="1:19" x14ac:dyDescent="0.2">
      <c r="A3" s="76" t="s">
        <v>9</v>
      </c>
      <c r="B3" s="76"/>
      <c r="C3" s="76"/>
      <c r="D3" s="77" t="s">
        <v>29</v>
      </c>
      <c r="E3" s="77"/>
      <c r="F3" s="77"/>
      <c r="G3" s="77"/>
      <c r="H3" s="77"/>
      <c r="I3" s="54"/>
      <c r="J3" s="42" t="s">
        <v>10</v>
      </c>
      <c r="K3" s="41" t="s">
        <v>11</v>
      </c>
    </row>
    <row r="4" spans="1:19" s="31" customFormat="1" x14ac:dyDescent="0.2">
      <c r="A4" s="78" t="s">
        <v>8</v>
      </c>
      <c r="B4" s="78"/>
      <c r="C4" s="78"/>
      <c r="D4" s="79" t="s">
        <v>33</v>
      </c>
      <c r="E4" s="79"/>
      <c r="F4" s="79"/>
      <c r="G4" s="79"/>
      <c r="H4" s="79"/>
      <c r="I4" s="79"/>
      <c r="J4" s="79"/>
      <c r="K4" s="35" t="s">
        <v>12</v>
      </c>
      <c r="L4" s="36"/>
    </row>
    <row r="5" spans="1:19" s="32" customFormat="1" x14ac:dyDescent="0.2">
      <c r="D5" s="73"/>
      <c r="E5" s="73"/>
      <c r="F5" s="73"/>
      <c r="G5" s="73"/>
      <c r="H5" s="73"/>
      <c r="I5" s="51"/>
      <c r="J5" s="73"/>
      <c r="K5" s="73"/>
      <c r="L5" s="36"/>
    </row>
    <row r="6" spans="1:19" ht="31.5" x14ac:dyDescent="0.2">
      <c r="A6" s="38" t="s">
        <v>2</v>
      </c>
      <c r="B6" s="38" t="s">
        <v>0</v>
      </c>
      <c r="C6" s="38" t="s">
        <v>1</v>
      </c>
      <c r="D6" s="38" t="s">
        <v>3</v>
      </c>
      <c r="E6" s="60" t="s">
        <v>4</v>
      </c>
      <c r="F6" s="40" t="s">
        <v>5</v>
      </c>
      <c r="G6" s="40" t="s">
        <v>6</v>
      </c>
      <c r="H6" s="40" t="s">
        <v>7</v>
      </c>
      <c r="I6" s="40"/>
      <c r="J6" s="40" t="s">
        <v>27</v>
      </c>
      <c r="K6" s="38"/>
      <c r="L6" s="34"/>
    </row>
    <row r="7" spans="1:19" x14ac:dyDescent="0.2">
      <c r="A7" s="38">
        <v>1</v>
      </c>
      <c r="B7" s="74">
        <v>2</v>
      </c>
      <c r="C7" s="74"/>
      <c r="D7" s="74"/>
      <c r="E7" s="60">
        <v>3</v>
      </c>
      <c r="F7" s="38">
        <v>4</v>
      </c>
      <c r="G7" s="38">
        <v>5</v>
      </c>
      <c r="H7" s="38">
        <v>6</v>
      </c>
      <c r="I7" s="52"/>
      <c r="J7" s="39"/>
      <c r="K7" s="38">
        <v>8</v>
      </c>
      <c r="L7" s="34"/>
    </row>
    <row r="8" spans="1:19" ht="409.5" x14ac:dyDescent="0.2">
      <c r="A8" s="33" t="s">
        <v>30</v>
      </c>
      <c r="B8" s="37">
        <v>1</v>
      </c>
      <c r="C8" s="41" t="s">
        <v>34</v>
      </c>
      <c r="D8" s="41" t="s">
        <v>34</v>
      </c>
      <c r="E8" s="57"/>
      <c r="F8" s="64"/>
      <c r="G8" s="45"/>
      <c r="H8" s="71" t="s">
        <v>45</v>
      </c>
      <c r="I8" s="41"/>
      <c r="J8" s="46"/>
      <c r="K8" s="49"/>
      <c r="L8" s="44"/>
    </row>
    <row r="9" spans="1:19" ht="236.25" x14ac:dyDescent="0.2">
      <c r="A9" s="33" t="s">
        <v>30</v>
      </c>
      <c r="B9" s="37">
        <v>2</v>
      </c>
      <c r="C9" s="41" t="s">
        <v>35</v>
      </c>
      <c r="D9" s="41" t="s">
        <v>35</v>
      </c>
      <c r="E9" s="57"/>
      <c r="F9" s="64"/>
      <c r="G9" s="45"/>
      <c r="H9" s="41" t="s">
        <v>36</v>
      </c>
      <c r="I9" s="41"/>
      <c r="J9" s="46"/>
      <c r="K9" s="49"/>
      <c r="L9" s="44"/>
    </row>
    <row r="10" spans="1:19" ht="409.5" x14ac:dyDescent="0.2">
      <c r="A10" s="33" t="s">
        <v>30</v>
      </c>
      <c r="B10" s="37">
        <v>3</v>
      </c>
      <c r="C10" s="41" t="s">
        <v>37</v>
      </c>
      <c r="D10" s="41" t="s">
        <v>37</v>
      </c>
      <c r="E10" s="57"/>
      <c r="F10" s="64"/>
      <c r="G10" s="45"/>
      <c r="H10" s="41" t="s">
        <v>38</v>
      </c>
      <c r="I10" s="41"/>
      <c r="J10" s="46"/>
      <c r="K10" s="49"/>
      <c r="L10" s="44"/>
    </row>
    <row r="11" spans="1:19" ht="220.5" x14ac:dyDescent="0.2">
      <c r="A11" s="33" t="s">
        <v>30</v>
      </c>
      <c r="B11" s="37">
        <v>4</v>
      </c>
      <c r="C11" s="41" t="s">
        <v>39</v>
      </c>
      <c r="D11" s="41" t="s">
        <v>39</v>
      </c>
      <c r="E11" s="57"/>
      <c r="F11" s="64"/>
      <c r="G11" s="45"/>
      <c r="H11" s="41" t="s">
        <v>40</v>
      </c>
      <c r="I11" s="41"/>
      <c r="J11" s="46"/>
      <c r="K11" s="49"/>
      <c r="L11" s="44"/>
    </row>
    <row r="12" spans="1:19" ht="189" x14ac:dyDescent="0.25">
      <c r="A12" s="33" t="s">
        <v>30</v>
      </c>
      <c r="B12" s="42">
        <v>5</v>
      </c>
      <c r="C12" s="69" t="s">
        <v>41</v>
      </c>
      <c r="D12" s="69" t="s">
        <v>41</v>
      </c>
      <c r="E12" s="70"/>
      <c r="F12" s="28"/>
      <c r="G12" s="28"/>
      <c r="H12" s="66" t="s">
        <v>42</v>
      </c>
      <c r="I12" s="28"/>
      <c r="J12" s="28"/>
      <c r="K12" s="28"/>
      <c r="L12" s="68"/>
      <c r="M12" s="28"/>
      <c r="N12" s="28"/>
      <c r="O12" s="28"/>
      <c r="P12" s="28"/>
      <c r="Q12" s="28"/>
      <c r="R12" s="28"/>
      <c r="S12" s="28"/>
    </row>
    <row r="13" spans="1:19" ht="393.75" x14ac:dyDescent="0.25">
      <c r="A13" s="33" t="s">
        <v>30</v>
      </c>
      <c r="B13" s="42">
        <v>6</v>
      </c>
      <c r="C13" s="69" t="s">
        <v>43</v>
      </c>
      <c r="D13" s="69" t="s">
        <v>43</v>
      </c>
      <c r="E13" s="70"/>
      <c r="F13" s="28"/>
      <c r="G13" s="28"/>
      <c r="H13" s="66" t="s">
        <v>44</v>
      </c>
      <c r="I13" s="28"/>
      <c r="J13" s="28"/>
      <c r="K13" s="28"/>
      <c r="L13" s="68"/>
      <c r="M13" s="28"/>
      <c r="N13" s="28"/>
      <c r="O13" s="28"/>
      <c r="P13" s="28"/>
      <c r="Q13" s="28"/>
      <c r="R13" s="28"/>
      <c r="S13" s="28"/>
    </row>
    <row r="14" spans="1:19" x14ac:dyDescent="0.25">
      <c r="A14" s="58"/>
      <c r="B14" s="59"/>
      <c r="C14" s="50"/>
      <c r="D14" s="2"/>
      <c r="E14" s="61"/>
      <c r="F14" s="2"/>
      <c r="G14" s="2"/>
      <c r="H14" s="2"/>
      <c r="I14" s="2"/>
      <c r="J14" s="2"/>
      <c r="K14" s="2"/>
      <c r="L14" s="28"/>
      <c r="M14" s="28"/>
      <c r="N14" s="28"/>
      <c r="O14" s="28"/>
      <c r="P14" s="28"/>
      <c r="Q14" s="28"/>
      <c r="R14" s="28"/>
      <c r="S14" s="28"/>
    </row>
    <row r="15" spans="1:19" ht="20.25" x14ac:dyDescent="0.3">
      <c r="C15" s="9" t="s">
        <v>14</v>
      </c>
      <c r="D15" s="9"/>
      <c r="E15" s="62"/>
      <c r="F15" s="9"/>
      <c r="G15" s="9"/>
      <c r="H15" s="9"/>
      <c r="I15" s="9"/>
      <c r="J15" s="9"/>
      <c r="K15" s="9"/>
      <c r="L15" s="48"/>
      <c r="M15" s="48"/>
      <c r="N15" s="48"/>
      <c r="O15" s="48"/>
      <c r="P15" s="48"/>
      <c r="Q15" s="48"/>
      <c r="R15" s="48"/>
      <c r="S15" s="48"/>
    </row>
    <row r="16" spans="1:19" ht="20.25" x14ac:dyDescent="0.3">
      <c r="C16" s="9"/>
      <c r="D16" s="9"/>
      <c r="E16" s="62"/>
      <c r="F16" s="9"/>
      <c r="G16" s="9"/>
      <c r="H16" s="9"/>
      <c r="I16" s="9"/>
      <c r="J16" s="9"/>
      <c r="K16" s="9"/>
      <c r="L16" s="48"/>
      <c r="M16" s="48"/>
      <c r="N16" s="48"/>
      <c r="O16" s="48"/>
      <c r="P16" s="48"/>
      <c r="Q16" s="48"/>
      <c r="R16" s="48"/>
      <c r="S16" s="48"/>
    </row>
    <row r="17" spans="3:19" ht="20.25" x14ac:dyDescent="0.3">
      <c r="C17" s="9" t="s">
        <v>15</v>
      </c>
      <c r="D17" s="9"/>
      <c r="E17" s="62"/>
      <c r="F17" s="9"/>
      <c r="G17" s="9"/>
      <c r="H17" s="9"/>
      <c r="I17" s="9"/>
      <c r="J17" s="9"/>
      <c r="K17" s="9"/>
      <c r="L17" s="48"/>
      <c r="M17" s="48"/>
      <c r="N17" s="48"/>
      <c r="O17" s="48"/>
      <c r="P17" s="48"/>
      <c r="Q17" s="48"/>
      <c r="R17" s="48"/>
      <c r="S17" s="48"/>
    </row>
    <row r="18" spans="3:19" x14ac:dyDescent="0.2">
      <c r="C18"/>
      <c r="D18"/>
      <c r="E18" s="63"/>
      <c r="F18"/>
      <c r="G18"/>
      <c r="H18"/>
      <c r="I18"/>
      <c r="J18"/>
      <c r="K18"/>
      <c r="L18" s="23"/>
      <c r="M18" s="23"/>
      <c r="N18" s="23"/>
      <c r="O18" s="23"/>
      <c r="P18" s="23"/>
      <c r="Q18" s="23"/>
      <c r="R18" s="23"/>
      <c r="S18" s="23"/>
    </row>
    <row r="19" spans="3:19" x14ac:dyDescent="0.2">
      <c r="C19"/>
      <c r="D19"/>
      <c r="E19" s="63"/>
      <c r="F19"/>
      <c r="G19"/>
      <c r="H19"/>
      <c r="I19"/>
      <c r="J19"/>
      <c r="K19"/>
      <c r="L19" s="23"/>
      <c r="M19" s="23"/>
      <c r="N19" s="23"/>
      <c r="O19" s="23"/>
      <c r="P19" s="23"/>
      <c r="Q19" s="23"/>
      <c r="R19" s="23"/>
      <c r="S19" s="23"/>
    </row>
    <row r="20" spans="3:19" x14ac:dyDescent="0.2">
      <c r="C20"/>
      <c r="D20"/>
      <c r="E20" s="63"/>
      <c r="F20"/>
      <c r="G20"/>
      <c r="H20"/>
      <c r="I20"/>
      <c r="J20"/>
      <c r="K20"/>
      <c r="L20" s="23"/>
      <c r="M20" s="23"/>
      <c r="N20" s="23"/>
      <c r="O20" s="23"/>
      <c r="P20" s="23"/>
      <c r="Q20" s="23"/>
      <c r="R20" s="23"/>
      <c r="S20" s="23"/>
    </row>
    <row r="21" spans="3:19" x14ac:dyDescent="0.2">
      <c r="K21" s="56"/>
    </row>
  </sheetData>
  <autoFilter ref="A7:S8" xr:uid="{00000000-0001-0000-0000-000000000000}">
    <filterColumn colId="1" showButton="0"/>
    <filterColumn colId="2" showButton="0"/>
  </autoFilter>
  <mergeCells count="9">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
  <sheetViews>
    <sheetView zoomScale="70" zoomScaleNormal="70" workbookViewId="0">
      <selection activeCell="M14" sqref="M14"/>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6384" width="9.140625" style="2"/>
  </cols>
  <sheetData>
    <row r="1" spans="1:13" x14ac:dyDescent="0.25">
      <c r="D1" s="82" t="s">
        <v>25</v>
      </c>
      <c r="E1" s="82"/>
      <c r="F1" s="82"/>
      <c r="G1" s="82"/>
      <c r="H1" s="82"/>
      <c r="I1" s="82"/>
      <c r="J1" s="82"/>
      <c r="K1" s="82"/>
      <c r="L1" s="82"/>
      <c r="M1" s="22"/>
    </row>
    <row r="2" spans="1:13" x14ac:dyDescent="0.25">
      <c r="D2" s="83" t="s">
        <v>16</v>
      </c>
      <c r="E2" s="83"/>
      <c r="F2" s="83"/>
      <c r="G2" s="83"/>
      <c r="H2" s="83"/>
      <c r="I2" s="83"/>
      <c r="J2" s="83"/>
      <c r="K2" s="13"/>
    </row>
    <row r="3" spans="1:13" x14ac:dyDescent="0.25">
      <c r="B3" s="84" t="s">
        <v>9</v>
      </c>
      <c r="C3" s="84"/>
      <c r="D3" s="84"/>
      <c r="E3" s="85" t="s">
        <v>29</v>
      </c>
      <c r="F3" s="85"/>
      <c r="G3" s="85"/>
      <c r="H3" s="85"/>
      <c r="I3" s="85"/>
      <c r="K3" s="2" t="s">
        <v>10</v>
      </c>
      <c r="L3" s="2" t="s">
        <v>11</v>
      </c>
    </row>
    <row r="4" spans="1:13" s="4" customFormat="1" ht="32.25" customHeight="1" x14ac:dyDescent="0.25">
      <c r="A4" s="3"/>
      <c r="B4" s="86" t="s">
        <v>8</v>
      </c>
      <c r="C4" s="86"/>
      <c r="D4" s="86"/>
      <c r="E4" s="79" t="s">
        <v>33</v>
      </c>
      <c r="F4" s="79"/>
      <c r="G4" s="79"/>
      <c r="H4" s="79"/>
      <c r="I4" s="79"/>
      <c r="J4" s="79"/>
      <c r="K4" s="79"/>
      <c r="L4" s="18" t="s">
        <v>12</v>
      </c>
      <c r="M4" s="24"/>
    </row>
    <row r="5" spans="1:13" s="5" customFormat="1" ht="20.100000000000001" customHeight="1" x14ac:dyDescent="0.25">
      <c r="A5" s="3"/>
      <c r="E5" s="80"/>
      <c r="F5" s="80"/>
      <c r="G5" s="80"/>
      <c r="H5" s="80"/>
      <c r="I5" s="80"/>
      <c r="J5" s="47"/>
      <c r="K5" s="47"/>
      <c r="L5" s="47"/>
      <c r="M5" s="25"/>
    </row>
    <row r="6" spans="1:13" ht="47.25" x14ac:dyDescent="0.25">
      <c r="A6" s="6"/>
      <c r="B6" s="1" t="s">
        <v>2</v>
      </c>
      <c r="C6" s="1" t="s">
        <v>0</v>
      </c>
      <c r="D6" s="1" t="s">
        <v>1</v>
      </c>
      <c r="E6" s="29" t="s">
        <v>3</v>
      </c>
      <c r="F6" s="29" t="s">
        <v>17</v>
      </c>
      <c r="G6" s="14" t="s">
        <v>18</v>
      </c>
      <c r="H6" s="29" t="s">
        <v>19</v>
      </c>
      <c r="I6" s="29" t="s">
        <v>20</v>
      </c>
      <c r="J6" s="26" t="s">
        <v>21</v>
      </c>
      <c r="K6" s="29" t="s">
        <v>22</v>
      </c>
      <c r="L6" s="29" t="s">
        <v>23</v>
      </c>
      <c r="M6" s="29" t="s">
        <v>31</v>
      </c>
    </row>
    <row r="7" spans="1:13" x14ac:dyDescent="0.25">
      <c r="A7" s="6"/>
      <c r="B7" s="29">
        <v>1</v>
      </c>
      <c r="C7" s="81">
        <v>2</v>
      </c>
      <c r="D7" s="81"/>
      <c r="E7" s="81"/>
      <c r="F7" s="29">
        <v>3</v>
      </c>
      <c r="G7" s="14">
        <v>4</v>
      </c>
      <c r="H7" s="29">
        <v>5</v>
      </c>
      <c r="I7" s="29">
        <v>6</v>
      </c>
      <c r="J7" s="29">
        <v>7</v>
      </c>
      <c r="K7" s="29">
        <v>8</v>
      </c>
      <c r="L7" s="17">
        <v>9</v>
      </c>
      <c r="M7" s="17"/>
    </row>
    <row r="8" spans="1:13" ht="76.5" x14ac:dyDescent="0.25">
      <c r="A8" s="21"/>
      <c r="B8" s="19" t="s">
        <v>30</v>
      </c>
      <c r="C8" s="37">
        <v>1</v>
      </c>
      <c r="D8" s="41" t="s">
        <v>34</v>
      </c>
      <c r="E8" s="41" t="s">
        <v>34</v>
      </c>
      <c r="F8" s="43" t="s">
        <v>28</v>
      </c>
      <c r="G8" s="57">
        <v>1</v>
      </c>
      <c r="H8" s="27"/>
      <c r="I8" s="28"/>
      <c r="J8" s="28"/>
      <c r="K8" s="28"/>
      <c r="L8" s="20" t="s">
        <v>32</v>
      </c>
      <c r="M8" s="41">
        <v>707500</v>
      </c>
    </row>
    <row r="9" spans="1:13" ht="76.5" x14ac:dyDescent="0.25">
      <c r="A9" s="65"/>
      <c r="B9" s="19"/>
      <c r="C9" s="37">
        <v>2</v>
      </c>
      <c r="D9" s="41" t="s">
        <v>35</v>
      </c>
      <c r="E9" s="41" t="s">
        <v>35</v>
      </c>
      <c r="F9" s="43" t="s">
        <v>28</v>
      </c>
      <c r="G9" s="57">
        <v>1</v>
      </c>
      <c r="H9" s="27"/>
      <c r="I9" s="28"/>
      <c r="J9" s="28"/>
      <c r="K9" s="28"/>
      <c r="L9" s="20" t="s">
        <v>32</v>
      </c>
      <c r="M9" s="41">
        <v>1250</v>
      </c>
    </row>
    <row r="10" spans="1:13" ht="76.5" x14ac:dyDescent="0.25">
      <c r="A10" s="65"/>
      <c r="B10" s="19"/>
      <c r="C10" s="37">
        <v>3</v>
      </c>
      <c r="D10" s="41" t="s">
        <v>37</v>
      </c>
      <c r="E10" s="41" t="s">
        <v>37</v>
      </c>
      <c r="F10" s="43" t="s">
        <v>28</v>
      </c>
      <c r="G10" s="57">
        <v>1</v>
      </c>
      <c r="H10" s="27"/>
      <c r="I10" s="28"/>
      <c r="J10" s="28"/>
      <c r="K10" s="28"/>
      <c r="L10" s="20" t="s">
        <v>32</v>
      </c>
      <c r="M10" s="41">
        <v>13750</v>
      </c>
    </row>
    <row r="11" spans="1:13" ht="76.5" x14ac:dyDescent="0.25">
      <c r="A11" s="65"/>
      <c r="B11" s="19"/>
      <c r="C11" s="37">
        <v>4</v>
      </c>
      <c r="D11" s="41" t="s">
        <v>39</v>
      </c>
      <c r="E11" s="41" t="s">
        <v>39</v>
      </c>
      <c r="F11" s="43" t="s">
        <v>28</v>
      </c>
      <c r="G11" s="57">
        <v>1</v>
      </c>
      <c r="H11" s="27"/>
      <c r="I11" s="28"/>
      <c r="J11" s="28"/>
      <c r="K11" s="28"/>
      <c r="L11" s="20" t="s">
        <v>32</v>
      </c>
      <c r="M11" s="41">
        <v>833.33</v>
      </c>
    </row>
    <row r="12" spans="1:13" ht="76.5" x14ac:dyDescent="0.25">
      <c r="B12" s="28"/>
      <c r="C12" s="42">
        <v>5</v>
      </c>
      <c r="D12" s="69" t="s">
        <v>41</v>
      </c>
      <c r="E12" s="69" t="s">
        <v>41</v>
      </c>
      <c r="F12" s="43" t="s">
        <v>28</v>
      </c>
      <c r="G12" s="67">
        <v>2</v>
      </c>
      <c r="H12" s="28"/>
      <c r="I12" s="28"/>
      <c r="J12" s="28"/>
      <c r="K12" s="28"/>
      <c r="L12" s="20" t="s">
        <v>32</v>
      </c>
      <c r="M12" s="28">
        <v>7500</v>
      </c>
    </row>
    <row r="13" spans="1:13" ht="76.5" x14ac:dyDescent="0.25">
      <c r="B13" s="28"/>
      <c r="C13" s="42">
        <v>6</v>
      </c>
      <c r="D13" s="69" t="s">
        <v>43</v>
      </c>
      <c r="E13" s="69" t="s">
        <v>43</v>
      </c>
      <c r="F13" s="43" t="s">
        <v>28</v>
      </c>
      <c r="G13" s="67">
        <v>1</v>
      </c>
      <c r="H13" s="28"/>
      <c r="I13" s="28"/>
      <c r="J13" s="28"/>
      <c r="K13" s="28"/>
      <c r="L13" s="20" t="s">
        <v>32</v>
      </c>
      <c r="M13" s="28">
        <v>5583.33</v>
      </c>
    </row>
    <row r="14" spans="1:13" x14ac:dyDescent="0.25">
      <c r="C14" s="10"/>
      <c r="D14" s="10"/>
      <c r="E14" s="11"/>
      <c r="F14" s="10"/>
      <c r="G14" s="30" t="s">
        <v>24</v>
      </c>
      <c r="H14" s="30"/>
      <c r="I14" s="30"/>
      <c r="J14" s="30"/>
      <c r="K14" s="8" t="e">
        <f>SUM(#REF!)</f>
        <v>#REF!</v>
      </c>
      <c r="L14" s="8" t="e">
        <f>SUM(#REF!)</f>
        <v>#REF!</v>
      </c>
      <c r="M14" s="2">
        <f>SUM(M8:M13)</f>
        <v>736416.65999999992</v>
      </c>
    </row>
    <row r="15" spans="1:13" x14ac:dyDescent="0.25">
      <c r="E15" s="7"/>
      <c r="F15" s="2"/>
      <c r="G15" s="2"/>
    </row>
    <row r="16" spans="1:13" x14ac:dyDescent="0.25">
      <c r="E16" s="7"/>
      <c r="F16" s="2"/>
      <c r="G16" s="2"/>
    </row>
    <row r="17" spans="3:17" ht="20.25" x14ac:dyDescent="0.3">
      <c r="C17" s="9" t="s">
        <v>14</v>
      </c>
      <c r="D17" s="9"/>
      <c r="E17" s="9"/>
      <c r="F17" s="9"/>
      <c r="G17" s="9"/>
      <c r="H17" s="9"/>
      <c r="I17" s="9"/>
      <c r="J17" s="9"/>
      <c r="K17" s="9"/>
      <c r="L17" s="9"/>
      <c r="M17" s="9"/>
      <c r="N17" s="9"/>
      <c r="O17" s="9"/>
      <c r="P17" s="9"/>
      <c r="Q17" s="9"/>
    </row>
    <row r="18" spans="3:17" ht="20.25" x14ac:dyDescent="0.3">
      <c r="C18" s="9"/>
      <c r="D18" s="9"/>
      <c r="E18" s="9"/>
      <c r="F18" s="9"/>
      <c r="G18" s="9"/>
      <c r="H18" s="9"/>
      <c r="I18" s="9"/>
      <c r="J18" s="9"/>
      <c r="K18" s="9"/>
      <c r="L18" s="9"/>
      <c r="M18" s="9"/>
      <c r="N18" s="9"/>
      <c r="O18" s="9"/>
      <c r="P18" s="9"/>
      <c r="Q18" s="9"/>
    </row>
    <row r="19" spans="3:17" ht="20.25" x14ac:dyDescent="0.3">
      <c r="C19" s="9" t="s">
        <v>15</v>
      </c>
      <c r="D19" s="9"/>
      <c r="E19" s="9"/>
      <c r="F19" s="9"/>
      <c r="G19" s="9"/>
      <c r="H19" s="9"/>
      <c r="I19" s="9"/>
      <c r="J19" s="9"/>
      <c r="K19" s="9"/>
      <c r="L19" s="9"/>
      <c r="M19" s="9"/>
      <c r="N19" s="9"/>
      <c r="O19" s="9"/>
      <c r="P19" s="9"/>
      <c r="Q19"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7" t="s">
        <v>24</v>
      </c>
      <c r="I12" s="8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2024-01-31T15:07:49Z</dcterms:modified>
</cp:coreProperties>
</file>