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 21642396 Consumabile medicale suplimentar\Documente pentru demarare\"/>
    </mc:Choice>
  </mc:AlternateContent>
  <xr:revisionPtr revIDLastSave="0" documentId="13_ncr:1_{3C671F1E-1A9E-4B4B-979A-6571AE3D8ADA}"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'!$A$6:$P$170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71" i="5" l="1"/>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<sst xmlns="http://schemas.openxmlformats.org/spreadsheetml/2006/main" count="1512" uniqueCount="349">
  <si>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</si>
  <si>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</si>
  <si>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</si>
  <si>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</si>
  <si>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</si>
  <si>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</si>
  <si>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</si>
  <si>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</si>
  <si>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</si>
  <si>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</si>
  <si>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</si>
  <si>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</si>
  <si>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</si>
  <si>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</si>
  <si>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</si>
  <si>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</si>
  <si>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</si>
  <si>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</si>
  <si>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</si>
  <si>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</si>
  <si>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</si>
  <si>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</si>
  <si>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</si>
  <si>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</si>
  <si>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</si>
  <si>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</si>
  <si>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</si>
  <si>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</si>
  <si>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</si>
  <si>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</si>
  <si>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</si>
  <si>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</si>
  <si>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</si>
  <si>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</si>
  <si>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</si>
  <si>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Suplimentare conform necesităților IMSP beneficiare pentru anul 2027</t>
  </si>
  <si>
    <t>Ac pentru artera mamară internă</t>
  </si>
  <si>
    <t>Ac pentru puncție transseptală</t>
  </si>
  <si>
    <t>Ansa Dormia cu 4 fire metalice hexagonale</t>
  </si>
  <si>
    <t>Ansa pentru polipectomie "la rece"</t>
  </si>
  <si>
    <t>Balon pentru pneumodilatare a căilor biliare</t>
  </si>
  <si>
    <t>Bandaj tubular țesut, fără cusuturi pentru cap mare / trunchi mic (mărime D)</t>
  </si>
  <si>
    <t>Bandaj tubular țesut, fără cusuturi pentru cap mic/braț/picior (mărime C)</t>
  </si>
  <si>
    <t>Bandaj tubular țesut, fără cusuturi pentru câteva degete împreună mână/picior (mărime B)</t>
  </si>
  <si>
    <t>Bujii uretrale</t>
  </si>
  <si>
    <t xml:space="preserve">Câmp pentru masa de instrumente, steril, jetabil, 200x240cm </t>
  </si>
  <si>
    <t>Canulă dublă pentru traheostomie fenestrată nr. 7.5</t>
  </si>
  <si>
    <t>Canulă dublă pentru traheostomie fenestrată nr. 8</t>
  </si>
  <si>
    <t>Canulă femurală arterială 15 Fr</t>
  </si>
  <si>
    <t>Canulă femurală venoasă în două trepte 19 Fr</t>
  </si>
  <si>
    <t>Canulă femurală venoasă în două trepte 21 Fr</t>
  </si>
  <si>
    <t>Canulă femurală venoasă în două trepte 23 Fr</t>
  </si>
  <si>
    <t>Canulă pentru recoltarea venei folosite pentru BY-pass</t>
  </si>
  <si>
    <t>Cateter Fogarty 3Fr</t>
  </si>
  <si>
    <t>Cateter Fogarty 4Fr</t>
  </si>
  <si>
    <t>Cateter pentru tromboembolectomie tip Fogarty 2F</t>
  </si>
  <si>
    <t>Cateter pentru tromboembolectomie tip Fogarty 3F</t>
  </si>
  <si>
    <t>Cateter pentru tromboembolectomie tip Fogarty 4F</t>
  </si>
  <si>
    <t>Cateter pentru tromboembolectomie tip Fogarty 5F</t>
  </si>
  <si>
    <t>Cateter pentru tromboembolectomie tip Fogarty 6F</t>
  </si>
  <si>
    <t>Cateter pentru tromboembolectomie tip Fogarty 7F</t>
  </si>
  <si>
    <t>Cateter pentru tromboembolectomie tip Fogarty 8F</t>
  </si>
  <si>
    <t>Cateter Petter CH 26</t>
  </si>
  <si>
    <t>Cateter Petter CH 28</t>
  </si>
  <si>
    <t>Cateter Petter CH 30</t>
  </si>
  <si>
    <t>Cateter Petter CH 32</t>
  </si>
  <si>
    <t>Cateter Petter CH 34</t>
  </si>
  <si>
    <t>Cateter Toracic drept.</t>
  </si>
  <si>
    <t>Cateter cu mandren</t>
  </si>
  <si>
    <t>Gel lubrifiant steril cu lidocaină</t>
  </si>
  <si>
    <t>Ceară chirurgicală</t>
  </si>
  <si>
    <t>Clame hemostatice endoscopice</t>
  </si>
  <si>
    <t>Clame hemostatice endoscopice rotative, cu posibilitatea de deschidere repetată pentru poziționarea corectă (până la 5 deschideri)</t>
  </si>
  <si>
    <t>Clei biologic chirurgical</t>
  </si>
  <si>
    <t>Comprese impregnate cu unguent pentru arsuri</t>
  </si>
  <si>
    <t>Container pentru deșeuri medicale menajere 240 L</t>
  </si>
  <si>
    <t>Container pentru păstrarea pieselor bucale</t>
  </si>
  <si>
    <t>Cutie de carton pentru colectarea deșeurilor medicale infecțioase, 25l</t>
  </si>
  <si>
    <t>Dispozitiv de ligaturare gastro/colono</t>
  </si>
  <si>
    <t>Dispozitiv pentru exerciții respiratorii Polyi Respiciser</t>
  </si>
  <si>
    <t>Dispozitive intrauterine (DIU)</t>
  </si>
  <si>
    <t>Dren din silicon fluted 19 Fr</t>
  </si>
  <si>
    <t>Dren din silicon fluted 24 Fr</t>
  </si>
  <si>
    <t>Dren din silicon fluted 28 Fr</t>
  </si>
  <si>
    <t>Emplastru 15cm x 10m</t>
  </si>
  <si>
    <t>Ghid ERCP</t>
  </si>
  <si>
    <t>Halat chirurgical standard steril cu nivel înalt de protecție, Mărimea L</t>
  </si>
  <si>
    <t>Halat chirurgical standard steril cu nivel înalt de protecție, Mărimea XL</t>
  </si>
  <si>
    <t>Halat chirurgical standard steril cu nivel înalt de protecție, Mărimea XXL</t>
  </si>
  <si>
    <t>Injector cu 2 canale</t>
  </si>
  <si>
    <t>Injector endoscopic</t>
  </si>
  <si>
    <t>Mânecare de unică folosință</t>
  </si>
  <si>
    <t>Mănuși chirugicale 7</t>
  </si>
  <si>
    <t>Mănuși chirugicale 7,5</t>
  </si>
  <si>
    <t>Mănuși pentru îngrijirea igienică a pacientului</t>
  </si>
  <si>
    <t>Marker tumoral mamar</t>
  </si>
  <si>
    <t>Mască CPAP/NIPPV pediatrică, 3-6 luni (XS)</t>
  </si>
  <si>
    <t>Mască CPAP/NIPPV pediatrică, 6-12 luni (S)</t>
  </si>
  <si>
    <t>Mască de oxigen cu tub, pediatrică</t>
  </si>
  <si>
    <t>Mască de ventilare pentru terapia CPAP (presiune continuă pozitivă a căilor aeriene) cu ham din butadien nitrilic sau silicon mărime L</t>
  </si>
  <si>
    <t>Mască de ventilare pentru terapia CPAP (presiune continuă pozitivă a căilor aeriene) cu ham din butadien nitrilic sau silicon mărime M</t>
  </si>
  <si>
    <t>Mască de ventilare pentru terapia CPAP (presiune continuă pozitivă a căilor aeriene) cu ham din butadien nitrilic sau silicon mărime XL</t>
  </si>
  <si>
    <t>Ac (canulă) pentru extragerea și adăugarea în siguranță a medicamentelor</t>
  </si>
  <si>
    <t>Mucus extractor Polymed 40 ml 4004-4008</t>
  </si>
  <si>
    <t>Ochelari pentru fototerapie nou-născuți</t>
  </si>
  <si>
    <t>Pansament adeziv steril post-operator 10x15</t>
  </si>
  <si>
    <t>Pansament pentru răni cu niveluri ridicate de exudat</t>
  </si>
  <si>
    <t>Papilotom arcuit cu balon dilatator</t>
  </si>
  <si>
    <t>Papilotom tip 3 lumen, vârf filiform</t>
  </si>
  <si>
    <t>Papilotom tip 3 lumen, vârf tip bilă</t>
  </si>
  <si>
    <t>Pastă adezivă pentru stomă</t>
  </si>
  <si>
    <t>Perforator pentru aortă destinat chirurgiei coronariene pentru a decupa o rondelă de aortă ascendentă realizând conturi precise 3,5mm</t>
  </si>
  <si>
    <t>Perforator pentru aortă destinat chirurgiei coronariene pentru a decupa o rondelă de aortă ascendentă realizând conturi precise 4mm</t>
  </si>
  <si>
    <t>Perii burete pentru prelucrarea mâinilor pre operator</t>
  </si>
  <si>
    <t>Pistol automat de unică folosință pentru biopsia țesuturilor</t>
  </si>
  <si>
    <t>Protecții pentru stern, folosite în timpul intervenției cardiochirurgicale clasice cu sternotomie, sterile, folosire de unică folosință</t>
  </si>
  <si>
    <t>Pudră pentru copii 50gr</t>
  </si>
  <si>
    <t>Pudră pentru copii</t>
  </si>
  <si>
    <t>Pungă pentru colectarea urinei cu supapă de evacuare, 2L</t>
  </si>
  <si>
    <t xml:space="preserve">Retractor chirurgical din silicon radioopac </t>
  </si>
  <si>
    <t>Retractor chirurgical din silicon radioopac cu ac atraumatic (sub coronarian)</t>
  </si>
  <si>
    <t>Saci negri pentru deșeuri medicale</t>
  </si>
  <si>
    <t xml:space="preserve">Sare de mare </t>
  </si>
  <si>
    <t>Scutece adulți XXL</t>
  </si>
  <si>
    <t>Seringă pentru sondarea căilor lacrimale</t>
  </si>
  <si>
    <t>Seringi de tuberculină</t>
  </si>
  <si>
    <t xml:space="preserve">Set chirurgical cardiovascular hybrid pentru intervenții cardiace minim-invazive (MICS) </t>
  </si>
  <si>
    <t>Set chirurgical de câmpuri sterile pentru intervenții spinale cu nivel sporit de lichide</t>
  </si>
  <si>
    <t>Set chirurgical intervenții cerebrale</t>
  </si>
  <si>
    <t>Set chirurgical intervenții spinale</t>
  </si>
  <si>
    <t>Set chirurgical operații coxo-femurale</t>
  </si>
  <si>
    <t>Set chirurgical ORL pentru 2 operații, jetabil</t>
  </si>
  <si>
    <t>Set chirurgical ORL pentru 5 operații, jetabil</t>
  </si>
  <si>
    <t>Set chirurgical pentru Abord cerebral</t>
  </si>
  <si>
    <t>Set chirurgical pentru Abord spinal</t>
  </si>
  <si>
    <t>Set chirurgical pentru înlăturarea suturilor de unică folosință</t>
  </si>
  <si>
    <t>Set chirurgical steril jetabil
pentru intervenții endovasculare
majore</t>
  </si>
  <si>
    <t>Set de pansamente cu conținut de argint pentru terapie VAC, Large</t>
  </si>
  <si>
    <t>Set de pansamente cu conținut de argint pentru terapie VAC, Medium</t>
  </si>
  <si>
    <t>Set de pansamente cu conținut de argint pentru terapie VAC, Small</t>
  </si>
  <si>
    <t xml:space="preserve">Set de seringi de presiune înaltă </t>
  </si>
  <si>
    <t>Set drenare nasobiliară</t>
  </si>
  <si>
    <t>Set gastrostomă 6FR</t>
  </si>
  <si>
    <t>Set gastrostomă 8FR</t>
  </si>
  <si>
    <t>Set ligaturare varice esofagian. Latex-Free.</t>
  </si>
  <si>
    <t>Set pentru aspirație</t>
  </si>
  <si>
    <t>Set pentru cateterizarea vaselor centrale mono lumen (tip Seldinger) 5F</t>
  </si>
  <si>
    <t>Set pentru cateterizarea vaselor centrale mono lumen (tip Seldinger) 6F</t>
  </si>
  <si>
    <t>Set pentru cateterizarea vaselor centrale mono lumen (tip Seldinger) 7F</t>
  </si>
  <si>
    <t>Set pentru cistotomie</t>
  </si>
  <si>
    <t>Set pentru puncție și cateterizare arterială G20</t>
  </si>
  <si>
    <t>Set pentru puncție și cateterizare arterială G-20</t>
  </si>
  <si>
    <t>Set pentru puncție și cateterizare arterială G-22</t>
  </si>
  <si>
    <t>Set protezare a căilor pancreatice</t>
  </si>
  <si>
    <t>Set standard pentru drenajul biliar transparietohepatic percutanat (PTBD)</t>
  </si>
  <si>
    <t>Set steril jetabil pentru intervenții cu risc biologic major</t>
  </si>
  <si>
    <t>Set steril personal</t>
  </si>
  <si>
    <t>Sistem de curățire a locului anastomozei</t>
  </si>
  <si>
    <t>Sistem de drenaj 18CH</t>
  </si>
  <si>
    <t>Sistem de drenaj post operator 
circuit închis, tip burduf, cu vacuum pasiv</t>
  </si>
  <si>
    <t>Sistem de drenare a plăgii</t>
  </si>
  <si>
    <t>Sistem de litotritie mecanică</t>
  </si>
  <si>
    <t>Sistem de perfuzie nou-născuți</t>
  </si>
  <si>
    <t>Sistem de șuntare ventriculo-peritoneal</t>
  </si>
  <si>
    <t>Sistem Drenaj Toracic Tip "Polyseal Premium"</t>
  </si>
  <si>
    <t>Sondă nazogastrică, tip Levin CH 16</t>
  </si>
  <si>
    <t>Sondă nazogastrică, tip Levin CH 18</t>
  </si>
  <si>
    <t>Sondă nazogastrică, tip Levin CH 20</t>
  </si>
  <si>
    <t>Sondă pentru alimentare Nr.4</t>
  </si>
  <si>
    <t>Sondă pentru alimentare Nr.5</t>
  </si>
  <si>
    <t>Sondă pentru alimentație 4FR</t>
  </si>
  <si>
    <t>Sondă pentru alimentație 6FR</t>
  </si>
  <si>
    <t>Șorț protector nesteril din polietilenă</t>
  </si>
  <si>
    <t>Spatulă pentru pleoape</t>
  </si>
  <si>
    <t>Speculă auriculară</t>
  </si>
  <si>
    <t>Spirometru pentru stimulare pulmonară</t>
  </si>
  <si>
    <t xml:space="preserve">Stent biliar "Double Pigtail" TEFLON-diametru 8,5 Fr, cu sistem de amplasare </t>
  </si>
  <si>
    <t xml:space="preserve">Stent biliar "Pigtail" TEFLON-diametru 8,5 Fr, cu sistem de amplasare </t>
  </si>
  <si>
    <t>Stent biliar 10Fr, 100mm</t>
  </si>
  <si>
    <t>Stent biliar 10Fr, 120mm</t>
  </si>
  <si>
    <t>Stent biliar 10Fr, 80mm</t>
  </si>
  <si>
    <t>Stent biliar 8,5Fr, 100mm</t>
  </si>
  <si>
    <t>Stent biliar 8,5Fr, 120mm</t>
  </si>
  <si>
    <t>Stent biliar 8,5Fr, 80mm</t>
  </si>
  <si>
    <t>Stent esofagian</t>
  </si>
  <si>
    <t>Stent metalic Auto expandabil (acoperit) pentru dilatarea stricturilor (benigne și maligne) a căilor biliare, 10mm, 10mm</t>
  </si>
  <si>
    <t>Stent metalic Auto expandabil (acoperit) pentru dilatarea stricturilor (benigne și maligne) a căilor biliare, 80mm, 10mm</t>
  </si>
  <si>
    <t>Stent metalic Auto expandabil (acoperit) pentru dilatarea stricturilor (benigne și maligne) a tractului digestiv.</t>
  </si>
  <si>
    <t>Stent metalic Auto expandabil (neacoperit) pentru dilatarea stricturilor (benigne și maligne) a căilor biliare, 10mm, 10mm</t>
  </si>
  <si>
    <t>Stent metalic Auto expandabil (neacoperit) pentru dilatarea stricturilor (benigne și maligne) a căilor biliare, 80mm, 10mm</t>
  </si>
  <si>
    <t>Șunt intracoronar la capete cu bulbe din plastic</t>
  </si>
  <si>
    <t>Tub pentru drenaj</t>
  </si>
  <si>
    <t>Ulei de corp pentru masaj 200ml</t>
  </si>
  <si>
    <t>Ulei de vaselină</t>
  </si>
  <si>
    <t>Ulei eteric</t>
  </si>
  <si>
    <t>Ulei pentru masaj</t>
  </si>
  <si>
    <t>Ulei pentru masaj 5L</t>
  </si>
  <si>
    <t>Ulei pentru masaj medical</t>
  </si>
  <si>
    <t>Ac pentru artera mamară internă, la vârf cu olivă metalic, un capăt se conectează la seringă, alt capăt cu olivă 1 mm, lungimea 46 mm</t>
  </si>
  <si>
    <t>Ac pentru puncție transseptală, disponibil în 2 tipuri anatomice (adulți și copii), unghi de tesire 50 grade, material metalic total. Indicatorul de pe protecția acului arată direcția curbei acului. Acul să fie cu stilet în complet. Dimensiuni 18 ga, lungimea uzabilă 71 cm, să fie compatibilă cu teaca introductoare transseptală cu lungimea 63 cm.</t>
  </si>
  <si>
    <t>Ansa Dormia cu 4 fire metalice hexagonale, care își păstrează simetria după manipulare, prevăzut cu port de contrastare. Diametrul ansei: 15/20/25mm(la solicitare). Dimensiunile cateterului: diametrul 2,4mm, lungimea 2000mm.</t>
  </si>
  <si>
    <t>Ansa pentru polipectomie"la rece" mono filament, forma romboidă, destinată polipilor mai mici de 9mm. Lățime ansa: 10mm, lungime ansa:20mm. Lungime de lucru:2300mm, diametrul 2,45mm.</t>
  </si>
  <si>
    <t>Lungimea cateter - 2200mm.              Canal endoscop - 2,8mm.                  Diametru balon 6-8 mm.</t>
  </si>
  <si>
    <t>Bandaj tubular țesut, fără cusuturi pentru cap mare / trunchi mic (mărime D). Lungimea 25 m.Se folosește pentru retenția tuturor tipurilor de pansamente a plăgilor, pentru aplicarea benzilor  de ocluzie, pentru retenția atelelor. Proprietăți: plasă tricotată, tubulară, fără cusuturi bi- elastic, nu se destramă după tăietură. Compoziție Poliamida 70-80%, latex 30-20%. Lavabil, posibil sterilizarea prin vapori de apă cât și radiație.</t>
  </si>
  <si>
    <t>Bandaj tubular țesut, fără cusuturi pentru cap mic/braț/picior (mărime C). Lungimea 25 m.Se folosește pentru retenția tuturor tipurilor de pansamente a plăgilor, pentru aplicarea benzilor  de ocluzie, pentru retenția atelelor. Proprietăți: plasă tricotată, tubulară, fără cusuturi bi- elastic, nu se destramă după tăietură. Compoziție Poliamida 70-80%, latex 30-20%. Lavabil, posibil sterilizarea prin vapori de apă cât și radiație.</t>
  </si>
  <si>
    <t>Bandaj tubular țesut, fără cusuturi pentru câteva degete împreună mână/picior (mărime B). Lungimea 25 m. Se folosește pentru retenția tuturor tipurilor de pansamente a plăgilor, pentru aplicarea benzilor  de ocluzie, pentru retenția atelelor.
Proprietăți: plasă tricotată, tubulară, fără cusuturi bi- elastic, nu se destramă după tăietură. Compoziție Poliamida 70-80%, latex 30-20%
Lavabil, posibil sterilizarea prin vapori de apă cât și radiație.</t>
  </si>
  <si>
    <t>Bujii uretrale metalice, CH 8, 12, 14, 16, 18, 20, 22, 24 - la solicitare</t>
  </si>
  <si>
    <t>Câmp pentru masa de instrumente 240x200 cm (±10cm) – 1 buc., din material nețesut, polistratificat, minim 2 straturi: impermeabil; absorbant pe toată zona de absorbție  240cmx200 (±10cm). Capacitatea de absorbție nu mai puțin de 42 g/m.p. Rezistent la rupere. Ambalare per unitate cu plisare transversală.</t>
  </si>
  <si>
    <t>Mărimea internă 15 Fr. Introducător- da. Forma canulelor dreaptă alungită. Material- polivinilclorid. Rezistente la răsucire -armată.</t>
  </si>
  <si>
    <t>Canulă femurală venoasă în două trepte (two stage) 19 Fr</t>
  </si>
  <si>
    <t>Canulă femurală venoasă în două trepte (two stage) 21 Fr</t>
  </si>
  <si>
    <t>Canulă femurală venoasă în două trepte (two stage) 23 Fr</t>
  </si>
  <si>
    <t>Canulă pentru recoltarea venei  folosite pentru BY-pass cu vârf oblic (beveled tip) lungimea 5 cm, diametrul 3mm</t>
  </si>
  <si>
    <t>Cateter Fogarty – mărimea 3Fr (1mm în diametru) pentru intervenții neuroendoscopice
(triventriculo-cisternostomia, fenestrare chisturilor cerebrale, 
stentarea apeductului Silvius ș.a.).</t>
  </si>
  <si>
    <t>Cateter Fogarty - mărimea 4Fr (1,33 mm în diametru) pentru intervenții neuroendoscopice (triventriculo-cisternostomia, fenestrare chisturilor cerebrale,
stentarea apeductului Silvius ș.a.).</t>
  </si>
  <si>
    <t xml:space="preserve">Sonde tip Fogarty 2F, mono lumen, lungime 80cm                                                                                                                            Dimensiune (diametru exterior): 2 Fr (0.67 mm).
Cod de culoare: Conector Transparent sau Albastru deschis (standard internățional).
Lungime:  80 cm
Balon: Din latex special de înaltă elasticitate, volum de umflare maxim 0.15 – 0.20 ml, diametrul balonului umflat 4 mm.
Mandren (stilet):  fără mandren detașabil (din cauza diametrului extrem de redus) sau dotat cu un fir de ghidaj intern fix pentru a asigura o minimă rigiditate fără a bloca canalul de umflare.
Material corp: Poliuretan radioopac (vizibilitate sub control Rx/EOP).                                                                                                  Conexiune: Sistem Luer-Lock standard.
Vârf: Extrem de fin, atraumatic și rotunjit, proiectat pentru navigarea în arterele de calibru mic (ex. arterele digitale, artere tibiale distale).
Marcaj: Gradații centimetrice pe toată lungimea pentru controlul riguros al poziționării.
Sterilitate: Ambalaj steril individual, de unică folosință.
                                                                                                                                                                               </t>
  </si>
  <si>
    <t xml:space="preserve">Sonde tip Fogarty 3F, mono lumen, lungime 80cm                                                                                     Dimensiune (diametru): 3 Fr (1.0 mm).
Cod de culoare: Conector Verde (standard internățional).
Lungime:  80 cm
Balon: Din latex (sau silicon fără latex), volum de umflare 0.20 ml, diametrul balonului umflat 5 mm.
Mandren (stilet): Prezența obligatoriuie a unui mandren interior detașabil din oțel inoxidabil pentru a asigura rigiditatea necesară la trecerea prin tromb.                                                                                   Material corp: Poliuretan radioopac de înaltă densitate (vizibilitate excelentă sub control Rx/EOP).       .
Vârf: Atraumatic, rotunjit, pentru a reduce riscul de perforare a vasului.                                                                                                                                                                                                                                                  Conexiune: Conector de tip Luer-Lock pentru fixarea sigură a seringii
Marcaj: Gradații centimetrice pe toată lungimea cateterului pentru controlul adâncimii de introducere.
Sterilitate: Ambalaj steril individual, de unică folosință.
 </t>
  </si>
  <si>
    <t xml:space="preserve">Sonde tip Fogarty 4F, mono lumen, lungime 80cm                                                                                               Dimensiune (diametru exterior): 4 Fr (1.33 mm).
Cod de culoare: Conector Roșu (standard internățional).
Lungime: 80 cm.
Balon: Din latex de înaltă calitate, volum de umflare 0.70 ml, diametrul balonului umflat 9 mm.
Mandren (stilet): Prezența obligatoriuie a unui mandren interior detașabil din oțel inoxidabil pentru a asigura rigiditatea necesară la trecerea prin trombi denși.                                                                                         Material corp: Poliuretan radioopac de înaltă densitate (vizibilitate excelentă sub control Rx/EOP).    
Vârf: Atraumatic, rotunjit, pentru a minimiza riscul de lezare a peretelui arterial.                                                        Conexiune: Conector de tip Luer-Lock pentru fixarea sigură a seringii
Marcaj: Gradații centimetrice pe toată lungimea cateterului.
Sterilitate: Produs de unică folosință, ambalaj steril individual.                                         </t>
  </si>
  <si>
    <t xml:space="preserve">Sonde tip Fogarty 5F, mono lumen, lungime 80cm                                                                                                     Dimensiune (diametru exterior): 5 Fr (1.67 mm).
Cod de culoare: Conector Alb (standard internățional).
Lungime:  80 cm
Balon: Din latex de înaltă elasticitate, volum de umflare maxim 1.50 ml, diametrul balonului umflat 11 mm.
Mandren (stilet): Dotat cu mandren interior detașabil din oțel inoxidabil, care oferă rigiditatea necesară pentru navigarea prin ocluzii arteriale complexe.                                                                                                                           Material corp: Poliuretan radioopac de înaltă densitate (vizibilitate excelentă sub control Rx/EOP).         
Vârf: Atraumatic și rotunjit, conceput pentru a preveni disecția sau perforarea peretelui vascular.       Conexiune: Sistem Luer-Lock standard pentru conectarea seringii.
Marcaj: Gradații centimetrice vizibile pe corpul cateterului pentru controlul precis al adâncimii.
Sterilitate: Ambalaj individual steril, de unică folosință.
                                                                       </t>
  </si>
  <si>
    <t xml:space="preserve">Sonde tip Fogarty 6F, mono lumen, lungime 80cm                                                                                                                                Dimensiune (diametru exterior): 6 Fr (2.00 mm).
Cod de culoare: Conector Albastru / Bleu (standard internățional).
Lungime: 80 сm
Balon: Din latex de înaltă rezistență, volum de umflare maxim 2.00 ml, diametrul balonului umflat 13 mm.
Mandren (stilet): Dotat cu mandren interior detașabil din oțel inoxidabil, robust, pentru a asigura rigiditatea necesară la trecerea prin trombi vechi și ocluzii pe vase mari.
Material corp: Poliuretan radioopac de înaltă densitate (vizibilitate excelentă sub control Rx/EOP).
Vârf: Atraumatic, rotunjit, proiectat pentru siguranță maximă în vasele de calibru mare.
Marcaj: Gradații centimetrice pe toată lungimea cateterului pentru controlul precis al poziționării.
Sterilitate: Ambalaj steril individual, de unică folosință.
               </t>
  </si>
  <si>
    <t xml:space="preserve">Sonde tip Fogarty 7F, mono lumen, lungime 80cm   Dimensiune (diametru exterior): 7 Fr (2.33 mm).
Cod de culoare: Conector Galben (standard internățional).
Lungime: 80 cm 
Balon: Din latex de înaltă distensibilitate, volum de umflare maxim 2.50 ml, diametrul balonului umflat 14 mm.
Mandren (stilet): Dotat cu mandren interior detașabil din oțel inoxidabil, robust, esențial pentru a ghida cateterul prin vase de calibru mare și zone de ocluzie masivă.
Material corp: Poliuretan radioopac (vizibilitate maximă sub control Rx/EOP).                                                                                               Conexiune: Conector de tip Luer-Lock pentru fixarea sigură a seringii                                               C 
Vârf: Atraumatic, rotunjit, conceput pentru a minimiza riscul de leziuni endoteliale în vasele mari.
Marcaj: Gradații centimetrice pe toată lungimea pentru controlul riguros al adâncimii de introducere.
Sterilitate: Ambalaj steril individual, de unică  folosință.                  </t>
  </si>
  <si>
    <t xml:space="preserve">Sonde tip Fogarty 8F, mono lumen, lungime 80cm                                                                                                               Dimensiune (diametru exterior): 8 Fr (2.67 mm).
Cod de culoare: Conector Maro (standard internățional).
Lungime: de 80 cm
Balon: Din latex de înaltă rezistență, volum de umflare maxim 3.00 – 3.50 ml, diametrul balonului umflat 15–16 mm.
Mandren (stilet): Dotat cu mandren interior detașabil din oțel inoxidabil, robust, necesar pentru a menține direcția și forța de împingere în vase cu debit mare (aortă, venă cavă).
Material corp: Poliuretan radioopac de densitate sporită (vizibilitate excelentă Rx/EOP).                          Conexiune: Conector de tip Luer-Lock pentru fixarea sigură a seringii     
Vârf: Atraumatic, rotunjit, conceput pentru a preveni leziunile peretelui vascular în vasele de calibru maxim.
Marcaj: Gradații centimetrice pe toată lungimea pentru controlul precis al poziționării.
Sterilitate: Ambalaj steril individual, de unică folosință.
                                                                                                      </t>
  </si>
  <si>
    <t>Cateter Petter CH 26, steril</t>
  </si>
  <si>
    <t>Cateter Toracic drept. Lungime ID-OD 3,70-6,20 mm, steril de unică folosință, 500mm</t>
  </si>
  <si>
    <t>Cateter Toracic drept. 8mm(24Ch) x 520mm</t>
  </si>
  <si>
    <t>Cateter cu mandren (set) - Cateter cu dublu lumen, adaptat pentru flux sporit, calibru 11Fr, lungime 200mm și cu 2 porturi de injecție tip Luer-Lock; Ghid (de plastic sau metalic) cu o lungime de 700mm sau mai mult; Dilatator calibru 12Fr și lungime de 150mm; Ac de puncție calibru 8G. Dimensiunile și calibrele sunt date ca fiind compatibile între ele și nu pot fi înlocuite fără a lua în considerație caracteristicile întregului set.</t>
  </si>
  <si>
    <t>Gel lubrifiant steril cu lidocaină (Ref: Cathegelle Onegel)</t>
  </si>
  <si>
    <t>Ceară  chirurgicală  pentru stern  greutatea 2,5 g. În componența chimică - ceară naturală</t>
  </si>
  <si>
    <t>Clame hemostatice endoscopice rotatabile cu redeschidere (unică folosință). Lungime cateter - 2200mm, Diametru - 2,8 mm, Open Width - 11mm</t>
  </si>
  <si>
    <t>Clame hemostatice endoscopice rotative, cu posibilitatea de deschidere repetată pentru poziționarea corectă (până la 5 deschideri). Unghiul clamei: 90 grade, lungimea: 11mm. Dotate cu husă de protecție distală. Lungimea de lucru: 1650-2300mm.</t>
  </si>
  <si>
    <t>Clei biologic chirurgical pentru lipirea pereților aortei și controlul hemostazei. Aderență bună cu țesuturi și cu materiale sintetice. Seringă dublă pre umplută cu 2 componente (Albumina purificată și Aldehida). Volum 5 ml. Polimerizare completă în 20-30 secunde. Lipire completă ≤ 2 minute. Set steril compus din: Seringă de 5 ml pre umplută cu clei biologic, 4 catetere-aplicatoare. Condiții de păstrare: la temperatura camerei.</t>
  </si>
  <si>
    <t>Comprese 10cm x 20cm, sterile, impregnate cu unguent cu conținut de Helianthus oleum, Olive oleum, Cera,  Gum rosin, Boswellia carterii extract, Chamomilla recutita extract, Calendulae officinalis flower extract, Cinnamonum Camphora Bark oil, Limonene. Prezentarea mostrelor. Certificat CE sau declarație de conformitate în funcție de evaluarea conformității cu anexele corespunzătoare pentru produsul dat. Certificat ISO 13485 și/sau ISO 9001(în dependență de categoria produsului).</t>
  </si>
  <si>
    <t xml:space="preserve">Container mobil pentru deșeuri medicale menajere 240 litri (bloc operator)
Destinație:
•Bloc operator / săli de operații 
•Circuit murdar (deșeuri infecțioase / menajere spital) 
•Colectare și transport intern deșeuri 
Construcție:
•Material: polietilenă de înaltă densitate (HDPE) injectată 
•Rezistență ridicată la: substanțe chimice / dezinfectanți, UV și variații de temperatură (-40°C până la +80°C) 
•Suprafață netedă → ușor de curățat și dezinfectat 
•Structură ranforsată anti-impact 
Dimensiuni și capacitate:
•Volum nominal: 240 litri 
•Greutate proprie: ~11–15 kg 
Dimensiuni aproximative: Înălțime: ~1050–1075 mm, Lățime: ~580 mm,Adâncime: ~700–730 mm, Sarcină utilă: ~90–100 kg 
Dotări:
•Capac rabatabil (etanș, cu mâner) 
•2 roți Ø ~200 mm din cauciuc / polimer rezistent 
•Ax metalic galvanizat 
•Margine pentru prindere automată la autospeciale 
•Compatibil cu standard european EN 840 
Cerințe pentru bloc operator:
•Culoare dedicată (de regulă negru pentru deșeuri menjere) 
•Compatibilitate cu saci medicali (cod culoare) 
•Dezinfectare facilă după fiecare utilizare 
Avantaje:
•Standard european pentru colectare (240 L = volum optim) 
•Manevrabilitate ușoară (roți mari) 
•Durabilitate mare în utilizare intensivă </t>
  </si>
  <si>
    <t>Material confecționată din carton rezistent, cu grosime și calitate care să asigure integritatea cutiei pe durata utilizării;
rezistentă la umezeală și să prevină scurgerile sau contaminarea exterioară;
material reciclabil, conform standardelor de mediu.
Dimensiuni și capacitate capacitatea nominală de 30-40 litri;
dimensiuni adaptate pentru manipulare și depozitare facilă în spații sanitare.
Design și siguranță
cutia trebuie să fie prevăzută cu închidere sigură (de exemplu, capac rabatabil sau sistem de pliere care să prevină deschiderea accidentală);
marcaje și inscripții vizibile, clare, conforme cu reglementările privind deșeurile medicale infecțioase (pictograme, avertismente, instrucțiuni);
robustă pentru a rezista la manipulări și transport fără deteriorare.
Conformitate produsul trebuie să respecte toate normele naționale și internăționale aplicabile pentru gestionarea deșeurilor medicale infecțioase;
să fie compatibilă cu sistemele de colectare și transport utilizate în instit</t>
  </si>
  <si>
    <t>Dispozitiv de ligaturare gastro/colono, cu laț detașabil diametrul &gt;25mm și &lt;40mm, lungimea nu mai mică de 230cm, pentru polipectomie endoscopică prin canalul endoscopului-de min. 2,8mm. De unică folosință.</t>
  </si>
  <si>
    <t>Material termoplastic; termostabil; Filtru aerian pentru protecție respiratorie, Antrenează inspirul și expirul, Camere transparente bine calibrate, câte o sferă (bilă), pentru aprecierea precisă</t>
  </si>
  <si>
    <t xml:space="preserve">Drenajele Canulăte sunt fabricate din silicon moale și flexibil, cu sau fără trocar atașat. Sunt concepute cu un canal multiplu pentru a permite un drenaj excelent și a ajuta la o creștere minimă a țesuturilor. Nucleul interior al designului în H oferă rezistență și flexibilitate a drenajului. Detectabile cu raze X. </t>
  </si>
  <si>
    <t>Plasture hipoalergenic autoadeziv, pe suport de material nețesut, pentru fixarea pansamentului, cu adeziv sintetic. Elasticitatea materialului asigura mularea perfectă pe suprafețele curbe ale corpului, oferind un confort sporit la purtare. Omnifix elastic (sau echivalent) este foarte permeabil la aer și vaporii de apa, prevenind macerația pielii; prezinta aderență ridicată, poate fi îndepărtat ușor și fără să lase reziduuri. Produsul este transparent la radiații Roentgen.</t>
  </si>
  <si>
    <t>Ghid metalic tip "Zebra" 0,025.Confecționat din Nitinol, cu markere vizuale, inclusiv inele radioopace la fiecare centimetru, vizibile endoscopic nu mai puțin de - 7 buc. și 15-18 vizibile radiologic; lungimea totală nu mai mică de 450 cm, pentru colangiografie endoscopică.</t>
  </si>
  <si>
    <t>Halat chirurgical- lbuc., șervețele absorbant- 2buc Material nețesut 3 straturi SMS rezistenta la penetrare de lichide în limita 50-80 cm H2O conform testului EN 20811:1981(metoda de testare a organismului de certificare europeana); pe toata suprafața, manjete duble, cusuturi ale mânecilor cu ultrasunet pe toata lungimea, modelul mânecilor Raglan. Banda velcro cu legare la spate cu codul de culoare la guler, model „parte peste parte”, legarea laterala a centurii cu cusătura mijloc, tricot poliester manșeta. Repelent. Fără latex. (preambalat cu folie SMS +2 șervetele sterile) Lungime – 150 cm (+/-10cm). Valabilitatea halatelor – nu mai puțin de 5 ani.   Ambalajul și eticheta conform Directivei 93/42 CEE (modificată prin Directiva 2007/47/CE), cu indicarea denumirii și adresei producătorului, denumirea și codul produsului, numărului lotului, data fabricării lotului, data expirării lotului, țara de origine.</t>
  </si>
  <si>
    <t>Injector cu 2 canale. Lungimea 230cm,diametru canal 2,5-2,7mm, diametru ac 1,1-1,3, lungimea acului 5-6mm.</t>
  </si>
  <si>
    <t>Teflon cateter. Sistem de fixare a poziției. Luer conector., lungimea cateterului de minim 2300mm, diametru 2,6 - 2,8mm. Lungimea ac - 5cm, diametru ac - 22G.</t>
  </si>
  <si>
    <t xml:space="preserve">Mânecare de unică folosință necesare pentru efectuarea investigațiilor  de FCS </t>
  </si>
  <si>
    <t>Mănuși chirurgicale din cauciuc  fără latex, fără pudră, Sterile, mărimea 7. Cu înveliș special  pe interiorul mănușii pentru facilitarea îmbrăcării și scoaterii mănușilor cu mâinile ude. Posibilitate de a fi utilizată ca mănușă interioară în mănuși duble. Cu sensibilitate tactilă ridicată. (Ref: ProFeel DHD Polyisoprene Senzitive)</t>
  </si>
  <si>
    <t>Mănuși chirurgicale din cauciuc  fără latex, fără pudră, Sterile, mărimea 7.5. Cu înveliș special  pe interiorul mănușii pentru facilitarea îmbrăcării și scoaterii mănușilor cu mâinile ude. Posibilitate de a fi utilizată ca mănușă interioară în mănuși duble. Cu sensibilitate tactilă ridicată. (Ref: ProFeel DHD Polyisoprene Senzitive)</t>
  </si>
  <si>
    <t>Mănuși pentru îngrijirea igienică a pacientului set 10 buc. Material nețesut, 90g/m2, reliefată în 3D. Componența loțiunii: Aqua, disodium cocoamphodiacetat, glicerină, fenoxietanol, consum, acid benzoic, pantenol, acid dihidroacetic, alantoină, acetat de tocoferol, poliaminpropilbiguanid, etilhexiglicerina, extract de flori de mușețel, suc de frunze de Aloe Vera, simeticonă. Loțiunea hipoalergică, fără conabeni, dermatologic testată. De unică folosință.</t>
  </si>
  <si>
    <t>Marker tumoral mamar (clip), steril, radiopac, din titan sau material echivalent biocompatibil, vizibil imagistic.</t>
  </si>
  <si>
    <t>Mască CPAP/NIPPV pediatrică, 3-6 luni(XS). Mască din silicon orofaringiană, neinvazivă.</t>
  </si>
  <si>
    <t>Mască CPAP/NIPPV pediatrică, 6-12 luni(S). Mască din silicon orofaringiană, neinvazivă.</t>
  </si>
  <si>
    <t>Mască de oxigen cu tub, pediatrică. Material non-toxic, hipoalergic, clemă pentru nas reglabilă.</t>
  </si>
  <si>
    <t>Mască de ventilare pentru terapia CPAP, contact facial cu gel, suport pentru cap cu gel, pentru adulți,  în set sistem fixator elastic și reglabil cu 4 puncte de fixare, racord rotativ 360 de cot și tub, port de expir silențios</t>
  </si>
  <si>
    <t>Ac (canulă) pentru extragerea și adăugarea în siguranță a medicamentelor din flacoane cu filtru (Ref: Mini Spike Standard)</t>
  </si>
  <si>
    <t>Mucus extractor Polymed 40 ml, steril, cu un capac separat cu 2 conectoare la aspirator și endoscop, al 2 capac pentru închiderea eprubetei. Lungimea tuburilor 40-50 cm.</t>
  </si>
  <si>
    <t>Ochelari pentru fototerapie cu protecție împotriva razelor UV circumferința sub 26cm, pentru nou-născuți</t>
  </si>
  <si>
    <t>Pansament adeziv mărime  steril din material nețesut cu un tampon absorbant, care nu aderă la rană. Hipoalergic, potrivit pentru piele sensibilă. Permite pielea să respire. Ambalajul și eticheta conform Directivei 93/42 CEE (modificată prin Directiva 2007/47/CE), cu indicarea denumirii și adresei producătorului, denumirea și codul produsului, numărului lotului, data fabricării lotului, data expirării lotului, țara de origine.</t>
  </si>
  <si>
    <t>Pansament pentru răni cu niveluri ridicate de exudat 10x20cm (intern 8.5x18.5cm). Componența produsului: 
Polietilenă, polipropilenă, celuloză, poliacrilat de sodiu 4 straturi (polimer superasorbant cu o posibilitate de absorbție de 20 ori mai mare decât greutatea proprie).
Pansament cu membrană adezivă, bi-elastic, gentil, subtire, atraumatic. Rezistent la umiditate și bacterii, protecție sporită împotriva macerației. Reduce încărcarea microbiană prin îndepărtarea agenților patogeni în pansamentul plăgii. Risc minim de aderare a pansamentului la rană.</t>
  </si>
  <si>
    <t>Papilotom arcuit, vârf filiform7-8 mm, radioopac, lungimea de tăiere 20-25 mm (la solicitare), parțial izolat 15mm, port irigare, port ghid de 0,035. Lungimea de lucru: 2300mm. Diametrul canalului de lucru 3,7-4,2 cm. Lungimea balonului 40mm. Diametrul balonului 12-15-18mm (la solicitare). Marcarea radiologică a balonului și papilotomului.</t>
  </si>
  <si>
    <t>Papilotom 3lumen, vârf filiform7-8 mm radioopac, rotativ, cu sistem de fixare a ghidului, lungimea de tăiere 15-20-25-30 mm (la solicitare), diametrul 1,9-2,5 mm, lungimea   200-220 cm, cu două sau mai multe canale (contrastare+ghid).</t>
  </si>
  <si>
    <t>Papilotom Tip 3Lumen, rotativ, lungimea de tăiere 20- 25  mm, parțial izolat 15mm, port irigare, port ghid de 0,35, diametru 5-6 Fr  (2-2,8 mm), lungimea cateter 2000-2020mm.</t>
  </si>
  <si>
    <t>Pastă adezivă pentru stomă cu hidrocoloizi (adeziv prietenos cu pielea), 60 g.</t>
  </si>
  <si>
    <t>Perforator pentru aortă destinat chirurgiei coronariene pentru a decupa o rondelă de aortă ascendentă realizând contururi precise. Confecționate din plastic, capăt metalic cu două piese tăietoare capabile să derondeze o rondelă chiar și din țesut aortic calcificat, diametrul-3,5mm.</t>
  </si>
  <si>
    <t>Perforator pentru aortă destinat chirurgiei coronariene pentru a decupa o rondelă de aortă ascendentă realizând contururi precise. Confecționate din plastic, capăt metalic cu două piese tăietoare capabile să derondeze o rondelă chiar și din țesut aortic calcificat, diametrul-4,0mm.</t>
  </si>
  <si>
    <t>Perii de unică folosință, prevăzut cu burete chirurgical aplicat impregnat cu iod povidină ( betadină ). Perie de plastic cu rol de curățare fină, fără a leza tegumentele și burete fin impregnat cu 20 ml de povidină ( betadină )cu rol de lavaj și dezinfecție lățimea-5-6 cm, lungimea-8-9 cm</t>
  </si>
  <si>
    <t>Pistol automat de unică folosință pentru biopsia țesuturilor, diametrul acului 18G, lungimea acului ≥20cm, steril</t>
  </si>
  <si>
    <t>Pudră pentru copii. Hipoalergică, absorbantă, antiseptică. 50gr</t>
  </si>
  <si>
    <t>Pudră pentru copii. Hipoalergică, absorbantă, antiseptică.</t>
  </si>
  <si>
    <t>Pungă colectoare: - material PVC; - interval de gradație 100ml;
- prevăzută cu orificii pentru fixare; - prezinta o supapă de evacuare pentru golirea pungii;  Tubul conector: - lungime 90cm, - prezinta un conector conic pentru fixarea la sonda urinara. Ambalajul și eticheta conform Directivei 93/42 CEE (modificată prin Directiva 2007/47/CE), cu indicarea denumirii și adresei producătorului, denumirea și codul produsului, numărului lotului, data fabricării lotului, data expirării lotului, țara de origine.</t>
  </si>
  <si>
    <t xml:space="preserve"> Retractor chirurgical din silicon radioopac. Flexibil. Rezistent, suprafața netedă, fără țesut aderent, diferite culori, dimensiune - 1,5mm. Lungime 75 cm. Albastru; Roșu; Galben; Alb</t>
  </si>
  <si>
    <t xml:space="preserve"> Retractor chirurgical din silicon radioopac. Flexibil. Rezistent, suprafața netedă, fără țesut aderent, culoare alba, dimensiune - 1,1mm.  Lungime 75 cm. Lungimea acului 25mm</t>
  </si>
  <si>
    <t>Volumul - 120 litri (±10). Culoare neagră, pentru deșeuri medicale. Rezistență mecanică mare, nu permite ruperea. Sacul să poată fi închis ușor și sigur.</t>
  </si>
  <si>
    <t>Sare de mare, în asortiment</t>
  </si>
  <si>
    <t>Scutece adulți XXL. Absorbție minim 1500 ml. Strat interior hipoalergic.</t>
  </si>
  <si>
    <t>Seringi de tuberculină de 1 ml (ac 25G).</t>
  </si>
  <si>
    <t>Set cardiovascular hibrid, steril jetabil. Componență inclusă în set:
1) 1 buc.: câmp Mayo pentru masa de operație, ranforsat, dimensiuni 80x145cm (±5 cm), 3 straturi: 2 straturi în zona absorbantă 65x85 cm (±5 cm), din viscoză minim 40g/m2 și polietilenă minim 50mcm grosime; plus un strat de polietilenă pe toată suprafața de minim 60mcm grosime. Capacitate de absorbție în zona critică minim 2 g/dm2 (se va exclude Mayo cu zonă hidrofobă). Pictogramă pentru ghidare.
2) 4 buc.: Ștergare pentru mâini, 20x25 cm (±5 cm), din celuloză, absorbante, fără scame, se exclude poliesterul sau SMS.
3) 1 buc.: câmp de masă instrumentar - 150x190cm (+/-5cm), zona absorbantă – minim 190x75cm, 2 straturi: strat absorbant din viscoză minim 20g/m2; strat impermeabil din polietilenă minim 55mcm grosime. 
4) 1 buc.: Sac pentru defibrilator, 30x40 cm (±5 cm), transparent, cu lipici, detașabil.
5) 1 buc.: Mânecă impermeabilă – lungime 50 cm (±5 cm), compusă din 2 straturi: strat impermeabil 100% pe exterior; strat absorbant pe interior, rezistentă la rupere și împunsături; Mâneca cusută cu laser pentru a asigura impermeabilitatea la microbi și lichide, se va exclude mâneca cusută cu acul sau mânecă de polipropilenă hidrofob.
6) 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 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 1 buc.: Pansament absorbant adeziv, dimensiuni 10x35 cm (±5 cm), cu film transparent pentru monitorizarea rănii post operator; superasorbant – zona absorbantă din viscoză, minim 4x25cm (+/-2cm), capacitate de absorbție minim 2800g/m2; strat exterior impermeabil la lichide, viruși și bacterii, maleabil.
8) 2 buc.: Susținător de cablu velcro, minim 2x30 cm, cu lipici, detașabil.
9) 1 buc.: Pernuță pentru curățarea forcepsului de coagulare, dimensiuni minime 5x5cm, abraziv gentil.
10) 1 pereche: Bahile pereche, impermeabile, dimensiuni 35x30 cm (±5 cm), cu lipici pentru ajustarea mărimii individuale.
11) 2 buc.: Cearșaf cu bord adeziv - 75x75 cm (±5 cm), Triplu stratificat pe toata suprafața: a) strat confort pentru pacient, din polipropilenă minim 10g/m2, b) strat impermeabil din polietilenă minim 40mcm grosime, c) strat absorbant din viscoză minim 20g/m2, cu bord adeziv impregnat (nu se va accepta lipici cu 2 fețe), bordul adeziv aplicat nemijlocit pe marginea câmpului pentru evitarea acumulării de lichide.
12) 1 buc.: Cearșaf cu absorbant perineal – dimensiuni 200x260 cm (±5 cm), compus din minim 3 straturi bine delimitate: a) strat confort pentru pacient, din celuloză sau polipropilenă minim 10g/m2;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 1 buc.: Câmp cardiovascular hibrid – dimensiuni 240/300x350cm (±5 cm), Câmp integru, impermeabil 100%, cu grad înalt de absorbție în zona critică minim 2, 8g/dm2, compus din minim 4 straturi bine delimitate: a) strat confort pentru pacient din celuloză sau polipropilenă minim 10g/m2; b) strat intern impermeabil din polietilenă pe toata suprafața cu grosimea minim 50mcm, c) strat absorbant minim 1g/dm2 pe toată zona semi critică; d) strat superasorbant din viscoză/poliester minim 50g/m2 în zona critică cu dimensiunea minim 50x140cm, cu film de incizie integrat: zona toraco-abdominală cu dimensiuni minime 35x65cm, canale integrate pentru fixarea tuburilor, minim 4 saci din polietilenă minim 80mcm grosime integrate cu cearșaful, cu dimensiunile 30x70 cm(±3 cm), pictograme pentru ghidare. Rezistent la instrumente chirurgicale grele.
14) 1 buc.: Cearșaf pentru masa de operație 150x240cm(±5 cm), zonă absorbantă pe toată suprafața; Compus din minim 2 straturi: a) strat impermeabil, ranforsat, din polietilenă minim 50mcm grosime; b) strat absorbant cu capacitatea de absorbție minim 2g/dm2.
15) 2 buc.: Huse pentru lichid - 40x35 cm (±5 cm), transparente, din polietilenă, cu lipici, detașabile.
16) 3 buc.: Panglici de operație - 10x50 cm (±5 cm). Din 2 straturi: a) impermeabil din polietilenă minim 25mcm grosime; b) absorbant din poliester, grosime minim 40g/m2; cu lipici pe toată suprafața, pentru fixarea fermă a tuburilor și instrumentelor în timpul operației.
17) 2 buc.: Halat chirurgical XXL - a) Din material nețesut, fibre de polipropilenă,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 cm (+/-5cm), lățimea halatului în zona axilară 75cm (±3cm).
18) 2 buc.: Halat chirurgical XXL ranforsat - a) Din material nețesut, fibre de polipropilenă, minim 3 tipuri de fibre –SMS; b) Repelent, grosimea materialului SMS minim 35 g/m²; c) Ranforsat la mâneci, materialul ranforsării - film din polipropilenă și polietilenă, cu grosimea minim 40 g/m²; dimensiunile ranforsării la mânecă cu lungimea 40cm (±3cm); d) Ranforsat în fată, materialul ranforsării - film din polipropilenă și polietilenă, cu grosimea minim 33g/m²; dimensiunile ranforsării în fată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 cm (+/-5cm), lățimea halatului în zona axilară 75cm (±3cm). g) Impermeabilitate în zona ranforsată – 100%.
19) 2 buc.: Ștergare pentru mâini - 20x25cm (±5 cm), din celuloză, absorbante, fără scame, se exclude poliesterul sau SMS.
20) 2 buc.: husă mâner lampă chirurgicală.
21) 1 buc.: contor 20 ace, cu strat din spumă și magnet.</t>
  </si>
  <si>
    <t>1. CIMP STERIL CU BORD ADEZIV 180x190 cm (+/-10cm ), GAURA(7x45cm)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4.CEARSAF COMBINAT pentru MASA DE INSTRUMENTE 140x80 cm(+/-10cm)(MAYO)-1 BUC- IMPERMEABIL,ABSORBANT,ZONA ABSORBANTA MINIM 65x85 cm(+/- 5 cm).PICTOGRAMA pentru GHIDARE.</t>
  </si>
  <si>
    <t>1.CIMP STERIL CU BORD ADEZIV 180x190cm (+/-10cm ), GAURA(7x45cm) -5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- 5 buc. 3. șervetele absorbante (20x20cm) - 20 buc. 4. cearșaf combinat pentru masă de instrumente 140x80cm (+/-10cm ) (Mayo) - 1 buc.- impermeabil, absorbant, zona absorbantă minim 65x85cm (+/-5cm ). Pictograma pentru ghidare.</t>
  </si>
  <si>
    <t>HARTIE CREPONATA 60X60CM 60G/M2 ALBA-1 BNS CAMP CRANIOTOMIE 230X300CM INC.30X20-1   CAMP ADEZIV 50X50CM-4  BANDA ADEZIVA 9X49CM-1  STERGAR DE CELULOZA 18X25CM-2  PUNGA ASPIRATIE și DIATERMIE 40X35CM-1  TAMPON ABSORBANT NEUROLOGIC 12,7X38,1MM 10/1 [I]-1  HUSA pentru MICROSCOP ZEISS 117X267CM [I]-1  FORCEPS BIPOLAR BAIONETA 200MM [I]-1  HUSA PT MANER LAMPA DE OPERATIE [I]-1  MARKER PIELE ALBASTRU -1  SERINGA 20ML 3 COMPONENTE LUER-3  CATETER ASPIRATIE PVC 50CM, 12CH-1  BURETE CURATARE INSTRUMENTE 5X5CM [I]]-1  RECIPIENT RECOLTARE MOSTRE BIOLOGICE 120-1  BISTURIU N15-1  BISTURIU N22-1  HUSA TRANSPARENTA 20CM 30CM-1  MSC 79X145CM, PACHET MARE-2  CAMP MASA RANFORSAT 190X280CM-1</t>
  </si>
  <si>
    <t>CAMP ADEZIV MAR.L BASIC 150X240CM -1  BANDA ADEZIVA 9X49CM-1  CAMP ADEZIV MAR.M BASIC 175X175CM-1    FILM DE INCIZIE 30X26CM INC.30X20CM-1  PUNGA ASPIRATIE și DIATERMIE, 40X35CM-2  HARTIE CREP 60X60CM 60G/M2 ALBA-1  CAMP ABSORBANT CU BANDA ADEZIVA 90X75CM-2  STERGAR DE CELULOZA 18X25CM-4  TAMPON ABSORBANT NEUROLOGIC 12, 7X38, 1MM 10/1 [I]-1   RECIPIENT RECOLTARE MOSTRE BIOLOGICE 120-1  HUSA CUPOLA 140CM/70CM CU ELASTIC, TRAN.-1   SERINGA 20ML 3COMPONENTE LUER-3  HUSA MAINER LAMPA DE OPERATIE-2  MARKER PIELE ALBASTRU [I]-1  CATETER ASPIRATIE PVC 50CM, 12CH-1  FORCEPS BIPOLAR DREPT 200MM VIRF 1.0MM [I]-1  BISTURIU N11-1  BURETE CURATARE INSTRUMENTE 5X5CM[I]-1  BURETE CURATARE INSTRUMENTE 5X5CM[I]-1   BISTURIU N22-1  HUSA TRANSPARENTA 20CM 30CM-1  MSC 79X145CM, PACHET MARE-3  CAMP MASA RANFORSAT 190X280CM-1</t>
  </si>
  <si>
    <t>Set chirurgical pentru înlăturarea suturilor de unică folosință, cu bisturiu din plastic, cu lamă chirurgicală, sterilă, pensetă din plastic, sterilă, 2 bețișoare cu tampon de vată într-un capăt.</t>
  </si>
  <si>
    <t>Set steril jetabil pentru intervenții endovasculare majore, în componența setului:
1. 1 buc.: Câmp angiografie - 240x370cm (+/-5cm), integru, impermeabil 100% pe toată suprafața. a) Zona critică:
dimensiuni: 240x80cm (+/-5cm), ranforsată triplu stratificată, cu grad înalt de absorbție – minim 3g/dm2); cu 4 orificii:
2 orificii de 8x10cm (+/-1cm) și 2 orificii de 5x7cm (+/-1cm), cu bord adeziv impregnat în jurul orificiilor (nu se va
accepta lipici cu 2 fețe). Zonă critică suplimentară cu grad înalt de absorbție pentru amplasarea ghidurilor metalice, cu
suprafața minim 70cmx150 cm. b) Zona semi-critică absorbantă, minim 70x210cm.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(+/-2cm),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Cu bord adeziv impregnat (nu se va accepta lipici cu 2 fețe), bordul adeziv aplicat nemijlocit pe
marginea câmpului pentru evitarea acumulării de lichide.
4. 1 buc.: câmp de masă ranforsat pentru instrumentar - 150x190cm (+/-5cm), 2 straturi: strat absorbant din polipropilenă
minim 30 g/m2; strat impermeabil din polietilenă minim 55 mcm; grad de absorbție minim 2,0g/dm2; zonă absorbantă
pe toată suprafața.
5. 4 buc.: șervețele pentru mâini, din celuloză, minim 30x40cm.
6. 3 buc.: Halat chirurgical XL - a) Din material nețesut, fibre de polipropilenă,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polipropilenă, gradat, transparent, cu filet și capac, înălțimea minim 7cm, Inscripționat cu
eticheta “risc biologic”.
11. 1 buc.: Bol minim 100 ml din polipropilenă, transparent.
12. 1 buc.: Bol minim 250 ml din polipropilenă, color.
13. 1 buc.: Bol renal minim 800 ml.
14. 1 buc.: Forceps – 15cm (+/-3cm).
15. 1 buc.: Clamă – 10cm (+/-3cm).
16. 1 buc.: Tăviță 2500 ml, rotundă, din polipropilenă,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minim
1800mm; b) sistemul de perfuzie minim 1900mm; c) tub minim 1500mm.
19. 1 buc.: Bisturiu E11.
20. 1 buc.: Ghid angiografic – lungimea minim 175cm, tip J, cu manevrabilitate avansată de tip constructiv FC-FS
(fixed core - fingerstraightenable),0,035“, acoperire PTFE, ghid metalic din nickel-crom.
21. 30 buc.: Tampon de tifon, absorbant 10x10cm, minim 8 straturi.
22. 1 buc: Ac seringă 18G.
23. 2 buc: Ac Seringă 21G.
24. 1 buc.: Ac seringă 22G
25. 1 buc.: Seringă Luer Lock 20 ml.
26. 1 buc.: Seringă Luer Lock 10 ml.
27. 1 buc.: Seringă Luer Lock 5 ml.
28. 1 buc.: Seringă Luer Lock 2 ml.
29. 1 buc.: Bol pentru tubulatură – 2500 ml.
30. 1 buc.: Câmp steril pentru tubulatură - 100 x 150cm (+/-3cm). Minim 2 straturi: a) absorbant din material nețesut
minim 30g/m2; b) impermeabil din polietilenă minim 35g/m2.</t>
  </si>
  <si>
    <t>Pansament cu conținut  de argint,  steril,de unică folosință, utilizat în sistemele de terapie cu presiune negativă la nivelul plăgilor. Setul conține :Un pansament din spumă poliuretanică (24 -27 x 14-16 x 3-4  cm), două  câmpuri adezive.  Tubulatură de conexiune la compatibilitatea  recipientului de colectare. Certificat CE sau declarație de conformitate în funcție de evaluarea conformității cu anexele corespunzătoare pentru produsul dat. Certificat ISO 13485 ți/sau ISO 9001(în dependență de categoria produsului). Termen de valabilitate min. 24 luni</t>
  </si>
  <si>
    <t>Pansament cu conținut  de argint,  steril,de unică folosință, utilizat în sistemele de terapie cu presiune negativă la nivelul plăgilor. Setul conține :Un pansament din spumă poliuretanică (17-19 x 11-13,5 x 3-4 cm), două  câmpuri adezive. Tubulatură de conexiune la compatibilitatea  recipientului de colectare.  Certificat CE sau declarație de conformitate în funcție de evaluarea conformității cu anexele corespunzătoare pentru produsul dat. Certificat ISO 13485 ți/sau ISO 9001(în dependență de categoria produsului). Termen de valabilitate min. 24 luni</t>
  </si>
  <si>
    <t>Pansament cu conținut de argint,  steril,de unică folosință, utilizat în sistemele de terapie cu presiune negativă la nivelul plăgilor. Setul conține :Un pansament din spumă poliuretanică (9-11 x 6-8,5 x 3-4 cm), un câmp adeziv. Tubulatură de conexiune la compatibilitatea  recipientului de colectare.  Certificat CE sau declarație de conformitate în funcție de evaluarea conformității cu anexele corespunzătoare pentru produsul dat. Certificat ISO 13485 ți/sau ISO 9001(în dependență de categoria produsului). Termen de valabilitate min. 24 luni</t>
  </si>
  <si>
    <t>Set seringi de presiune inaltă CM 65/115 (HIGH PRESSURE SYRINGE )</t>
  </si>
  <si>
    <t>Cateter alfa, tub nazal, tub- extensiv, conector, PVC, lungime 2500mm, 8-10 Fr.Ghid 0.0035.</t>
  </si>
  <si>
    <t>Set de gastrotomie percutană endoscopică. Cu manșetă circulară silicon cu diametru 6FR. Lungime - 40cm (+-3cm).</t>
  </si>
  <si>
    <t>Set de gastrotomie percutană endoscopică. Cu manșetă circulară silicon cu diametru 8FR. Lungime - 40cm (+-3cm).</t>
  </si>
  <si>
    <t>1.Sistem de detașare a inelelor cu 2 fire paralele.                                         2.Cateter pre ghidat din metal siliconat, neagresiv canalului de lucru al endoscopului.                            3.Conector luer- lock pentru irigare încorporate.                                        4.Set disponibil cu 10 inele latex sau Latex-Free hipoalergenice.</t>
  </si>
  <si>
    <t>Set pentru aspirație chirurgical. Canulă din plastic și dren siliconat de o singură folosință, steril.</t>
  </si>
  <si>
    <t>Cateter cu 1-canal 5Fx20cm, conductor J - .035” / 60 cм, dilatator 6F, ac 18G/7cm, seringa 5ml, bisturiu, fixatoare. Steril, apirogen, netoxic. Ambalajul și eticheta conform Directivei 93/42 CEE (modificată prin Directiva 2007/47/CE), cu indicarea denumirii și adresei producătorului, denumirea și codul produsului, numărului lotului, data fabricării lotului, data expirării lotului, țara de origine.</t>
  </si>
  <si>
    <t>Cateter cu 1-canal 6Fx20cm, conductor J - .038” / 60 cм, dilatator 7F, ac 18G/7cm, seringa 10ml, bisturiu, fixatoare. Steril, apirogen, netoxic. Ambalajul și eticheta conform Directivei 93/42 CEE (modificată prin Directiva 2007/47/CE), cu indicarea denumirii și adresei producătorului, denumirea și codul produsului, numărului lotului, data fabricării lotului, data expirării lotului, țara de origine.</t>
  </si>
  <si>
    <t>Cateter cu 1-canal 7Fx20cm, conductor J - .038” / 60 cм, dilatator 8F, ac 18G/7cm, seringa 10ml, bisturiu, fixatoare. Steril, apirogen, netoxic. Ambalajul și eticheta conform Directivei 93/42 CEE (modificată prin Directiva 2007/47/CE), cu indicarea denumirii și adresei producătorului, denumirea și codul produsului, numărului lotului, data fabricării lotului, data expirării lotului, țara de origine.</t>
  </si>
  <si>
    <t>Set pentru cistotomie CH 12, 14, 16 - la solicitare</t>
  </si>
  <si>
    <t>Set pentru puncție și cateterizare arterială G20, pentru adulți, L=  12-15 cm,, Material: Polytetrafluorethylen sau poliuretan, Diametru extern 0,7-0,8 mm, Rentghencontrast, cu aripioare pentru fixare, Ac pentru puncție,  Ghid( conducător) metalic drept  Steril. Ambalajul și eticheta conform Directivei 93/42 CEE (modificată prin Directiva 2007/47/CE), cu indicarea denumirii și adresei producătorului, denumirea și codul produsului, numărului lotului, data fabricării lotului, data expirării lotului, țara de origine.</t>
  </si>
  <si>
    <t>Material:
Polytetrafluorethylen sau poliuretan
Lungime 12-15 cm
Rentghencontrast
Cu aripioare pentru fixare
Ac pentru puncție
Ghid(conducător) metalic drept 150
Steril
Prezentarea mostrelor obligatoriu</t>
  </si>
  <si>
    <t>Material:              Polytetrafluorethylen sau poliuretan
        Lungime 5 cm
        Diametru extern 0,7-0,8 mm
        Rentghencontrast
         Cu aripioare pentru fixare
        Ac pentru puncție
         Ghid(conducător) metalic drept 100
            Steril
  Prezentarea mostrelorlor obligatoriu</t>
  </si>
  <si>
    <t>Proteză teflon, 7 Fr, lungimea- 30-90mm, cu orificii  de drenare pe tot parcursul protezei, cu marcheri de platină, Pusher cu conector lateral. Lungimea totală min. 200cm.</t>
  </si>
  <si>
    <t>Set steril personal. Componență set (ambalat individual):
• Pensetă anatomică (1 bucată): Plastic medical rigid (polistiren), lungime minim 12.5 cm, vârf striat pentru prindere fermă.
• Bisturiu (1 bucată): Lamă din oțel carbon (tip cutter), mâner din plastic, tăiere precisă a firului.
• Meșe sterile (2 bucăți): Tifon bumbac sau material nețesut, margini pliate, pentru curățarea plăgii.
• Șervețel (1 bucată): Material nețesut absorbant, pentru delimitarea câmpului de lucru sau ștergere.</t>
  </si>
  <si>
    <t>Sistem se folosește în amestec gaz/fluid pentru a curăți locul anastomozei.  Sistem ce  folosește un amestec întrerupător pe mâner pentru a controla pornire și oprirea furnizării amestecului Blower/Mister -Tubing length -320 cm Shaft lenght-15 cm.</t>
  </si>
  <si>
    <t>1. Dren PVC 18CH, cu gradație și linie radioopacă, lungime 50-60cm, 
2. Conector ce asigura conexiunea drenului la tubul colectorului 
3. Tubul colectorului cu lungime 100cm (±10cm) și colector, gradat, cu supapă volum 2000ml (±20ml).
4. Ambalaj steril, individual</t>
  </si>
  <si>
    <t>•	Capacitate:400 ml.
•	Material: Silicon 100% de grad medical (biocompatibil, hipoalergenic, fără latex/DEHP) sau polietilenă de înaltă calitate cu memorie elastică.
•	Transparență: Corp complet transparent pentru monitorizarea caracteristicilor macroscopice ale exsudatului (culoare, claritate).
•	Gradații: Marcaje volumetrice lizibile (din 25 în 25 ml sau 50 în 50 ml) pentru evidența exactă a pierderilor lichidiene.
•	Sistem de Vacuum: Activare manuală prin comprimare; să asigure o presiune negativă constantă de joasă intensitate (aprox. -100 până la -125 mmHg).
•	Prevăzut cu port de golire etanș (dop securizat) care să permită evacuarea repetată a conținutului și reactivarea vacuumului fără deconectarea sistemului.
•	Valvă Anti-Reflux: Integrată obligatoriuiu la intrarea în rezervor, pentru a preveni reîntoarcerea fluidului sau a aerului către pacient în timpul golirii/recomprimării.
•	Tub de Legătură: Flexibil, rezistent la pliere (kink-resistant), cu lungime de minim 80-100 cm.</t>
  </si>
  <si>
    <t>Drenaje plate complet perforate, cu rezervor și scurgere din silicon, 10447MM sistemul din silicon de 100ml, lățimea 7mm, steril, de o singură folosință.</t>
  </si>
  <si>
    <t>Sistem pentru litotritie prin canalul endoscopului 3,2-4,2mm. Lungimea 1950, diametrul ansei 30 mm.</t>
  </si>
  <si>
    <t>Sistem de șuntare ventriculo-peritoneal impregnat 
cu antibiotice, format din cateter ventricular, valvă gravitațională,
posturală cu nivelul de presiune 5 cmH2O în poziție orizontală 
și 20 cmH20 poziție verticală și cateter abdominal.</t>
  </si>
  <si>
    <t>•	Dispozitiv medical de drenaj pleural/toracic, steril, de unică folosință, cu circuit închis, funcționare pe bază de sigiliu sub apă (under water seal).
•	Capacitate de colectare:  1200 ml, cu scală de măsurare gradată, clară, pentru monitorizarea precisă a volumului de lichid.
•	Unitate compactă cu 3 camere integrate (Colectare, Sigiliu sub apă, Control vacuum/aspirație).
o	Supapă de eliberare a presiunii pozitive: pentru prevenirea pneumotoraxului sub tensiune în cazul ocluziei tubulaturii.
o	Supapă de protecție la presiune negativă înaltă: pentru siguranța plămânului în timpul aspirației active.
•	Cameră de sigiliu sub apă: Coloană transparentă care permite vizualizarea oscilațiilor respiratorii și a pierderilor de aer (air leak).
•	Controlul aspirației (Vacuum activ): Port dedicat pentru conectarea la sursa de vacuum, cu posibilitatea reglării nivelului de presiune negativă prin coloană de apă.
•	Tubulatură de legătură: Tub flexibil din PVC/Silicon medical, lungime minim 80</t>
  </si>
  <si>
    <t>Sondă nazogastrică duodenală de tip Levin cu linie radioopacă, capăt distal cu vârf cilindric deschis și 4 găuri laterale. Diametru: CH-16 Material PVC fără DOP/DEHP, cu linie radioopacă și gaura distală (sonda deschisa) pentru aspirare; conector universal. Lungime: 120 cm. Sterile, ambalate individual.  Ambalajul și eticheta conform Directivei 93/42 CEE (modificată prin Directiva 2007/47/CE), cu indicarea denumirii și adresei producătorului, denumirea și codul produsului, numărului lotului, data fabricării lotului, data expirării lotului, țara de origine.</t>
  </si>
  <si>
    <t>Sondă nazogastrică duodenală de tip Levin cu linie radioopacă, capăt distal cu vârf cilindric deschis și 4 găuri laterale. Material PVC fără  DOP/DEHP, cu linie radioopacă și gaura distală (sonda deschisa) pentru aspirare; conector universal. Diametru: CH-18 Lungime: 120 cm. Sterile, ambalate individual.  Ambalajul și eticheta conform Directivei 93/42 CEE (modificată prin Directiva 2007/47/CE), cu indicarea denumirii și adresei producătorului, denumirea și codul produsului, numărului lotului, data fabricării lotului, data expirării lotului, țara de origine.</t>
  </si>
  <si>
    <t>Sondă nazogastrică duodenală de tip Levin cu linie radioopacă, capăt distal cu vârf cilindric deschis și 4 găuri laterale. Material PVC fără  DOP/DEHP, cu linie radioopacă și gaura distală (sonda deschisa) pentru aspirare; conector universal. Diametru: CH-20. Lungime: 120 cm. Sterile, ambalate individual.  Ambalajul și eticheta conform Directivei 93/42 CEE (modificată prin Directiva 2007/47/CE), cu indicarea denumirii și adresei producătorului, denumirea și codul produsului, numărului lotului, data fabricării lotului, data expirării lotului, țara de origine.</t>
  </si>
  <si>
    <t>Sondă pediatrică gastrică 4FR, I-120cm transparent cu linie Rg - contrast, extremitatea distală închisă, orificii laterale, marcaj în cm strict pentru alimentare, steril. Ambalat individual.</t>
  </si>
  <si>
    <t>Sondă pediatrică gastrică 5FR, I-120cm transparent cu linie Rg - contrast, extremitatea distală închisă, orificii laterale, marcaj în cm strict pentru alimentare, steril. Ambalat individual.</t>
  </si>
  <si>
    <t>Sondă pentru alimentație 4 FR, Transparentă cu linie Rg-contrast. Atraumatică. Lungimea tubului 40cm: cu marcaj la 15cm, 16cm, 17cm de la capătul distal. Strict pentru alimentație, nu gastrică. Sterilă. Ambalată individual.</t>
  </si>
  <si>
    <t>Sondă pentru alimentație 6 FR, Transparentă cu linie Rg-contrast. Atraumatică. Lungimea tubului 40cm: cu marcaj la 15cm, 16cm, 17cm de la capătul distal. Strict pentru alimentație, nu gastrică. Sterilă. Ambalat individual.</t>
  </si>
  <si>
    <t>Șorț protector nesteril din polietilenă. De unică folosință, cu suprafață protectoare impermeabilă pentru murdarii (lichide și a.), lungimea 170cm (±10cm), lățime 80cm (±5cm), densitatea 40 g/m2, din polietilenă rezistentă la umiditate, hidrofobă, fără scame</t>
  </si>
  <si>
    <t>Spatulă pentru pleoape, inox</t>
  </si>
  <si>
    <t>Speculă auriculară 2.5mm, pediatrică, ne-reutilizabilă,  din plastic.</t>
  </si>
  <si>
    <t>•	Dispozitiv medical pentru măsurarea și stimularea inspirului spontan
•	Funcționare pasivă, fără alimentare electrică
•	Fără generare de presiune pozitivă (nu PEP, nu CPAP)
Parametru măsurat:  VOLUM INSPIRAT
Parametri de volum inspirator
•	Domeniu de măsurare volum inspirator: 500 mL – 2500 mL
•	Rezoluție minimă a scalei: ≤ 100 mL
•	Acuratețe volum: ± 10% din valoarea afișată
•	Marcaje de volum: clare, permanente, contrast ridicat
•	Marker de țintă reglabil: între 500–3000 mL, cu pas ≤ 100 mL
•	Flux minim detectabil: ≤ 200 mL/s
•	Flux maxim măsurabil: ≥ 1200 mL/s
Trepte distincte de flux (obligatoriuiu vizual diferențiabile)
•	Nivel scăzut: 200 – 400 mL/s
•	Nivel mediu: 500 – 800 mL/s
•	Nivel crescut: 900 – 1200 mL/s
•	Dispozitivul trebuie să permită menținerea stabilă a fluxului pe fiecare treaptă
•	Timp minim recomandat pentru inspir complet: ≥ 3 secunde la 1000–1500 ml
•	Rezistență internă scăzută, constantă
•	Presiune negativă generată la 500 mL/s: ≤ −10 cmH₂O
Indicatorii trebuie să fie:
•	vizibili din poziție șezândă / semișezândă
•	lizibili 
Feedback simultan pentru:
•	volum (valoarea de bază măsurată)
•	flux (calitatea inspirului)
•	Fără supape de presurizare
•	Fără posibilitate de generare a presiunii pozitive
•	Fără risc de barotraumă prin construcție
•	Funcționare exclusiv dependentă de efortul pacientului
•	Rezistență internă echivalentă:
•	≤ 2 cmH₂O la 500 ml/s
•	≤ 4 cmH₂O la 1000 ml/s
Muștiuc:
•	material medical-grade
•	atraumatic
•	diametru standard adult
Tub:
•	lungime minim 15 cm, flexibil
Material:
•	medical-grade
•	fără latex
De preferat:
•	dispozitiv de unică folosință (dacă reutilizabil: complet demontabil; compatibil cu dezinfectanți standard ATI)
 Ambalare:
•	individuală
•	etichetare lot și trasabilitate
Declarație de conformitate
Instrucțiuni de utilizare (RO / EN)</t>
  </si>
  <si>
    <t>Stent biliar Teflon, diametrul 8,5Fr, lungimea 8-11cm-dupa cerințe, cu sistem de amplasare (cateter-cu conector pentru introducerea agentului de contrast, ghid tip "zebra"-0,35- nu mai scurt de 400,0cm puser).</t>
  </si>
  <si>
    <t>Stent biliar Teflon, diametrul 8,5Fr, lungimea 8-11cm-dupa cerinte,cu sistem de amplasare (cateter-cu conector pentru introducerea agentului de contrast, ghid tip "zebra"-0,35 - nu mai scurt de 400,0cm puser)</t>
  </si>
  <si>
    <t>Stent biliar (dotat cu pusher) Teflon,                                    Diametru -  10Fr.                               Lungime - 100mm</t>
  </si>
  <si>
    <t>Stent biliar (dotat cu pusher) Teflon,                                    Diametru -  10Fr.                                         Lungime - 120mm.</t>
  </si>
  <si>
    <t>Stent biliar (dotat cu pusher) Teflon,                                    Diametru -  10Fr.                    Lungime - 80mm</t>
  </si>
  <si>
    <t>Stent biliar (dotat cu pusher) Teflon,                                    Diametru -  8,5Fr.                                       Lungime - 100mm</t>
  </si>
  <si>
    <t>Stent biliar (dotat cu pusher) Teflon,                                    Diametru -  8,5Fr.                               Lungime - 120mm.</t>
  </si>
  <si>
    <t>Stent biliar (dotat cu pusher) Teflon,                                    Diametru -  8,5Fr.                                    Lungime - 80mm</t>
  </si>
  <si>
    <t>Stent esofagian. Stent din nitinol, auto expandabil, acoperit cu silicon,extractabil, prevăzut cu colier anti migrare, destinat tratamentului structurilor și fistulelor esofago-respiratorii. Diametrul:20mm. Lungimea 85/110/135mm(la solicitare). Opțional, poate fi dotat cu valvă anti-reflux.</t>
  </si>
  <si>
    <t>Lungime : 10mm.                         Diametru: 10mm.                                Tub de inserție Teflon de 170-185mm;diam. - 7/9Fr                                Oliva distal radiopacă, cu capăt distal transparent. 3 markere radioopace de aur. Acoperit.</t>
  </si>
  <si>
    <t>Lungime : 80mm.                          Diametru: 10mm.                                   Tub de inserție Teflon de 170-185mm;diam. - 7/9Fr. Oliva distal radiopacă, cu capăt distal transparent. 3 markere radioopace de aur. Acoperit.</t>
  </si>
  <si>
    <t>Stent: A- 30mm; B- 24mm;   C- 140mm; D- 110mm. Sistemul de livrare:  I- 650mm; G- 205mm;                            H- d=8mm.                                              D max. Ghid endoscopic - 0.035"                                    L max. Ghid endoscopic - 260cm.</t>
  </si>
  <si>
    <t>Lungime : 10mm.                                Diametru: 10mm.                                 Tub de inserție Teflon de 170-185mm;diam. - 7/9Fr.                              Oliva distal radiopacă, cu capăt distal transparent. 3 markere radioopace de aur. Neacoperit.</t>
  </si>
  <si>
    <t>Lungime : 80mm.                             Diametru: 10mm.                                  Tub de inserție Teflon de 170-185mm;diam. - 7/9Fr.                       Oliva distal radiopacă, cu capăt distal transparent. 3 markere radioopace de aur. Neacoperit.</t>
  </si>
  <si>
    <t>Șunt intracoronar la capete cu bulbe din plastic                           Diametru (mm)-1,0 Lungimea(cm)-2-10 buc                 Diametru (mm)-1,5 Lungimea(cm)-2-10 buc                       Diametru (mm)-1,75 Lungimea(cm)-2-10 buc Diametru (mm)-2,0 Lungimea(cm)-2-10 buc                         Diametru (mm)-2,25 Lungimea(cm)-2-10 buc        Diametru (mm)-2,5 Lungimea(cm)-2-10 buc</t>
  </si>
  <si>
    <t>Drenaj pleural drept din silicon, steril, apirogen, lungimea 52 cm ( 28, 30, 32 CH)</t>
  </si>
  <si>
    <t>Ulei de corp pentru masaj - pentru uz extern, volum - 200 ml</t>
  </si>
  <si>
    <t>Ulei de vaselină pentru păstrarea termometrelor în frigider/termostat.</t>
  </si>
  <si>
    <t>Ulei eteric 20ml, în asortiment</t>
  </si>
  <si>
    <t>Ulei pentru masaj. Hipoalergenic, fără parfum.</t>
  </si>
  <si>
    <t>Ulei pentru masaj medical. Hipoalergenic, fără parfum.</t>
  </si>
  <si>
    <t>Bucată</t>
  </si>
  <si>
    <t xml:space="preserve">Set </t>
  </si>
  <si>
    <t>Gram</t>
  </si>
  <si>
    <t>Kg</t>
  </si>
  <si>
    <t>Litru</t>
  </si>
  <si>
    <t>Mililitru</t>
  </si>
  <si>
    <t xml:space="preserve">Componența setului:
Câmp de sterilizare 90x90 cm (+/- 10 cm) – din SMS  - 1 buc
Câmp pentru masa de instrumente cu Zona ranforsată cu SMS. 150x230 cm (+/- 5cm) – 1 buc
Câmp pentru Masa Mayo cu ranforsare SMS. 80x140cm(+/-5 cm)  - 1 buc
Șervetele pentru absorbție- să nu lase scame- 40x60 cm (+/- 5 cm) – 1 buc
Pungă pentru sutură, Celuloza cu adeziv pentru fixare  - 1buc
Câmp spinal în formă de U. 190x300 cm (+/- 5cm)  - 1 buc
• Zona de incizie- 10x100 cm (+/-1 cm);
• Banda de poziționare- pe toata suprafața zonei de incizie, impregnate în țesătura, lățimea de 5 cm;
• Zona absorbanta - pe toata suprafața de incizie; rezistenta la penetrare lichide de min. 145( +/- 10) cm de H2O/cm2
• Fixatoare pentru tuburi- 4 buc. din SMS;
• Material SMS pe toata suprafața câmpului, cu rezistență lichide 60 (+/-5) cm H2O/cm2 
Câmp parte superioară. 160x270 cm ( +/- 5 cm)  - 1 buc
Zona pentru acoperirea brațelor; 
• Banda de poziționare- pe toata suprafața zonei de incizie, impregnate in tesatura, lațimea de 5 cm;
• Zona absorbanta- pe toata suprafata de incizie; rezistenta la penetrare lichide de  150 cm de H2O/cm2 
• Fixatoare pentru tuburi- 2 buc. din SMS
• Material SMS pe toata suprafața câmpului, cu rezistență lichide min.55 cm H2O/cm2 
Fixatoare pentru tuburi- 2 buc. din SMS
• Material SMS pe toata suprafața câmpului, cu rezistență lichide min 55 cm H2O/cm2 </t>
  </si>
  <si>
    <t>Set operații coxo-femurale steril jetabil, componente 1 set împachetat steril, ambalaj individual:
1) 1 buc.: Câmp coxo-femural dimensiuni 220/300 x 340cm (± 5cm), cu orificiu elastic universal pentru toate mărimile, circular, cu marginile flexibile pentru articulația coxo-femurală 15 x 20cm (± 3cm), cu 2 saci laterali pentru poziționare membre și colectare lichide 130 x 75cm (± 2cm), ambii saci cu robinete; zonă super absorbantă și rezistentă la instrumente ascuțite cu dimensiuni minime de 50 x 150cm, cu 2 saci pentru instrumente minim 30 x 20cm, bilateral. Material din minim 3 straturi bine delimitate: a) strat absorbant de viscoză și poliester minim 30g/m2 pe toată suprafața; b) strat impermeabil 100% din polietilenă minim 40 mcm grosime pe toată suprafața; c) strat super absorbant de viscoză/poliester minim 50g/m2 în zona critică; Fixatoare tip "velcro". Câmp rezistent la instrumente chirurgicale grele.
2) 2 buc.: Cearșaf cu bord adeziv – 75 x 75cm (± 5cm). Triplu stratificat pe toata suprafaţa: a) strat confort pentru pacient, din polipropilenă minim 12g/m2, b) strat impermeabil din polietilenă minim 40 mcm grosime, c) strat absorbant din viscoză minim 20g/m2, cu bord adeziv impregnat (nu se va accepta lipici cu 2 fețe), bordul adeziv aplicat nemijlocit pe marginea câmpului pentru evitarea acumulării de lichide.
3) 2 buc.: Panglici de operație cu strat adeziv pe toată suprafața, dimensiuni 10 x 50cm (± 5cm); din 2 straturi: a) impermeabil din polietilenă minim 25mcm grosime; b) absorbant din poliester minim 40g/m2.
4) 1buc.: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g/dm2 (se va exclude Mayo cu zonă hidrofobă). Pictogramă pentru ghidare.
5) 1 buc.: Câmp pentru masă 150 x 190cm (± 2cm), zonă absorbantă 80 x 190cm (± 5cm); Compus din minim 2 straturi: a) strat impermeabil, din polietilenă minim 55mcm grosime; b) strat absorbant din viscoză minim 20g/m2.
6) 1 buc.: Câmp pentru masă ranforsat 150x190cm (± 10cm), zonă absorbantă 150 x 190cm (± 10cm) pe toată suprafața. Compus din minim 2 straturi: a) strat impermeabil, ranforsat, din polietilenă minim 55 mcm grosime; b) strat absorbant din polipropilen minim 30g/m2.
7) 1 buc.: Stockinet 30 x 120cm (± 2cm), impermeabil la lichide: 1 strat polietilenă minim 70mcm plus 1 strat viscoză/polyester de minim 30g/m2.
8) 1 buc.: Film de incizie din poliuretan dimensiuni 40cm x 40cm (± 2cm), pe baza de acrilat. 
9) 1 buc.: Halat chirurgical standard mărime L, din material nețesut celuloză cu poliester 68g/m2, cu manjete de poliester; lungimea de la umăr până la poale minim 120cm; regiunea toracală minim 53cm, mâneca cusută cu laser.
10) 2 buc.: Halat chirurgical ranforsat față și mâneci, mărime XL, din material nețesut SMS minim 40g/m2, cu manjete de poliester; lungimea de la umăr până la poale 145cm (± 5cm); regiunea toracală minim 60cm; ranforsare: față – minim 50 x 100cm, mânecă – minim 40cm; mâneca cusută cu laser.
11) 1 buc.: Marker pentru piele, standard.
12) 2 buc.: Meșe cu fir radio contrastant, dimensiuni 50 x 50cm (± 5cm)
13) 1 buc.: Container cu capac, pentru prelevarea specimenelor, volum minim 500 ml.
14) 1 buc: Susținător cabluri, tip velcro cu lipici minim 2 x 30cm.
15) 1 buc.: Sutura echivalent Vicryl Plus 2-0, lungime 70cm.
16) 1 buc.: Sutura echivalent Vicryl Plus 1, lungime 90cm.
17) 1 buc.: Pansament post operator autoadeziv minim 10 x 25cm, absorbant. Dimensiunea zonei de absorbție minim 5x20 cm, capacitate de absorbție – minim 6 g/10cm²/24 h (conform standardului EN13726).
18) 3 buc.: Bonetă chirurgicală tip astronaut, cu bandă absorbantă, cu legători la spate.
Mostre la solicitare.</t>
  </si>
  <si>
    <t>Set câmpuri operații cerebrale steril jetabil, componente 1 set împachetat steril, ambalaj individual:
1) 1 buc.: Câmp craniotomie 230 x 300cm (± 20cm), aria de incizie transparentă 30 x 20cm (± 2cm), cu sac de colectare lichide, cu robinet, zonă super absorbantă în aria de lucru. Polistratificat, minim 3 straturi pe toată suprafața, ranforsat în zona critică: a) strat confort pentru pacient din polipropilenă min 12g/m2; b) strat impermeabil din polietilenă minim 40 mcm grosime, c) strat absorbant din viscoză minim 20g/m2. Pictograme pentru ghidare.
2) 4 buc.: Câmp absorbant 50 x 50cm (± 3cm). Polistratificat, minim 3 straturi pe toată suprafața: a) strat confort pentru pacient din polipropilenă min 12g/m2; b) strat impermeabil din polietilenă minim 40mcm grosime, c) strat absorbant din viscoză minim 20g/m2. Cu bord adeziv impregnat (nu se va accepta lipici cu 2 fețe), bordul adeziv aplicat nemijlocit pe marginea câmpului pentru evitarea acumulării de lichide.
3) 2 buc.: șervețele absorbante din celuloza 20 x 25cm (± 2cm). șervețele absorbante, fără scame, se exclude poliesterul sau SMS.
4) 1 buc.: Panglică de operație – 10 x 50cm (± 2cm). Din 2 straturi: a) impermeabil din polietilenă minim 25mcm grosime; b) absorbant din poliester minim 40g/m2; cu lipici pe toată suprafața, pentru fixarea fermă a tuburilor și instrumentelor în timpul operației.
5) 1 buc.: Câmp pentru masă ranforsat tip Bobrov 190 x 280cm (± 20cm), zonă absorbantă 100% pe toată suprafața - să fie plasata prima în set, deasupra celorlalte câmpuri și accesorii. Compus din minim 2 straturi: a) strat impermeabil, ranforsat, din polietilenă minim 50 mcm grosime, c) strat absorbant din viscoză sau polipropilenă minim 30 g/m2 cu capacitatea de absorbție minim 2 g/dm2.
6) 2 buc.: Câmp tip Mayo pentru masă de instrumente 80 x 145cm (± 10cm), impermeabil, absorbant, 3 straturi: 2 straturi în zona absorbantă 65 x 85cm (± 5cm), din viscoză minim 40g/m2 și polietilenă minim 50 mcm; plus un strat de polietilenă pe toată suprafața de minim 60mcm grosime. Capacitate de absorbție în zona critică minim 2 g/dm2 (se va exclude Mayo cu zonă hidrofobă). Pictogramă pentru ghidare.
7) 1 buc.: Cateter de aspirație 12 CH, minim 0, 5 m.
8) 1 buc.: Burete abraziv pentru instrumentele de coagulare, 5x 5cm (± 1cm)
9) 3 buc.: Seringă 20 ml, Luer lock.
10) 2 buc.: Husa pentru mânerele lămpii chirurgicale.
11) 10 buc.: Tampon absorbant neurochirurgical, din material nețesut, fără scame, hidrofil, cu indicator R-contrastant, dimensiuni 12 x 40mm (± 2mm). 
12) 1 buc.: Lamă bisturiu jetabil N15.
13) 1 buc.: Lama bisturiu jetabil N22. 
14) 1 buc.: Buzunar cu bandă adeziva pentru instrumentele de diatermie și aspirație 35x40cm, din polietilenă minim 80 mcm grosime.
15) 1 buc.: Bol gradat 120 ml pentru ace utilizate, din polipropilen, transparent, cu filet și capac, înălțimea minim 7cm, inscripționat cu eticheta “risc biologic”.
16) 1 buc.: husă microscop cu trei porturi, compatibil cu microscop Pentero 900. Pictogramă pentru ghidare.
17) 1 buc.: Forceps jetabil cu vârf non-aderent pentru coagulator bipolar. Design baioneta, compatibil cu cablul și aparatul de coagulare Erbe 200 /300 aflat în dotare.
18)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19) 1 buc.: seringa cu pară pentru aspirație.
20) 1 buc.: Marker pentru piele, steril.
Cu prezentare de mostre.</t>
  </si>
  <si>
    <t>Set câmpuri operații spinale steril jetabil, componente 1 set împachetat steril, ambalaj individual:
1) 3 buc.: Câmp tip Mayo pentru masă de instrumente 80 x 145cm (± 5cm), impermeabil, absorbant, 3 straturi: 2 straturi în zona absorbantă 65 x 85cm (± 5cm), din viscoză minim 40g/m2 și polietilenă minim 50 mcm; plus un strat de polietilenă pe toată suprafața de minim 60mcm grosime. Capacitate de absorbție în zona critică minim 2 g/dm2 (se va exclude Mayo cu zonă hidrofobă). Pictogramă pentru ghidare.
2) 2 buc.: Câmp cu bord adeziv dimensiuni 90 х 75cm (± 5cm). Polistratificat, minim 3 straturi pe toată suprafața, ranforsat în zona critică: a) strat confort pentru pacient din polipropilenă min 12g/m2; b) strat impermeabil din polietilenă minim 40mcm grosime, c) strat absorbant din viscoză minim 20g/m2, d) strat super absorbant în zona critică – minim 50g/m2. Capacitate de absorbție în zona critică minim 3,5 g/dm2. Zona adezivă aplicată nemijlocit pe marginea câmpului, impregnată în țesătură, fără cute, capacitate aderentă 100%. Nu se va admite lipici cu fața dublă. 
3) 4 buc.: șervețele absorbante din celuloza 20 x 25cm (± 2cm). șervețele absorbante, fără scame, se exclude poliesterul sau SMS.
4) 1 buc.: Panglică de operație – 10 x 50cm (± 5cm). Din 2 straturi: a) impermeabil din polietilenă minim 25mcm grosime; b) absorbant din poliester minim 40g/m2; cu lipici pe toată suprafața, pentru fixarea fermă a tuburilor și instrumentelor în timpul operației.
5) 1 buc.: Cearșaf cu bord adeziv 175 x 175cm (± 10cm). Polistratificat, minim 3 straturi pe toată suprafața, ranforsat în zona critică: a) strat confort pentru pacient din polipropilenă min 12g/m2; b) strat impermeabil din polietilenă minim 40 mcm grosime, c) strat absorbant din viscoză minim 20g/m2. Zona adezivă aplicată nemijlocit pe marginea câmpului, impregnată în țesătură, fără cute, capacitate aderentă 100%. Nu se va admite lipici cu fața dublă. Pictogramă pentru ghidare.
6) 1 buc.: Cearșaf steril cu bord adeziv și câmp absorbant 240 x 150cm (±10cm). Polistratificat, minim 3 straturi pe toată suprafața, ranforsat în zona critică: a) strat confort pentru pacient din polipropilenă min 12g/m2;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 1 buc.: Câmp pentru masă ranforsat tip Bobrov 190 x 280cm (± 10cm), zonă absorbantă 100% pe toată suprafața - să fie plasata prima în set, deasupra celorlalte câmpuri și accesorii. Compus din minim 2 straturi: a) strat impermeabil, ranforsat, din polietilenă minim 50 mcm grosime, c) strat absorbant din viscoză sau polipropilenă minim 30g/m2 cu capacitatea de absorbție minim 2g/dm2.
8) 1 buc.: Cateter de aspirație 12 CH, minim 0, 5m.
9) 1 buc.: Burete abraziv pentru instrumentele de coagulare, 5 x 5cm (± 1cm). 
10) 3 buc.: Seringă 20 ml, Luer lock.
11) 2 buc.: Mânere sterile pentru lampa de operație.
12) 1 buc.: Film de incizie transparent, adeziv, dimensiuni 30 x 26cm (± 2cm), zona adeziva 30 x 20cm, din poliuretan minim 25 mcm grosime. 
13) 10 buc.: Tampon absorbant neurochirurgical, din material nețesut, fără scame, hidrofil, cu indicator R-contrastant, dimensiuni 12 x 40mm (± 2mm). 
14) 1 buc.: Lamă bisturiu jetabil N11.
15) 1 buc.: Lamă bisturiu jetabil N22. 
16) 2 buc.: Buzunar cu bandă adeziva pentru instrumentele de diatermie și aspirație 35 x 40cm, din polietilenă minim 80 mcm grosime.
17) 1 buc.: Bol gradat 120 ml pentru ace utilizate, din polipropilen, transparent, cu filet și capac, înălțimea minim 7cm, inscripționat cu eticheta “risc biologic”.
18) 1 buc.: husă pentru C-arm 140cm (± 10cm).
19) 1 buc.: husă microscop cu trei porturi, compatibil cu microscop Pentero 900. Pictogramă pentru ghidare.
20) 1 buc.: Forceps jetabil cu vârf non-aderent pentru coagulator bipolar. Design drept, compatibil cu cablul și aparatul de coagulare Erbe 200 /300 aflat în dotare.
21)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23) 1 buc.: seringa cu pară pentru aspirație.
24) 1 buc.: Marker pentru piele, steril.
Cu prezentare de mostre.</t>
  </si>
  <si>
    <t>Set steril jetabil pentru intervenții chirurgicale la pacienți cu risc biologic major, componente 1 set împachetat steril, ambalaj individual:
1) 1 buc.: Câmp pentru masă ranforsat pentru masa Bobrov, dimensiuni 190x280cm (± 10cm), zonă absorbantă minim 190 x 280cm să fie pe toată suprafața. Compus din minim 2 straturi: a) strat impermeabil, ranforsat, din polietilenă minim 55 mcm grosime; b) strat absorbant din polipropilenă minim 30g/m2. Nivel de absorbție minim 2g/dm2.
2) 1 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g/dm2 (se va exclude Mayo cu zonă hidrofobă). Pictogramă pentru ghidare.
3) 1 buc.: Câmp cu bord adeziv pentru anestezie, 175 x 175cm (± 10cm). Polistratificat, minim 3 straturi pe toată suprafața: a) strat confort pentru pacient din polipropilenă minim 10g/m2; b) strat impermeabil din polietilenă minim 40 mcm grosime, c) strat absorbant din viscoză minim 20g/m2. Ranforsat în zona critică: strat absorbant suplimentar 20x50 cm (+/-5cm) din viscoză/poliester minim 50 g/m2, absorbție de 3,5-4,0 g/dm2; cu 4 orificii pentru tuburi. Zona adezivă aplicată nemijlocit pe marginea câmpului, fără cute, capacitate aderentă 100%. Nu se va admite lipici cu fața dublă cu capacitate de dezlipire în medii umede. Pictogramă pentru ghidare.
4) 1 buc.: Câmp cu bord adeziv pentru pacient, 240 x 150cm (± 10cm). Polistratificat, minim 3 straturi pe toată suprafața: a) strat confort pentru pacient din polipropilenă minim 10g/m2; b) strat impermeabil din polietilenă minim 40 mcm grosime, c) strat absorbant din viscoză minim 20g/m2. Ranforsat în zona critică: strat absorbant suplimentar 20x50 cm (+/-5cm) din viscoză/poliester minim 50 g/m2, absorbție de 3,5-4,0 g/dm2; cu 4 orificii pentru tuburi. Zona adezivă aplicată nemijlocit pe marginea câmpului, fără cute, capacitate aderentă 100%. Nu se va admite lipici cu fața dublă cu capacitate de dezlipire în medii umede. Pictogramă pentru ghidare.
5) 3 buc.: Cearșaf cu bord adeziv – 75 x 75cm (± 5cm). Triplu stratificat pe toata suprafaţa: a) strat confort pentru pacient, din polipropilenă minim 10g/m2, b) strat impermeabil din polietilenă minim 40 mcm grosime, c) strat absorbant din viscoză minim 20g/m2 cu nivel de absobție ridicat. Zona adezivă aplicată nemijlocit pe marginea câmpului, fără cute, capacitate aderentă 100%. Nu se va admite lipici cu fața dublă cu capacitate de dezlipire în medii umede.
6) 2 buc.: Câmp cu bord adeziv pentru pacient (ajustarea zonei critice), dimensiuni 90 х 75cm (± 5cm). Polistratificat, minim 3 straturi pe toată suprafața, ranforsat în zona critică: a) strat confort pentru pacient din polipropilenă min 10g/m2; b) strat impermeabil din polietilenă minim 40mcm grosime, c) strat absorbant din viscoză minim 20g/m2, d) ranforsat în zona critică: strat absorbant suplimentar 20x50 cm (+/-5cm) din viscoză/poliester minim 50 g/m2. Capacitate de absorbție în zona critică de 3,5-4,0 g/dm2. Zona adezivă aplicată nemijlocit pe marginea câmpului, fără cute, capacitate aderentă 100%. Nu se va admite lipici cu fața dublă cu capacitate de dezlipire în medii umede.
7) 4 buc.: Panglici de operație cu strat adeziv pe toată suprafața, dimensiuni 10 x 50cm (± 5cm); din 2 straturi: a) impermeabil din polietilenă minim 25mcm grosime; b) strat absorbant din poliester minim 40g/m2 pe toată suprafața.
8) 2 buc.: Susținător de cabluri, tip velcro cu lipici minim 2 x 30cm.
9) 1 buc.: Câmp pentru masă 150 x 190cm (± 2cm), zonă absorbantă 80 x 190cm (± 5cm); Compus din minim 2 straturi: a) strat impermeabil, din polietilenă minim 55mcm grosime; b) strat absorbant, din viscoză minim 20g/m2.
10) 2 buc.: Buzunar/câmp steril prevăzut cu sistem de fixare pentru electrodul activ și tubul de aspirație 40 x 40cm (± 5cm), din polietilenă minim 80 mcm grosime.
11) 1 buc.: Film de incizie din poliuretan dimensiuni 40cm x 40cm (± 2cm), pe baza de acrilat. 
12) 5 perechi: Mănuşi sterile, nepudrate, cu indicator la înțepături accidentale (mărimi: N7,0 – 1 pereche; N7,5 – 1 pereche; N8,0 – 2 perechi; N8,5 – 1 pereche;) - din cauciuc deproteinizat, cu potential alergen scăzut (proteine extractibile nu mai mult de 50mcg/g), rezistente la intervenții chirurgicale cu utilizarea ghidurilor metalice; apirogenice, rezistența la rupere – nu mai puțin de 18N, grosimea la degete - nu mai putin de 0,27 mm; acoperit pe interior cu biogel pentru protectie dublă și rezistența la rupere, AQL – nu mai mare de 0,65 (AQL – standard de protecție a personalului medical în cadrul intervențiilor de lungă durată (nivelul de penetrare la microorganisme și lichide, substanțe chimice – conform standardului EN 374-2:2014)).
13) 2 buc.: Halat chirurgical ranforsat față și mâneci, mărime XL, din material nețesut SMS minim 40g/m2, cu manjete de poliester; lungimea de la umăr până la poale 145cm (± 5cm); regiunea toracală minim 60cm; ranforsare: față – minim 50 x 100cm, mânecă – minim 40cm; mâneca cusută cu laser.
14) 2 buc.: Halat chirurgical ranforsat față și mâneci, mărime L, din material nețesut SMS minim 40g/m2, cu manjete de poliester; lungimea de la umăr până la poale 120cm (± 5cm); regiunea toracală minim 55cm; ranforsare: față – minim 40 x 90cm, mânecă 40cm (+/-2cm); mâneca cusută cu laser.
15) 1 buc.: Marker pentru piele, standard.
16) 1 buc.: Pahar gradat pentru soluții, volum minim 150ml, transparent.
17) 1 buc.: Pahar gradat pentru soluții, volum minim 250ml, colorat.
18) 1 buc.: Recipient pentru obiecte înțepătoare-tăietoare, cu capac cu filet și capac, înălțimea minim 7cm, inscripționat cu eticheta “risc biologic”, volum minim 120ml.
19) 1 buc.: Recipient pentru deșeuri anatomopatologice cu capac, volum minim 500 ml.
20) 1 buc: Separator steril pentru instrumente curate/contaminate (câmp compartimentat sau tavă).
21) 1 buc.: Tavă neutră sterilă pentru transferul instrumentelor ascuțite („hands-free”) – cu lipici pentru fixare.
22) 2 buc.: Sutura echivalent Vicryl Plus 1 CT1 cu 2 fire absorbabile, ac rotund, curbură 1/2, lungimea firului 90 cm.
23) 1 buc.: Sutura echivalent  Ticron 2-0 cu 1 fir neabsorbabil, ac tăietor, curbură 3/8, lungimea firului minim 75 cm.
24) 1 buc.: Pansament post operator autoadeziv pe bază de silicon, minim 10 x 25cm, absorbant. Dimensiunea zonei de absorbție minim 5x20 cm, capacitate de absorbție – minim 6 g/10cm²/24 h (conform standardului EN13726).
25) 1 buc.: Pansament autoadeziv, absorbant, postoperator, radioparent, dimensiuni minim 9x10cm.
26) 1 buc.: Pansament autoadeziv, absorbant, postoperator, radioparent, dimensiuni minim 7x8cm.
27) 1 buc.: Burete abraziv pentru instrumentele de coagulare, 5x 5cm (± 1cm).
28) 2 buc.: Husă pentru mâner lampă chirurgicală.
29) 5 buc.: Bonetă chirurgicală tip astronaut, cu bandă absorbantă, cu legători la spate.
30) 1 buc.: pungă tip ziplock, dimensiuni minim 20x30cm.
Cu prezentare de mostre.</t>
  </si>
  <si>
    <t xml:space="preserve">Set standard pentru drenajul biliar transparietohepatic percutanat (PTBD), componente 1 set împachetat steril, ambalaj individual: 1) 1 buc.: Cateter de drenaj biliar - tub flexibil, biocompatibil, prevăzut cu multiple orificii laterale pentru drenaj eficient și bandă radiopacă pentru vizualizare sub control fluoroscopic (raze X); 2) 1 buc.: Ac de puncție de tip Chiba - Dimensiune 18G-21G, destinat puncției inițiale a căilor biliare intrahepatice; 3) 1 buc.: Ghid metalic 0,46mm - pentru acces inițial, flexibil, cu vârf atraumatic; 4) 1 buc.: Ghid metalic 0,89 mm - pentru dilatare și poziționare cateter, oferind suport optim; 5) 1 buc.: Ghid metalic de 0,97 mm - alternativ pentru acces și suport suplimentar, în funcție de tehnica utilizată; 6) 1 buc.. Punga colectoare pentru bilă - sistem de drenaj extern, gradat, prevăzut cu supapă antireflux; 7) 1 buc.: Tub de conectare cu robinet (valvă) - pentru controlul fluxului și conectarea sigură între cateter și sistemul de colectare; 8) 1 buc.. Lamă de bisturiu de unică folosință nr.11 - Pentru incizie cutanată inițială.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</si>
</sst>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7">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5" fillId="3" borderId="1" xfId="0" applyFont="1" applyFill="1" applyBorder="1" applyProtection="1">
      <protection locked="0"/>
    </xf>
    <xf numFmtId="1" fontId="8" fillId="2" borderId="1" xfId="1" applyNumberFormat="1"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2" fillId="3" borderId="1" xfId="0" applyFont="1" applyFill="1" applyBorder="1" applyProtection="1">
      <protection locked="0"/>
    </xf>
    <xf numFmtId="0" fontId="32" fillId="3" borderId="1" xfId="0" applyFont="1" applyFill="1" applyBorder="1" applyAlignment="1" applyProtection="1">
      <alignment wrapText="1"/>
      <protection locked="0"/>
    </xf>
    <xf numFmtId="0" fontId="36" fillId="3" borderId="1" xfId="28" applyFont="1" applyFill="1" applyBorder="1" applyAlignment="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left" vertical="top"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70"/>
  <sheetViews>
    <sheetView tabSelected="1" zoomScale="60" zoomScaleNormal="60" workbookViewId="0">
      <selection activeCell="H12" sqref="H12"/>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9" customWidth="1"/>
    <col min="11" max="11" width="13.5703125" style="12" customWidth="1"/>
    <col min="12" max="16384" width="9.140625" style="12"/>
  </cols>
  <sheetData>
    <row r="1" spans="1:11">
      <c r="C1" s="69" t="s">
        <v>27</v>
      </c>
      <c r="D1" s="70"/>
      <c r="E1" s="70"/>
      <c r="F1" s="70"/>
      <c r="G1" s="70"/>
      <c r="H1" s="70"/>
      <c r="I1" s="70"/>
      <c r="J1" s="70"/>
      <c r="K1" s="71"/>
    </row>
    <row r="2" spans="1:11">
      <c r="D2" s="75" t="s">
        <v>14</v>
      </c>
      <c r="E2" s="76"/>
      <c r="F2" s="76"/>
      <c r="G2" s="76"/>
      <c r="H2" s="77"/>
    </row>
    <row r="3" spans="1:11">
      <c r="A3" s="78" t="s">
        <v>9</v>
      </c>
      <c r="B3" s="79"/>
      <c r="C3" s="80"/>
      <c r="D3" s="81" t="s">
        <v>29</v>
      </c>
      <c r="E3" s="82"/>
      <c r="F3" s="82"/>
      <c r="G3" s="82"/>
      <c r="H3" s="83"/>
      <c r="I3" s="12" t="s">
        <v>10</v>
      </c>
      <c r="J3" s="19" t="s">
        <v>12</v>
      </c>
    </row>
    <row r="4" spans="1:11" s="17" customFormat="1" ht="15.75" customHeight="1">
      <c r="A4" s="84" t="s">
        <v>8</v>
      </c>
      <c r="B4" s="85"/>
      <c r="C4" s="86"/>
      <c r="D4" s="87" t="s">
        <v>35</v>
      </c>
      <c r="E4" s="87"/>
      <c r="F4" s="87"/>
      <c r="G4" s="87"/>
      <c r="H4" s="87"/>
      <c r="I4" s="87"/>
      <c r="J4" s="15" t="s">
        <v>13</v>
      </c>
      <c r="K4" s="16"/>
    </row>
    <row r="5" spans="1:11" s="18" customFormat="1">
      <c r="B5" s="27"/>
      <c r="C5" s="17"/>
      <c r="D5" s="72"/>
      <c r="E5" s="73"/>
      <c r="F5" s="73"/>
      <c r="G5" s="73"/>
      <c r="H5" s="74"/>
      <c r="I5" s="72"/>
      <c r="J5" s="74"/>
      <c r="K5" s="16"/>
    </row>
    <row r="6" spans="1:11" s="62" customFormat="1" ht="47.25">
      <c r="A6" s="24" t="s">
        <v>2</v>
      </c>
      <c r="B6" s="66" t="s">
        <v>0</v>
      </c>
      <c r="C6" s="66" t="s">
        <v>1</v>
      </c>
      <c r="D6" s="66" t="s">
        <v>3</v>
      </c>
      <c r="E6" s="24" t="s">
        <v>4</v>
      </c>
      <c r="F6" s="24" t="s">
        <v>5</v>
      </c>
      <c r="G6" s="24" t="s">
        <v>6</v>
      </c>
      <c r="H6" s="66" t="s">
        <v>7</v>
      </c>
      <c r="I6" s="24" t="s">
        <v>28</v>
      </c>
      <c r="J6" s="24" t="s">
        <v>30</v>
      </c>
      <c r="K6" s="63"/>
    </row>
    <row r="7" spans="1:11" s="62" customFormat="1">
      <c r="A7" s="24">
        <v>1</v>
      </c>
      <c r="B7" s="24">
        <v>2</v>
      </c>
      <c r="C7" s="24"/>
      <c r="D7" s="24"/>
      <c r="E7" s="24">
        <v>3</v>
      </c>
      <c r="F7" s="24">
        <v>4</v>
      </c>
      <c r="G7" s="24">
        <v>5</v>
      </c>
      <c r="H7" s="24">
        <v>6</v>
      </c>
      <c r="I7" s="21">
        <v>7</v>
      </c>
      <c r="J7" s="24">
        <v>8</v>
      </c>
      <c r="K7" s="63"/>
    </row>
    <row r="8" spans="1:11" ht="30">
      <c r="A8" s="36" t="s">
        <v>31</v>
      </c>
      <c r="B8" s="37">
        <v>1</v>
      </c>
      <c r="C8" s="38" t="s">
        <v>36</v>
      </c>
      <c r="D8" s="41" t="s">
        <v>36</v>
      </c>
      <c r="E8" s="34"/>
      <c r="F8" s="34"/>
      <c r="G8" s="34"/>
      <c r="H8" s="38" t="s">
        <v>198</v>
      </c>
      <c r="I8" s="39"/>
      <c r="J8" s="40"/>
    </row>
    <row r="9" spans="1:11" ht="45">
      <c r="A9" s="36" t="s">
        <v>31</v>
      </c>
      <c r="B9" s="37">
        <v>2</v>
      </c>
      <c r="C9" s="38" t="s">
        <v>37</v>
      </c>
      <c r="D9" s="41" t="s">
        <v>37</v>
      </c>
      <c r="E9" s="34"/>
      <c r="F9" s="34"/>
      <c r="G9" s="34"/>
      <c r="H9" s="38" t="s">
        <v>199</v>
      </c>
      <c r="I9" s="39"/>
      <c r="J9" s="40"/>
    </row>
    <row r="10" spans="1:11" ht="30">
      <c r="A10" s="36" t="s">
        <v>31</v>
      </c>
      <c r="B10" s="37">
        <v>3</v>
      </c>
      <c r="C10" s="38" t="s">
        <v>38</v>
      </c>
      <c r="D10" s="41" t="s">
        <v>38</v>
      </c>
      <c r="E10" s="34"/>
      <c r="F10" s="34"/>
      <c r="G10" s="34"/>
      <c r="H10" s="38" t="s">
        <v>200</v>
      </c>
      <c r="I10" s="39"/>
      <c r="J10" s="40"/>
    </row>
    <row r="11" spans="1:11" ht="30">
      <c r="A11" s="36" t="s">
        <v>31</v>
      </c>
      <c r="B11" s="37">
        <v>4</v>
      </c>
      <c r="C11" s="38" t="s">
        <v>39</v>
      </c>
      <c r="D11" s="41" t="s">
        <v>39</v>
      </c>
      <c r="E11" s="34"/>
      <c r="F11" s="34"/>
      <c r="G11" s="34"/>
      <c r="H11" s="38" t="s">
        <v>201</v>
      </c>
      <c r="I11" s="39"/>
      <c r="J11" s="40"/>
    </row>
    <row r="12" spans="1:11" ht="45">
      <c r="A12" s="36" t="s">
        <v>31</v>
      </c>
      <c r="B12" s="37">
        <v>5</v>
      </c>
      <c r="C12" s="44" t="s">
        <v>40</v>
      </c>
      <c r="D12" s="44" t="s">
        <v>40</v>
      </c>
      <c r="E12" s="42"/>
      <c r="F12" s="42"/>
      <c r="G12" s="42"/>
      <c r="H12" s="44" t="s">
        <v>202</v>
      </c>
      <c r="I12" s="42"/>
      <c r="J12" s="43"/>
    </row>
    <row r="13" spans="1:11" ht="63">
      <c r="A13" s="36" t="s">
        <v>31</v>
      </c>
      <c r="B13" s="37">
        <v>6</v>
      </c>
      <c r="C13" s="45" t="s">
        <v>41</v>
      </c>
      <c r="D13" s="45" t="s">
        <v>41</v>
      </c>
      <c r="E13" s="42"/>
      <c r="F13" s="42"/>
      <c r="G13" s="42"/>
      <c r="H13" s="47" t="s">
        <v>203</v>
      </c>
      <c r="I13" s="42"/>
      <c r="J13" s="43"/>
    </row>
    <row r="14" spans="1:11" ht="63">
      <c r="A14" s="36" t="s">
        <v>31</v>
      </c>
      <c r="B14" s="37">
        <v>7</v>
      </c>
      <c r="C14" s="45" t="s">
        <v>42</v>
      </c>
      <c r="D14" s="45" t="s">
        <v>42</v>
      </c>
      <c r="E14" s="42"/>
      <c r="F14" s="42"/>
      <c r="G14" s="42"/>
      <c r="H14" s="47" t="s">
        <v>204</v>
      </c>
      <c r="I14" s="42"/>
      <c r="J14" s="43"/>
    </row>
    <row r="15" spans="1:11" ht="94.5">
      <c r="A15" s="36" t="s">
        <v>31</v>
      </c>
      <c r="B15" s="37">
        <v>8</v>
      </c>
      <c r="C15" s="45" t="s">
        <v>43</v>
      </c>
      <c r="D15" s="45" t="s">
        <v>43</v>
      </c>
      <c r="E15" s="42"/>
      <c r="F15" s="42"/>
      <c r="G15" s="42"/>
      <c r="H15" s="46" t="s">
        <v>205</v>
      </c>
      <c r="I15" s="42"/>
      <c r="J15" s="43"/>
    </row>
    <row r="16" spans="1:11">
      <c r="A16" s="36" t="s">
        <v>31</v>
      </c>
      <c r="B16" s="37">
        <v>9</v>
      </c>
      <c r="C16" s="45" t="s">
        <v>44</v>
      </c>
      <c r="D16" s="45" t="s">
        <v>44</v>
      </c>
      <c r="E16" s="42"/>
      <c r="F16" s="42"/>
      <c r="G16" s="42"/>
      <c r="H16" s="46" t="s">
        <v>206</v>
      </c>
      <c r="I16" s="42"/>
      <c r="J16" s="43"/>
    </row>
    <row r="17" spans="1:10" ht="47.25">
      <c r="A17" s="36" t="s">
        <v>31</v>
      </c>
      <c r="B17" s="37">
        <v>10</v>
      </c>
      <c r="C17" s="45" t="s">
        <v>45</v>
      </c>
      <c r="D17" s="45" t="s">
        <v>45</v>
      </c>
      <c r="E17" s="42"/>
      <c r="F17" s="42"/>
      <c r="G17" s="42"/>
      <c r="H17" s="46" t="s">
        <v>207</v>
      </c>
      <c r="I17" s="42"/>
      <c r="J17" s="43"/>
    </row>
    <row r="18" spans="1:10" ht="45">
      <c r="A18" s="36" t="s">
        <v>31</v>
      </c>
      <c r="B18" s="37">
        <v>11</v>
      </c>
      <c r="C18" s="38" t="s">
        <v>46</v>
      </c>
      <c r="D18" s="41" t="s">
        <v>46</v>
      </c>
      <c r="E18" s="42"/>
      <c r="F18" s="42"/>
      <c r="G18" s="42"/>
      <c r="H18" s="38" t="s">
        <v>46</v>
      </c>
      <c r="I18" s="42"/>
      <c r="J18" s="43"/>
    </row>
    <row r="19" spans="1:10" ht="45">
      <c r="A19" s="36" t="s">
        <v>31</v>
      </c>
      <c r="B19" s="37">
        <v>12</v>
      </c>
      <c r="C19" s="38" t="s">
        <v>47</v>
      </c>
      <c r="D19" s="41" t="s">
        <v>47</v>
      </c>
      <c r="E19" s="42"/>
      <c r="F19" s="42"/>
      <c r="G19" s="42"/>
      <c r="H19" s="38" t="s">
        <v>47</v>
      </c>
      <c r="I19" s="42"/>
      <c r="J19" s="43"/>
    </row>
    <row r="20" spans="1:10" ht="30">
      <c r="A20" s="36" t="s">
        <v>31</v>
      </c>
      <c r="B20" s="37">
        <v>13</v>
      </c>
      <c r="C20" s="38" t="s">
        <v>48</v>
      </c>
      <c r="D20" s="41" t="s">
        <v>48</v>
      </c>
      <c r="E20" s="42"/>
      <c r="F20" s="42"/>
      <c r="G20" s="42"/>
      <c r="H20" s="38" t="s">
        <v>208</v>
      </c>
      <c r="I20" s="42"/>
      <c r="J20" s="43"/>
    </row>
    <row r="21" spans="1:10" ht="30">
      <c r="A21" s="36" t="s">
        <v>31</v>
      </c>
      <c r="B21" s="37">
        <v>14</v>
      </c>
      <c r="C21" s="38" t="s">
        <v>49</v>
      </c>
      <c r="D21" s="41" t="s">
        <v>49</v>
      </c>
      <c r="E21" s="42"/>
      <c r="F21" s="42"/>
      <c r="G21" s="42"/>
      <c r="H21" s="38" t="s">
        <v>209</v>
      </c>
      <c r="I21" s="42"/>
      <c r="J21" s="43"/>
    </row>
    <row r="22" spans="1:10" ht="30">
      <c r="A22" s="36" t="s">
        <v>31</v>
      </c>
      <c r="B22" s="37">
        <v>15</v>
      </c>
      <c r="C22" s="38" t="s">
        <v>50</v>
      </c>
      <c r="D22" s="41" t="s">
        <v>50</v>
      </c>
      <c r="E22" s="42"/>
      <c r="F22" s="42"/>
      <c r="G22" s="42"/>
      <c r="H22" s="38" t="s">
        <v>210</v>
      </c>
      <c r="I22" s="42"/>
      <c r="J22" s="43"/>
    </row>
    <row r="23" spans="1:10" ht="30">
      <c r="A23" s="36" t="s">
        <v>31</v>
      </c>
      <c r="B23" s="37">
        <v>16</v>
      </c>
      <c r="C23" s="38" t="s">
        <v>51</v>
      </c>
      <c r="D23" s="41" t="s">
        <v>51</v>
      </c>
      <c r="E23" s="42"/>
      <c r="F23" s="42"/>
      <c r="G23" s="42"/>
      <c r="H23" s="38" t="s">
        <v>211</v>
      </c>
      <c r="I23" s="42"/>
      <c r="J23" s="43"/>
    </row>
    <row r="24" spans="1:10" ht="45">
      <c r="A24" s="36" t="s">
        <v>31</v>
      </c>
      <c r="B24" s="37">
        <v>17</v>
      </c>
      <c r="C24" s="38" t="s">
        <v>52</v>
      </c>
      <c r="D24" s="41" t="s">
        <v>52</v>
      </c>
      <c r="E24" s="42"/>
      <c r="F24" s="42"/>
      <c r="G24" s="42"/>
      <c r="H24" s="38" t="s">
        <v>212</v>
      </c>
      <c r="I24" s="42"/>
      <c r="J24" s="43"/>
    </row>
    <row r="25" spans="1:10" ht="45">
      <c r="A25" s="36" t="s">
        <v>31</v>
      </c>
      <c r="B25" s="37">
        <v>18</v>
      </c>
      <c r="C25" s="38" t="s">
        <v>53</v>
      </c>
      <c r="D25" s="41" t="s">
        <v>53</v>
      </c>
      <c r="E25" s="42"/>
      <c r="F25" s="42"/>
      <c r="G25" s="42"/>
      <c r="H25" s="38" t="s">
        <v>213</v>
      </c>
      <c r="I25" s="42"/>
      <c r="J25" s="43"/>
    </row>
    <row r="26" spans="1:10" ht="45">
      <c r="A26" s="36" t="s">
        <v>31</v>
      </c>
      <c r="B26" s="37">
        <v>19</v>
      </c>
      <c r="C26" s="41" t="s">
        <v>54</v>
      </c>
      <c r="D26" s="41" t="s">
        <v>54</v>
      </c>
      <c r="E26" s="42"/>
      <c r="F26" s="42"/>
      <c r="G26" s="42"/>
      <c r="H26" s="41" t="s">
        <v>214</v>
      </c>
      <c r="I26" s="42"/>
      <c r="J26" s="43"/>
    </row>
    <row r="27" spans="1:10" ht="270">
      <c r="A27" s="36" t="s">
        <v>31</v>
      </c>
      <c r="B27" s="37">
        <v>20</v>
      </c>
      <c r="C27" s="38" t="s">
        <v>55</v>
      </c>
      <c r="D27" s="41" t="s">
        <v>55</v>
      </c>
      <c r="E27" s="42"/>
      <c r="F27" s="42"/>
      <c r="G27" s="42"/>
      <c r="H27" s="38" t="s">
        <v>215</v>
      </c>
      <c r="I27" s="42"/>
      <c r="J27" s="43"/>
    </row>
    <row r="28" spans="1:10" ht="195">
      <c r="A28" s="36" t="s">
        <v>31</v>
      </c>
      <c r="B28" s="37">
        <v>21</v>
      </c>
      <c r="C28" s="38" t="s">
        <v>56</v>
      </c>
      <c r="D28" s="41" t="s">
        <v>56</v>
      </c>
      <c r="E28" s="42"/>
      <c r="F28" s="42"/>
      <c r="G28" s="42"/>
      <c r="H28" s="38" t="s">
        <v>216</v>
      </c>
      <c r="I28" s="42"/>
      <c r="J28" s="43"/>
    </row>
    <row r="29" spans="1:10" ht="180">
      <c r="A29" s="36" t="s">
        <v>31</v>
      </c>
      <c r="B29" s="37">
        <v>22</v>
      </c>
      <c r="C29" s="38" t="s">
        <v>57</v>
      </c>
      <c r="D29" s="41" t="s">
        <v>57</v>
      </c>
      <c r="E29" s="42"/>
      <c r="F29" s="42"/>
      <c r="G29" s="42"/>
      <c r="H29" s="38" t="s">
        <v>217</v>
      </c>
      <c r="I29" s="42"/>
      <c r="J29" s="43"/>
    </row>
    <row r="30" spans="1:10" ht="255">
      <c r="A30" s="36" t="s">
        <v>31</v>
      </c>
      <c r="B30" s="37">
        <v>23</v>
      </c>
      <c r="C30" s="38" t="s">
        <v>58</v>
      </c>
      <c r="D30" s="41" t="s">
        <v>58</v>
      </c>
      <c r="E30" s="42"/>
      <c r="F30" s="42"/>
      <c r="G30" s="42"/>
      <c r="H30" s="38" t="s">
        <v>218</v>
      </c>
      <c r="I30" s="42"/>
      <c r="J30" s="43"/>
    </row>
    <row r="31" spans="1:10" ht="180">
      <c r="A31" s="36" t="s">
        <v>31</v>
      </c>
      <c r="B31" s="37">
        <v>24</v>
      </c>
      <c r="C31" s="38" t="s">
        <v>59</v>
      </c>
      <c r="D31" s="41" t="s">
        <v>59</v>
      </c>
      <c r="E31" s="42"/>
      <c r="F31" s="42"/>
      <c r="G31" s="42"/>
      <c r="H31" s="38" t="s">
        <v>219</v>
      </c>
      <c r="I31" s="42"/>
      <c r="J31" s="43"/>
    </row>
    <row r="32" spans="1:10" ht="165">
      <c r="A32" s="36" t="s">
        <v>31</v>
      </c>
      <c r="B32" s="37">
        <v>25</v>
      </c>
      <c r="C32" s="38" t="s">
        <v>60</v>
      </c>
      <c r="D32" s="41" t="s">
        <v>60</v>
      </c>
      <c r="E32" s="42"/>
      <c r="F32" s="42"/>
      <c r="G32" s="42"/>
      <c r="H32" s="38" t="s">
        <v>220</v>
      </c>
      <c r="I32" s="42"/>
      <c r="J32" s="43"/>
    </row>
    <row r="33" spans="1:10" ht="195">
      <c r="A33" s="36" t="s">
        <v>31</v>
      </c>
      <c r="B33" s="37">
        <v>26</v>
      </c>
      <c r="C33" s="38" t="s">
        <v>61</v>
      </c>
      <c r="D33" s="41" t="s">
        <v>61</v>
      </c>
      <c r="E33" s="42"/>
      <c r="F33" s="42"/>
      <c r="G33" s="42"/>
      <c r="H33" s="38" t="s">
        <v>221</v>
      </c>
      <c r="I33" s="42"/>
      <c r="J33" s="43"/>
    </row>
    <row r="34" spans="1:10">
      <c r="A34" s="36" t="s">
        <v>31</v>
      </c>
      <c r="B34" s="37">
        <v>27</v>
      </c>
      <c r="C34" s="38" t="s">
        <v>62</v>
      </c>
      <c r="D34" s="41" t="s">
        <v>62</v>
      </c>
      <c r="E34" s="42"/>
      <c r="F34" s="42"/>
      <c r="G34" s="42"/>
      <c r="H34" s="38" t="s">
        <v>222</v>
      </c>
      <c r="I34" s="42"/>
      <c r="J34" s="43"/>
    </row>
    <row r="35" spans="1:10">
      <c r="A35" s="36" t="s">
        <v>31</v>
      </c>
      <c r="B35" s="37">
        <v>28</v>
      </c>
      <c r="C35" s="38" t="s">
        <v>63</v>
      </c>
      <c r="D35" s="41" t="s">
        <v>63</v>
      </c>
      <c r="E35" s="42"/>
      <c r="F35" s="42"/>
      <c r="G35" s="42"/>
      <c r="H35" s="38" t="s">
        <v>222</v>
      </c>
      <c r="I35" s="42"/>
      <c r="J35" s="43"/>
    </row>
    <row r="36" spans="1:10">
      <c r="A36" s="36" t="s">
        <v>31</v>
      </c>
      <c r="B36" s="37">
        <v>29</v>
      </c>
      <c r="C36" s="38" t="s">
        <v>64</v>
      </c>
      <c r="D36" s="41" t="s">
        <v>64</v>
      </c>
      <c r="E36" s="42"/>
      <c r="F36" s="42"/>
      <c r="G36" s="42"/>
      <c r="H36" s="38" t="s">
        <v>222</v>
      </c>
      <c r="I36" s="42"/>
      <c r="J36" s="43"/>
    </row>
    <row r="37" spans="1:10">
      <c r="A37" s="36" t="s">
        <v>31</v>
      </c>
      <c r="B37" s="37">
        <v>30</v>
      </c>
      <c r="C37" s="38" t="s">
        <v>65</v>
      </c>
      <c r="D37" s="41" t="s">
        <v>65</v>
      </c>
      <c r="E37" s="42"/>
      <c r="F37" s="42"/>
      <c r="G37" s="42"/>
      <c r="H37" s="38" t="s">
        <v>222</v>
      </c>
      <c r="I37" s="42"/>
      <c r="J37" s="43"/>
    </row>
    <row r="38" spans="1:10">
      <c r="A38" s="36" t="s">
        <v>31</v>
      </c>
      <c r="B38" s="37">
        <v>31</v>
      </c>
      <c r="C38" s="45" t="s">
        <v>66</v>
      </c>
      <c r="D38" s="45" t="s">
        <v>66</v>
      </c>
      <c r="E38" s="42"/>
      <c r="F38" s="42"/>
      <c r="G38" s="42"/>
      <c r="H38" s="46" t="s">
        <v>222</v>
      </c>
      <c r="I38" s="42"/>
      <c r="J38" s="43"/>
    </row>
    <row r="39" spans="1:10">
      <c r="A39" s="36" t="s">
        <v>31</v>
      </c>
      <c r="B39" s="37">
        <v>32</v>
      </c>
      <c r="C39" s="38" t="s">
        <v>67</v>
      </c>
      <c r="D39" s="41" t="s">
        <v>67</v>
      </c>
      <c r="E39" s="42"/>
      <c r="F39" s="42"/>
      <c r="G39" s="42"/>
      <c r="H39" s="38" t="s">
        <v>223</v>
      </c>
      <c r="I39" s="42"/>
      <c r="J39" s="43"/>
    </row>
    <row r="40" spans="1:10">
      <c r="A40" s="36" t="s">
        <v>31</v>
      </c>
      <c r="B40" s="37">
        <v>33</v>
      </c>
      <c r="C40" s="38" t="s">
        <v>67</v>
      </c>
      <c r="D40" s="41" t="s">
        <v>67</v>
      </c>
      <c r="E40" s="42"/>
      <c r="F40" s="42"/>
      <c r="G40" s="42"/>
      <c r="H40" s="38" t="s">
        <v>224</v>
      </c>
      <c r="I40" s="42"/>
      <c r="J40" s="43"/>
    </row>
    <row r="41" spans="1:10" ht="63">
      <c r="A41" s="36" t="s">
        <v>31</v>
      </c>
      <c r="B41" s="37">
        <v>34</v>
      </c>
      <c r="C41" s="45" t="s">
        <v>68</v>
      </c>
      <c r="D41" s="45" t="s">
        <v>68</v>
      </c>
      <c r="E41" s="42"/>
      <c r="F41" s="42"/>
      <c r="G41" s="42"/>
      <c r="H41" s="46" t="s">
        <v>225</v>
      </c>
      <c r="I41" s="42"/>
      <c r="J41" s="43"/>
    </row>
    <row r="42" spans="1:10" ht="30">
      <c r="A42" s="36" t="s">
        <v>31</v>
      </c>
      <c r="B42" s="37">
        <v>35</v>
      </c>
      <c r="C42" s="38" t="s">
        <v>69</v>
      </c>
      <c r="D42" s="41" t="s">
        <v>69</v>
      </c>
      <c r="E42" s="42"/>
      <c r="F42" s="42"/>
      <c r="G42" s="42"/>
      <c r="H42" s="38" t="s">
        <v>226</v>
      </c>
      <c r="I42" s="42"/>
      <c r="J42" s="43"/>
    </row>
    <row r="43" spans="1:10">
      <c r="A43" s="36" t="s">
        <v>31</v>
      </c>
      <c r="B43" s="37">
        <v>36</v>
      </c>
      <c r="C43" s="45" t="s">
        <v>70</v>
      </c>
      <c r="D43" s="45" t="s">
        <v>70</v>
      </c>
      <c r="E43" s="42"/>
      <c r="F43" s="42"/>
      <c r="G43" s="42"/>
      <c r="H43" s="48" t="s">
        <v>227</v>
      </c>
      <c r="I43" s="42"/>
      <c r="J43" s="43"/>
    </row>
    <row r="44" spans="1:10" ht="30">
      <c r="A44" s="36" t="s">
        <v>31</v>
      </c>
      <c r="B44" s="37">
        <v>37</v>
      </c>
      <c r="C44" s="38" t="s">
        <v>71</v>
      </c>
      <c r="D44" s="41" t="s">
        <v>71</v>
      </c>
      <c r="E44" s="42"/>
      <c r="F44" s="42"/>
      <c r="G44" s="42"/>
      <c r="H44" s="38" t="s">
        <v>228</v>
      </c>
      <c r="I44" s="42"/>
      <c r="J44" s="43"/>
    </row>
    <row r="45" spans="1:10" ht="90">
      <c r="A45" s="36" t="s">
        <v>31</v>
      </c>
      <c r="B45" s="37">
        <v>38</v>
      </c>
      <c r="C45" s="38" t="s">
        <v>72</v>
      </c>
      <c r="D45" s="41" t="s">
        <v>72</v>
      </c>
      <c r="E45" s="42"/>
      <c r="F45" s="42"/>
      <c r="G45" s="42"/>
      <c r="H45" s="38" t="s">
        <v>229</v>
      </c>
      <c r="I45" s="42"/>
      <c r="J45" s="43"/>
    </row>
    <row r="46" spans="1:10" ht="60">
      <c r="A46" s="36" t="s">
        <v>31</v>
      </c>
      <c r="B46" s="37">
        <v>39</v>
      </c>
      <c r="C46" s="38" t="s">
        <v>73</v>
      </c>
      <c r="D46" s="41" t="s">
        <v>73</v>
      </c>
      <c r="E46" s="42"/>
      <c r="F46" s="42"/>
      <c r="G46" s="42"/>
      <c r="H46" s="38" t="s">
        <v>230</v>
      </c>
      <c r="I46" s="42"/>
      <c r="J46" s="43"/>
    </row>
    <row r="47" spans="1:10" ht="75">
      <c r="A47" s="36" t="s">
        <v>31</v>
      </c>
      <c r="B47" s="37">
        <v>40</v>
      </c>
      <c r="C47" s="38" t="s">
        <v>74</v>
      </c>
      <c r="D47" s="41" t="s">
        <v>74</v>
      </c>
      <c r="E47" s="42"/>
      <c r="F47" s="42"/>
      <c r="G47" s="42"/>
      <c r="H47" s="38" t="s">
        <v>231</v>
      </c>
      <c r="I47" s="42"/>
      <c r="J47" s="43"/>
    </row>
    <row r="48" spans="1:10" ht="409.5">
      <c r="A48" s="36" t="s">
        <v>31</v>
      </c>
      <c r="B48" s="37">
        <v>41</v>
      </c>
      <c r="C48" s="38" t="s">
        <v>75</v>
      </c>
      <c r="D48" s="41" t="s">
        <v>75</v>
      </c>
      <c r="E48" s="42"/>
      <c r="F48" s="42"/>
      <c r="G48" s="42"/>
      <c r="H48" s="38" t="s">
        <v>232</v>
      </c>
      <c r="I48" s="42"/>
      <c r="J48" s="43"/>
    </row>
    <row r="49" spans="1:10" ht="30">
      <c r="A49" s="36" t="s">
        <v>31</v>
      </c>
      <c r="B49" s="37">
        <v>42</v>
      </c>
      <c r="C49" s="38" t="s">
        <v>76</v>
      </c>
      <c r="D49" s="41" t="s">
        <v>76</v>
      </c>
      <c r="E49" s="42"/>
      <c r="F49" s="42"/>
      <c r="G49" s="42"/>
      <c r="H49" s="38" t="s">
        <v>76</v>
      </c>
      <c r="I49" s="42"/>
      <c r="J49" s="43"/>
    </row>
    <row r="50" spans="1:10" ht="210">
      <c r="A50" s="36" t="s">
        <v>31</v>
      </c>
      <c r="B50" s="37">
        <v>43</v>
      </c>
      <c r="C50" s="38" t="s">
        <v>77</v>
      </c>
      <c r="D50" s="41" t="s">
        <v>77</v>
      </c>
      <c r="E50" s="42"/>
      <c r="F50" s="42"/>
      <c r="G50" s="42"/>
      <c r="H50" s="38" t="s">
        <v>233</v>
      </c>
      <c r="I50" s="42"/>
      <c r="J50" s="43"/>
    </row>
    <row r="51" spans="1:10" ht="30">
      <c r="A51" s="36" t="s">
        <v>31</v>
      </c>
      <c r="B51" s="37">
        <v>44</v>
      </c>
      <c r="C51" s="38" t="s">
        <v>78</v>
      </c>
      <c r="D51" s="41" t="s">
        <v>78</v>
      </c>
      <c r="E51" s="42"/>
      <c r="F51" s="42"/>
      <c r="G51" s="42"/>
      <c r="H51" s="38" t="s">
        <v>234</v>
      </c>
      <c r="I51" s="42"/>
      <c r="J51" s="43"/>
    </row>
    <row r="52" spans="1:10" ht="30">
      <c r="A52" s="36" t="s">
        <v>31</v>
      </c>
      <c r="B52" s="37">
        <v>45</v>
      </c>
      <c r="C52" s="38" t="s">
        <v>79</v>
      </c>
      <c r="D52" s="41" t="s">
        <v>79</v>
      </c>
      <c r="E52" s="42"/>
      <c r="F52" s="42"/>
      <c r="G52" s="42"/>
      <c r="H52" s="38" t="s">
        <v>235</v>
      </c>
      <c r="I52" s="42"/>
      <c r="J52" s="43"/>
    </row>
    <row r="53" spans="1:10" ht="30">
      <c r="A53" s="36" t="s">
        <v>31</v>
      </c>
      <c r="B53" s="37">
        <v>46</v>
      </c>
      <c r="C53" s="38" t="s">
        <v>80</v>
      </c>
      <c r="D53" s="41" t="s">
        <v>80</v>
      </c>
      <c r="E53" s="42"/>
      <c r="F53" s="42"/>
      <c r="G53" s="42"/>
      <c r="H53" s="38" t="s">
        <v>80</v>
      </c>
      <c r="I53" s="42"/>
      <c r="J53" s="43"/>
    </row>
    <row r="54" spans="1:10" ht="45">
      <c r="A54" s="36" t="s">
        <v>31</v>
      </c>
      <c r="B54" s="37">
        <v>47</v>
      </c>
      <c r="C54" s="38" t="s">
        <v>81</v>
      </c>
      <c r="D54" s="41" t="s">
        <v>81</v>
      </c>
      <c r="E54" s="42"/>
      <c r="F54" s="42"/>
      <c r="G54" s="42"/>
      <c r="H54" s="38" t="s">
        <v>236</v>
      </c>
      <c r="I54" s="42"/>
      <c r="J54" s="43"/>
    </row>
    <row r="55" spans="1:10" ht="45">
      <c r="A55" s="36" t="s">
        <v>31</v>
      </c>
      <c r="B55" s="37">
        <v>48</v>
      </c>
      <c r="C55" s="38" t="s">
        <v>82</v>
      </c>
      <c r="D55" s="41" t="s">
        <v>82</v>
      </c>
      <c r="E55" s="42"/>
      <c r="F55" s="42"/>
      <c r="G55" s="42"/>
      <c r="H55" s="38" t="s">
        <v>236</v>
      </c>
      <c r="I55" s="42"/>
      <c r="J55" s="43"/>
    </row>
    <row r="56" spans="1:10" ht="45">
      <c r="A56" s="36" t="s">
        <v>31</v>
      </c>
      <c r="B56" s="37">
        <v>49</v>
      </c>
      <c r="C56" s="38" t="s">
        <v>83</v>
      </c>
      <c r="D56" s="41" t="s">
        <v>83</v>
      </c>
      <c r="E56" s="42"/>
      <c r="F56" s="42"/>
      <c r="G56" s="42"/>
      <c r="H56" s="38" t="s">
        <v>236</v>
      </c>
      <c r="I56" s="42"/>
      <c r="J56" s="43"/>
    </row>
    <row r="57" spans="1:10" ht="60">
      <c r="A57" s="36" t="s">
        <v>31</v>
      </c>
      <c r="B57" s="37">
        <v>50</v>
      </c>
      <c r="C57" s="38" t="s">
        <v>84</v>
      </c>
      <c r="D57" s="41" t="s">
        <v>84</v>
      </c>
      <c r="E57" s="42"/>
      <c r="F57" s="42"/>
      <c r="G57" s="42"/>
      <c r="H57" s="38" t="s">
        <v>237</v>
      </c>
      <c r="I57" s="42"/>
      <c r="J57" s="43"/>
    </row>
    <row r="58" spans="1:10" ht="45">
      <c r="A58" s="36" t="s">
        <v>31</v>
      </c>
      <c r="B58" s="37">
        <v>51</v>
      </c>
      <c r="C58" s="38" t="s">
        <v>85</v>
      </c>
      <c r="D58" s="41" t="s">
        <v>85</v>
      </c>
      <c r="E58" s="42"/>
      <c r="F58" s="42"/>
      <c r="G58" s="42"/>
      <c r="H58" s="38" t="s">
        <v>238</v>
      </c>
      <c r="I58" s="42"/>
      <c r="J58" s="43"/>
    </row>
    <row r="59" spans="1:10" ht="120">
      <c r="A59" s="36" t="s">
        <v>31</v>
      </c>
      <c r="B59" s="37">
        <v>52</v>
      </c>
      <c r="C59" s="38" t="s">
        <v>86</v>
      </c>
      <c r="D59" s="41" t="s">
        <v>86</v>
      </c>
      <c r="E59" s="42"/>
      <c r="F59" s="42"/>
      <c r="G59" s="42"/>
      <c r="H59" s="38" t="s">
        <v>239</v>
      </c>
      <c r="I59" s="42"/>
      <c r="J59" s="43"/>
    </row>
    <row r="60" spans="1:10" ht="120">
      <c r="A60" s="36" t="s">
        <v>31</v>
      </c>
      <c r="B60" s="37">
        <v>53</v>
      </c>
      <c r="C60" s="38" t="s">
        <v>87</v>
      </c>
      <c r="D60" s="41" t="s">
        <v>87</v>
      </c>
      <c r="E60" s="42"/>
      <c r="F60" s="42"/>
      <c r="G60" s="42"/>
      <c r="H60" s="38" t="s">
        <v>239</v>
      </c>
      <c r="I60" s="42"/>
      <c r="J60" s="43"/>
    </row>
    <row r="61" spans="1:10" ht="120">
      <c r="A61" s="36" t="s">
        <v>31</v>
      </c>
      <c r="B61" s="37">
        <v>54</v>
      </c>
      <c r="C61" s="38" t="s">
        <v>88</v>
      </c>
      <c r="D61" s="41" t="s">
        <v>88</v>
      </c>
      <c r="E61" s="42"/>
      <c r="F61" s="42"/>
      <c r="G61" s="42"/>
      <c r="H61" s="38" t="s">
        <v>239</v>
      </c>
      <c r="I61" s="42"/>
      <c r="J61" s="43"/>
    </row>
    <row r="62" spans="1:10">
      <c r="A62" s="36" t="s">
        <v>31</v>
      </c>
      <c r="B62" s="37">
        <v>55</v>
      </c>
      <c r="C62" s="38" t="s">
        <v>89</v>
      </c>
      <c r="D62" s="41" t="s">
        <v>89</v>
      </c>
      <c r="E62" s="42"/>
      <c r="F62" s="42"/>
      <c r="G62" s="42"/>
      <c r="H62" s="38" t="s">
        <v>240</v>
      </c>
      <c r="I62" s="42"/>
      <c r="J62" s="43"/>
    </row>
    <row r="63" spans="1:10" ht="30">
      <c r="A63" s="36" t="s">
        <v>31</v>
      </c>
      <c r="B63" s="37">
        <v>56</v>
      </c>
      <c r="C63" s="38" t="s">
        <v>90</v>
      </c>
      <c r="D63" s="41" t="s">
        <v>90</v>
      </c>
      <c r="E63" s="42"/>
      <c r="F63" s="42"/>
      <c r="G63" s="42"/>
      <c r="H63" s="38" t="s">
        <v>241</v>
      </c>
      <c r="I63" s="42"/>
      <c r="J63" s="43"/>
    </row>
    <row r="64" spans="1:10">
      <c r="A64" s="36" t="s">
        <v>31</v>
      </c>
      <c r="B64" s="37">
        <v>57</v>
      </c>
      <c r="C64" s="38" t="s">
        <v>91</v>
      </c>
      <c r="D64" s="41" t="s">
        <v>91</v>
      </c>
      <c r="E64" s="42"/>
      <c r="F64" s="42"/>
      <c r="G64" s="42"/>
      <c r="H64" s="38" t="s">
        <v>242</v>
      </c>
      <c r="I64" s="42"/>
      <c r="J64" s="43"/>
    </row>
    <row r="65" spans="1:10" ht="45">
      <c r="A65" s="36" t="s">
        <v>31</v>
      </c>
      <c r="B65" s="37">
        <v>58</v>
      </c>
      <c r="C65" s="38" t="s">
        <v>92</v>
      </c>
      <c r="D65" s="41" t="s">
        <v>92</v>
      </c>
      <c r="E65" s="42"/>
      <c r="F65" s="42"/>
      <c r="G65" s="42"/>
      <c r="H65" s="38" t="s">
        <v>243</v>
      </c>
      <c r="I65" s="42"/>
      <c r="J65" s="43"/>
    </row>
    <row r="66" spans="1:10" ht="45">
      <c r="A66" s="36" t="s">
        <v>31</v>
      </c>
      <c r="B66" s="37">
        <v>59</v>
      </c>
      <c r="C66" s="38" t="s">
        <v>93</v>
      </c>
      <c r="D66" s="41" t="s">
        <v>93</v>
      </c>
      <c r="E66" s="42"/>
      <c r="F66" s="42"/>
      <c r="G66" s="42"/>
      <c r="H66" s="38" t="s">
        <v>244</v>
      </c>
      <c r="I66" s="42"/>
      <c r="J66" s="43"/>
    </row>
    <row r="67" spans="1:10" ht="60">
      <c r="A67" s="36" t="s">
        <v>31</v>
      </c>
      <c r="B67" s="37">
        <v>60</v>
      </c>
      <c r="C67" s="38" t="s">
        <v>94</v>
      </c>
      <c r="D67" s="41" t="s">
        <v>94</v>
      </c>
      <c r="E67" s="42"/>
      <c r="F67" s="42"/>
      <c r="G67" s="42"/>
      <c r="H67" s="38" t="s">
        <v>245</v>
      </c>
      <c r="I67" s="42"/>
      <c r="J67" s="43"/>
    </row>
    <row r="68" spans="1:10">
      <c r="A68" s="36" t="s">
        <v>31</v>
      </c>
      <c r="B68" s="37">
        <v>61</v>
      </c>
      <c r="C68" s="38" t="s">
        <v>95</v>
      </c>
      <c r="D68" s="41" t="s">
        <v>95</v>
      </c>
      <c r="E68" s="42"/>
      <c r="F68" s="42"/>
      <c r="G68" s="42"/>
      <c r="H68" s="38" t="s">
        <v>246</v>
      </c>
      <c r="I68" s="42"/>
      <c r="J68" s="43"/>
    </row>
    <row r="69" spans="1:10" ht="30">
      <c r="A69" s="36" t="s">
        <v>31</v>
      </c>
      <c r="B69" s="37">
        <v>62</v>
      </c>
      <c r="C69" s="38" t="s">
        <v>96</v>
      </c>
      <c r="D69" s="41" t="s">
        <v>96</v>
      </c>
      <c r="E69" s="42"/>
      <c r="F69" s="42"/>
      <c r="G69" s="42"/>
      <c r="H69" s="38" t="s">
        <v>247</v>
      </c>
      <c r="I69" s="42"/>
      <c r="J69" s="43"/>
    </row>
    <row r="70" spans="1:10" ht="30">
      <c r="A70" s="36" t="s">
        <v>31</v>
      </c>
      <c r="B70" s="37">
        <v>63</v>
      </c>
      <c r="C70" s="38" t="s">
        <v>97</v>
      </c>
      <c r="D70" s="41" t="s">
        <v>97</v>
      </c>
      <c r="E70" s="42"/>
      <c r="F70" s="42"/>
      <c r="G70" s="42"/>
      <c r="H70" s="38" t="s">
        <v>248</v>
      </c>
      <c r="I70" s="42"/>
      <c r="J70" s="43"/>
    </row>
    <row r="71" spans="1:10" ht="30">
      <c r="A71" s="36" t="s">
        <v>31</v>
      </c>
      <c r="B71" s="37">
        <v>64</v>
      </c>
      <c r="C71" s="45" t="s">
        <v>98</v>
      </c>
      <c r="D71" s="45" t="s">
        <v>98</v>
      </c>
      <c r="E71" s="42"/>
      <c r="F71" s="42"/>
      <c r="G71" s="42"/>
      <c r="H71" s="47" t="s">
        <v>249</v>
      </c>
      <c r="I71" s="42"/>
      <c r="J71" s="43"/>
    </row>
    <row r="72" spans="1:10" ht="90">
      <c r="A72" s="36" t="s">
        <v>31</v>
      </c>
      <c r="B72" s="37">
        <v>65</v>
      </c>
      <c r="C72" s="38" t="s">
        <v>99</v>
      </c>
      <c r="D72" s="41" t="s">
        <v>99</v>
      </c>
      <c r="E72" s="42"/>
      <c r="F72" s="42"/>
      <c r="G72" s="42"/>
      <c r="H72" s="38" t="s">
        <v>250</v>
      </c>
      <c r="I72" s="42"/>
      <c r="J72" s="43"/>
    </row>
    <row r="73" spans="1:10" ht="90">
      <c r="A73" s="36" t="s">
        <v>31</v>
      </c>
      <c r="B73" s="37">
        <v>66</v>
      </c>
      <c r="C73" s="38" t="s">
        <v>100</v>
      </c>
      <c r="D73" s="41" t="s">
        <v>100</v>
      </c>
      <c r="E73" s="42"/>
      <c r="F73" s="42"/>
      <c r="G73" s="42"/>
      <c r="H73" s="38" t="s">
        <v>250</v>
      </c>
      <c r="I73" s="42"/>
      <c r="J73" s="43"/>
    </row>
    <row r="74" spans="1:10" ht="90">
      <c r="A74" s="36" t="s">
        <v>31</v>
      </c>
      <c r="B74" s="37">
        <v>67</v>
      </c>
      <c r="C74" s="38" t="s">
        <v>101</v>
      </c>
      <c r="D74" s="41" t="s">
        <v>101</v>
      </c>
      <c r="E74" s="42"/>
      <c r="F74" s="42"/>
      <c r="G74" s="42"/>
      <c r="H74" s="38" t="s">
        <v>250</v>
      </c>
      <c r="I74" s="42"/>
      <c r="J74" s="43"/>
    </row>
    <row r="75" spans="1:10" ht="45">
      <c r="A75" s="36" t="s">
        <v>31</v>
      </c>
      <c r="B75" s="37">
        <v>68</v>
      </c>
      <c r="C75" s="38" t="s">
        <v>102</v>
      </c>
      <c r="D75" s="41" t="s">
        <v>102</v>
      </c>
      <c r="E75" s="42"/>
      <c r="F75" s="42"/>
      <c r="G75" s="42"/>
      <c r="H75" s="38" t="s">
        <v>251</v>
      </c>
      <c r="I75" s="42"/>
      <c r="J75" s="43"/>
    </row>
    <row r="76" spans="1:10" ht="30">
      <c r="A76" s="36" t="s">
        <v>31</v>
      </c>
      <c r="B76" s="37">
        <v>69</v>
      </c>
      <c r="C76" s="38" t="s">
        <v>103</v>
      </c>
      <c r="D76" s="41" t="s">
        <v>103</v>
      </c>
      <c r="E76" s="42"/>
      <c r="F76" s="42"/>
      <c r="G76" s="42"/>
      <c r="H76" s="38" t="s">
        <v>252</v>
      </c>
      <c r="I76" s="42"/>
      <c r="J76" s="43"/>
    </row>
    <row r="77" spans="1:10" ht="30">
      <c r="A77" s="36" t="s">
        <v>31</v>
      </c>
      <c r="B77" s="37">
        <v>70</v>
      </c>
      <c r="C77" s="38" t="s">
        <v>104</v>
      </c>
      <c r="D77" s="41" t="s">
        <v>104</v>
      </c>
      <c r="E77" s="42"/>
      <c r="F77" s="42"/>
      <c r="G77" s="42"/>
      <c r="H77" s="38" t="s">
        <v>253</v>
      </c>
      <c r="I77" s="42"/>
      <c r="J77" s="43"/>
    </row>
    <row r="78" spans="1:10" ht="60">
      <c r="A78" s="36" t="s">
        <v>31</v>
      </c>
      <c r="B78" s="37">
        <v>71</v>
      </c>
      <c r="C78" s="38" t="s">
        <v>105</v>
      </c>
      <c r="D78" s="41" t="s">
        <v>105</v>
      </c>
      <c r="E78" s="42"/>
      <c r="F78" s="42"/>
      <c r="G78" s="42"/>
      <c r="H78" s="38" t="s">
        <v>254</v>
      </c>
      <c r="I78" s="42"/>
      <c r="J78" s="43"/>
    </row>
    <row r="79" spans="1:10" ht="90">
      <c r="A79" s="36" t="s">
        <v>31</v>
      </c>
      <c r="B79" s="37">
        <v>72</v>
      </c>
      <c r="C79" s="38" t="s">
        <v>106</v>
      </c>
      <c r="D79" s="41" t="s">
        <v>106</v>
      </c>
      <c r="E79" s="42"/>
      <c r="F79" s="42"/>
      <c r="G79" s="42"/>
      <c r="H79" s="38" t="s">
        <v>255</v>
      </c>
      <c r="I79" s="42"/>
      <c r="J79" s="43"/>
    </row>
    <row r="80" spans="1:10" ht="45">
      <c r="A80" s="36" t="s">
        <v>31</v>
      </c>
      <c r="B80" s="37">
        <v>73</v>
      </c>
      <c r="C80" s="38" t="s">
        <v>107</v>
      </c>
      <c r="D80" s="41" t="s">
        <v>107</v>
      </c>
      <c r="E80" s="42"/>
      <c r="F80" s="42"/>
      <c r="G80" s="42"/>
      <c r="H80" s="38" t="s">
        <v>256</v>
      </c>
      <c r="I80" s="42"/>
      <c r="J80" s="43"/>
    </row>
    <row r="81" spans="1:10" ht="30">
      <c r="A81" s="36" t="s">
        <v>31</v>
      </c>
      <c r="B81" s="37">
        <v>74</v>
      </c>
      <c r="C81" s="38" t="s">
        <v>108</v>
      </c>
      <c r="D81" s="41" t="s">
        <v>108</v>
      </c>
      <c r="E81" s="42"/>
      <c r="F81" s="42"/>
      <c r="G81" s="42"/>
      <c r="H81" s="38" t="s">
        <v>257</v>
      </c>
      <c r="I81" s="42"/>
      <c r="J81" s="43"/>
    </row>
    <row r="82" spans="1:10" ht="30">
      <c r="A82" s="36" t="s">
        <v>31</v>
      </c>
      <c r="B82" s="37">
        <v>75</v>
      </c>
      <c r="C82" s="38" t="s">
        <v>109</v>
      </c>
      <c r="D82" s="41" t="s">
        <v>109</v>
      </c>
      <c r="E82" s="42"/>
      <c r="F82" s="42"/>
      <c r="G82" s="42"/>
      <c r="H82" s="38" t="s">
        <v>258</v>
      </c>
      <c r="I82" s="42"/>
      <c r="J82" s="43"/>
    </row>
    <row r="83" spans="1:10">
      <c r="A83" s="36" t="s">
        <v>31</v>
      </c>
      <c r="B83" s="37">
        <v>76</v>
      </c>
      <c r="C83" s="38" t="s">
        <v>110</v>
      </c>
      <c r="D83" s="41" t="s">
        <v>110</v>
      </c>
      <c r="E83" s="42"/>
      <c r="F83" s="42"/>
      <c r="G83" s="42"/>
      <c r="H83" s="38" t="s">
        <v>259</v>
      </c>
      <c r="I83" s="42"/>
      <c r="J83" s="43"/>
    </row>
    <row r="84" spans="1:10" ht="90">
      <c r="A84" s="36" t="s">
        <v>31</v>
      </c>
      <c r="B84" s="37">
        <v>77</v>
      </c>
      <c r="C84" s="38" t="s">
        <v>111</v>
      </c>
      <c r="D84" s="41" t="s">
        <v>111</v>
      </c>
      <c r="E84" s="42"/>
      <c r="F84" s="42"/>
      <c r="G84" s="42"/>
      <c r="H84" s="38" t="s">
        <v>260</v>
      </c>
      <c r="I84" s="42"/>
      <c r="J84" s="43"/>
    </row>
    <row r="85" spans="1:10" ht="90">
      <c r="A85" s="36" t="s">
        <v>31</v>
      </c>
      <c r="B85" s="37">
        <v>78</v>
      </c>
      <c r="C85" s="38" t="s">
        <v>112</v>
      </c>
      <c r="D85" s="41" t="s">
        <v>112</v>
      </c>
      <c r="E85" s="42"/>
      <c r="F85" s="42"/>
      <c r="G85" s="42"/>
      <c r="H85" s="38" t="s">
        <v>261</v>
      </c>
      <c r="I85" s="42"/>
      <c r="J85" s="43"/>
    </row>
    <row r="86" spans="1:10" ht="45">
      <c r="A86" s="36" t="s">
        <v>31</v>
      </c>
      <c r="B86" s="37">
        <v>79</v>
      </c>
      <c r="C86" s="38" t="s">
        <v>113</v>
      </c>
      <c r="D86" s="41" t="s">
        <v>113</v>
      </c>
      <c r="E86" s="42"/>
      <c r="F86" s="42"/>
      <c r="G86" s="42"/>
      <c r="H86" s="38" t="s">
        <v>262</v>
      </c>
      <c r="I86" s="42"/>
      <c r="J86" s="43"/>
    </row>
    <row r="87" spans="1:10" ht="45">
      <c r="A87" s="36" t="s">
        <v>31</v>
      </c>
      <c r="B87" s="37">
        <v>80</v>
      </c>
      <c r="C87" s="38" t="s">
        <v>114</v>
      </c>
      <c r="D87" s="41" t="s">
        <v>114</v>
      </c>
      <c r="E87" s="42"/>
      <c r="F87" s="42"/>
      <c r="G87" s="42"/>
      <c r="H87" s="38" t="s">
        <v>263</v>
      </c>
      <c r="I87" s="42"/>
      <c r="J87" s="43"/>
    </row>
    <row r="88" spans="1:10" ht="75">
      <c r="A88" s="36" t="s">
        <v>31</v>
      </c>
      <c r="B88" s="37">
        <v>81</v>
      </c>
      <c r="C88" s="38" t="s">
        <v>115</v>
      </c>
      <c r="D88" s="41" t="s">
        <v>115</v>
      </c>
      <c r="E88" s="42"/>
      <c r="F88" s="42"/>
      <c r="G88" s="42"/>
      <c r="H88" s="38" t="s">
        <v>115</v>
      </c>
      <c r="I88" s="42"/>
      <c r="J88" s="43"/>
    </row>
    <row r="89" spans="1:10">
      <c r="A89" s="36" t="s">
        <v>31</v>
      </c>
      <c r="B89" s="37">
        <v>82</v>
      </c>
      <c r="C89" s="38" t="s">
        <v>116</v>
      </c>
      <c r="D89" s="41" t="s">
        <v>116</v>
      </c>
      <c r="E89" s="42"/>
      <c r="F89" s="42"/>
      <c r="G89" s="42"/>
      <c r="H89" s="38" t="s">
        <v>264</v>
      </c>
      <c r="I89" s="42"/>
      <c r="J89" s="43"/>
    </row>
    <row r="90" spans="1:10">
      <c r="A90" s="36" t="s">
        <v>31</v>
      </c>
      <c r="B90" s="37">
        <v>83</v>
      </c>
      <c r="C90" s="38" t="s">
        <v>117</v>
      </c>
      <c r="D90" s="41" t="s">
        <v>117</v>
      </c>
      <c r="E90" s="42"/>
      <c r="F90" s="42"/>
      <c r="G90" s="42"/>
      <c r="H90" s="38" t="s">
        <v>265</v>
      </c>
      <c r="I90" s="42"/>
      <c r="J90" s="43"/>
    </row>
    <row r="91" spans="1:10" ht="75">
      <c r="A91" s="36" t="s">
        <v>31</v>
      </c>
      <c r="B91" s="37">
        <v>84</v>
      </c>
      <c r="C91" s="38" t="s">
        <v>118</v>
      </c>
      <c r="D91" s="41" t="s">
        <v>118</v>
      </c>
      <c r="E91" s="42"/>
      <c r="F91" s="42"/>
      <c r="G91" s="42"/>
      <c r="H91" s="38" t="s">
        <v>266</v>
      </c>
      <c r="I91" s="42"/>
      <c r="J91" s="43"/>
    </row>
    <row r="92" spans="1:10" ht="30">
      <c r="A92" s="36" t="s">
        <v>31</v>
      </c>
      <c r="B92" s="37">
        <v>85</v>
      </c>
      <c r="C92" s="38" t="s">
        <v>119</v>
      </c>
      <c r="D92" s="41" t="s">
        <v>119</v>
      </c>
      <c r="E92" s="42"/>
      <c r="F92" s="42"/>
      <c r="G92" s="42"/>
      <c r="H92" s="38" t="s">
        <v>267</v>
      </c>
      <c r="I92" s="42"/>
      <c r="J92" s="43"/>
    </row>
    <row r="93" spans="1:10" ht="45">
      <c r="A93" s="36" t="s">
        <v>31</v>
      </c>
      <c r="B93" s="37">
        <v>86</v>
      </c>
      <c r="C93" s="38" t="s">
        <v>120</v>
      </c>
      <c r="D93" s="41" t="s">
        <v>120</v>
      </c>
      <c r="E93" s="42"/>
      <c r="F93" s="42"/>
      <c r="G93" s="42"/>
      <c r="H93" s="38" t="s">
        <v>268</v>
      </c>
      <c r="I93" s="42"/>
      <c r="J93" s="43"/>
    </row>
    <row r="94" spans="1:10" ht="30">
      <c r="A94" s="36" t="s">
        <v>31</v>
      </c>
      <c r="B94" s="37">
        <v>87</v>
      </c>
      <c r="C94" s="38" t="s">
        <v>121</v>
      </c>
      <c r="D94" s="41" t="s">
        <v>121</v>
      </c>
      <c r="E94" s="42"/>
      <c r="F94" s="42"/>
      <c r="G94" s="42"/>
      <c r="H94" s="38" t="s">
        <v>269</v>
      </c>
      <c r="I94" s="42"/>
      <c r="J94" s="43"/>
    </row>
    <row r="95" spans="1:10">
      <c r="A95" s="36" t="s">
        <v>31</v>
      </c>
      <c r="B95" s="37">
        <v>88</v>
      </c>
      <c r="C95" s="38" t="s">
        <v>122</v>
      </c>
      <c r="D95" s="41" t="s">
        <v>122</v>
      </c>
      <c r="E95" s="42"/>
      <c r="F95" s="42"/>
      <c r="G95" s="42"/>
      <c r="H95" s="38" t="s">
        <v>270</v>
      </c>
      <c r="I95" s="42"/>
      <c r="J95" s="43"/>
    </row>
    <row r="96" spans="1:10">
      <c r="A96" s="36" t="s">
        <v>31</v>
      </c>
      <c r="B96" s="37">
        <v>89</v>
      </c>
      <c r="C96" s="38" t="s">
        <v>123</v>
      </c>
      <c r="D96" s="41" t="s">
        <v>123</v>
      </c>
      <c r="E96" s="42"/>
      <c r="F96" s="42"/>
      <c r="G96" s="42"/>
      <c r="H96" s="38" t="s">
        <v>271</v>
      </c>
      <c r="I96" s="42"/>
      <c r="J96" s="43"/>
    </row>
    <row r="97" spans="1:10" ht="30">
      <c r="A97" s="36" t="s">
        <v>31</v>
      </c>
      <c r="B97" s="37">
        <v>90</v>
      </c>
      <c r="C97" s="38" t="s">
        <v>124</v>
      </c>
      <c r="D97" s="41" t="s">
        <v>124</v>
      </c>
      <c r="E97" s="42"/>
      <c r="F97" s="42"/>
      <c r="G97" s="42"/>
      <c r="H97" s="38" t="s">
        <v>124</v>
      </c>
      <c r="I97" s="42"/>
      <c r="J97" s="43"/>
    </row>
    <row r="98" spans="1:10">
      <c r="A98" s="36" t="s">
        <v>31</v>
      </c>
      <c r="B98" s="37">
        <v>91</v>
      </c>
      <c r="C98" s="38" t="s">
        <v>125</v>
      </c>
      <c r="D98" s="41" t="s">
        <v>125</v>
      </c>
      <c r="E98" s="42"/>
      <c r="F98" s="42"/>
      <c r="G98" s="42"/>
      <c r="H98" s="38" t="s">
        <v>272</v>
      </c>
      <c r="I98" s="42"/>
      <c r="J98" s="43"/>
    </row>
    <row r="99" spans="1:10" ht="409.5">
      <c r="A99" s="36" t="s">
        <v>31</v>
      </c>
      <c r="B99" s="37">
        <v>92</v>
      </c>
      <c r="C99" s="38" t="s">
        <v>126</v>
      </c>
      <c r="D99" s="41" t="s">
        <v>126</v>
      </c>
      <c r="E99" s="42"/>
      <c r="F99" s="42"/>
      <c r="G99" s="42"/>
      <c r="H99" s="38" t="s">
        <v>273</v>
      </c>
      <c r="I99" s="42"/>
      <c r="J99" s="43"/>
    </row>
    <row r="100" spans="1:10" ht="315">
      <c r="A100" s="36" t="s">
        <v>31</v>
      </c>
      <c r="B100" s="37">
        <v>93</v>
      </c>
      <c r="C100" s="45" t="s">
        <v>127</v>
      </c>
      <c r="D100" s="45" t="s">
        <v>127</v>
      </c>
      <c r="E100" s="42"/>
      <c r="F100" s="42"/>
      <c r="G100" s="42"/>
      <c r="H100" s="47" t="s">
        <v>343</v>
      </c>
      <c r="I100" s="42"/>
      <c r="J100" s="43"/>
    </row>
    <row r="101" spans="1:10" ht="409.5">
      <c r="A101" s="36" t="s">
        <v>31</v>
      </c>
      <c r="B101" s="37">
        <v>94</v>
      </c>
      <c r="C101" s="49" t="s">
        <v>128</v>
      </c>
      <c r="D101" s="49" t="s">
        <v>128</v>
      </c>
      <c r="E101" s="42"/>
      <c r="F101" s="42"/>
      <c r="G101" s="42"/>
      <c r="H101" s="49" t="s">
        <v>345</v>
      </c>
      <c r="I101" s="42"/>
      <c r="J101" s="43"/>
    </row>
    <row r="102" spans="1:10" ht="409.5">
      <c r="A102" s="36" t="s">
        <v>31</v>
      </c>
      <c r="B102" s="37">
        <v>95</v>
      </c>
      <c r="C102" s="49" t="s">
        <v>129</v>
      </c>
      <c r="D102" s="49" t="s">
        <v>129</v>
      </c>
      <c r="E102" s="42"/>
      <c r="F102" s="42"/>
      <c r="G102" s="42"/>
      <c r="H102" s="49" t="s">
        <v>346</v>
      </c>
      <c r="I102" s="42"/>
      <c r="J102" s="43"/>
    </row>
    <row r="103" spans="1:10" ht="409.5">
      <c r="A103" s="36" t="s">
        <v>31</v>
      </c>
      <c r="B103" s="37">
        <v>96</v>
      </c>
      <c r="C103" s="49" t="s">
        <v>130</v>
      </c>
      <c r="D103" s="49" t="s">
        <v>130</v>
      </c>
      <c r="E103" s="42"/>
      <c r="F103" s="42"/>
      <c r="G103" s="42"/>
      <c r="H103" s="49" t="s">
        <v>344</v>
      </c>
      <c r="I103" s="42"/>
      <c r="J103" s="43"/>
    </row>
    <row r="104" spans="1:10" ht="105">
      <c r="A104" s="36" t="s">
        <v>31</v>
      </c>
      <c r="B104" s="37">
        <v>97</v>
      </c>
      <c r="C104" s="49" t="s">
        <v>131</v>
      </c>
      <c r="D104" s="49" t="s">
        <v>131</v>
      </c>
      <c r="E104" s="42"/>
      <c r="F104" s="42"/>
      <c r="G104" s="42"/>
      <c r="H104" s="49" t="s">
        <v>274</v>
      </c>
      <c r="I104" s="42"/>
      <c r="J104" s="43"/>
    </row>
    <row r="105" spans="1:10" ht="90">
      <c r="A105" s="36" t="s">
        <v>31</v>
      </c>
      <c r="B105" s="37">
        <v>98</v>
      </c>
      <c r="C105" s="38" t="s">
        <v>132</v>
      </c>
      <c r="D105" s="41" t="s">
        <v>132</v>
      </c>
      <c r="E105" s="42"/>
      <c r="F105" s="42"/>
      <c r="G105" s="42"/>
      <c r="H105" s="38" t="s">
        <v>275</v>
      </c>
      <c r="I105" s="42"/>
      <c r="J105" s="43"/>
    </row>
    <row r="106" spans="1:10" ht="135">
      <c r="A106" s="36" t="s">
        <v>31</v>
      </c>
      <c r="B106" s="37">
        <v>99</v>
      </c>
      <c r="C106" s="38" t="s">
        <v>133</v>
      </c>
      <c r="D106" s="41" t="s">
        <v>133</v>
      </c>
      <c r="E106" s="42"/>
      <c r="F106" s="42"/>
      <c r="G106" s="42"/>
      <c r="H106" s="38" t="s">
        <v>276</v>
      </c>
      <c r="I106" s="42"/>
      <c r="J106" s="43"/>
    </row>
    <row r="107" spans="1:10" ht="150">
      <c r="A107" s="36" t="s">
        <v>31</v>
      </c>
      <c r="B107" s="37">
        <v>100</v>
      </c>
      <c r="C107" s="38" t="s">
        <v>134</v>
      </c>
      <c r="D107" s="41" t="s">
        <v>134</v>
      </c>
      <c r="E107" s="42"/>
      <c r="F107" s="42"/>
      <c r="G107" s="42"/>
      <c r="H107" s="38" t="s">
        <v>277</v>
      </c>
      <c r="I107" s="42"/>
      <c r="J107" s="43"/>
    </row>
    <row r="108" spans="1:10" ht="45">
      <c r="A108" s="36" t="s">
        <v>31</v>
      </c>
      <c r="B108" s="37">
        <v>101</v>
      </c>
      <c r="C108" s="38" t="s">
        <v>135</v>
      </c>
      <c r="D108" s="41" t="s">
        <v>135</v>
      </c>
      <c r="E108" s="42"/>
      <c r="F108" s="42"/>
      <c r="G108" s="42"/>
      <c r="H108" s="38" t="s">
        <v>278</v>
      </c>
      <c r="I108" s="42"/>
      <c r="J108" s="43"/>
    </row>
    <row r="109" spans="1:10" ht="409.5">
      <c r="A109" s="36" t="s">
        <v>31</v>
      </c>
      <c r="B109" s="37">
        <v>102</v>
      </c>
      <c r="C109" s="38" t="s">
        <v>136</v>
      </c>
      <c r="D109" s="41" t="s">
        <v>136</v>
      </c>
      <c r="E109" s="42"/>
      <c r="F109" s="42"/>
      <c r="G109" s="42"/>
      <c r="H109" s="38" t="s">
        <v>279</v>
      </c>
      <c r="I109" s="42"/>
      <c r="J109" s="43"/>
    </row>
    <row r="110" spans="1:10" ht="75">
      <c r="A110" s="36" t="s">
        <v>31</v>
      </c>
      <c r="B110" s="37">
        <v>103</v>
      </c>
      <c r="C110" s="38" t="s">
        <v>137</v>
      </c>
      <c r="D110" s="41" t="s">
        <v>137</v>
      </c>
      <c r="E110" s="42"/>
      <c r="F110" s="42"/>
      <c r="G110" s="42"/>
      <c r="H110" s="38" t="s">
        <v>280</v>
      </c>
      <c r="I110" s="42"/>
      <c r="J110" s="43"/>
    </row>
    <row r="111" spans="1:10" ht="75">
      <c r="A111" s="36" t="s">
        <v>31</v>
      </c>
      <c r="B111" s="37">
        <v>104</v>
      </c>
      <c r="C111" s="38" t="s">
        <v>138</v>
      </c>
      <c r="D111" s="41" t="s">
        <v>138</v>
      </c>
      <c r="E111" s="42"/>
      <c r="F111" s="42"/>
      <c r="G111" s="42"/>
      <c r="H111" s="38" t="s">
        <v>281</v>
      </c>
      <c r="I111" s="42"/>
      <c r="J111" s="43"/>
    </row>
    <row r="112" spans="1:10" ht="75">
      <c r="A112" s="36" t="s">
        <v>31</v>
      </c>
      <c r="B112" s="37">
        <v>105</v>
      </c>
      <c r="C112" s="38" t="s">
        <v>139</v>
      </c>
      <c r="D112" s="41" t="s">
        <v>139</v>
      </c>
      <c r="E112" s="42"/>
      <c r="F112" s="42"/>
      <c r="G112" s="42"/>
      <c r="H112" s="38" t="s">
        <v>282</v>
      </c>
      <c r="I112" s="42"/>
      <c r="J112" s="43"/>
    </row>
    <row r="113" spans="1:10" ht="30">
      <c r="A113" s="36" t="s">
        <v>31</v>
      </c>
      <c r="B113" s="37">
        <v>106</v>
      </c>
      <c r="C113" s="38" t="s">
        <v>140</v>
      </c>
      <c r="D113" s="41" t="s">
        <v>140</v>
      </c>
      <c r="E113" s="42"/>
      <c r="F113" s="42"/>
      <c r="G113" s="42"/>
      <c r="H113" s="38" t="s">
        <v>283</v>
      </c>
      <c r="I113" s="42"/>
      <c r="J113" s="43"/>
    </row>
    <row r="114" spans="1:10">
      <c r="A114" s="36" t="s">
        <v>31</v>
      </c>
      <c r="B114" s="37">
        <v>107</v>
      </c>
      <c r="C114" s="38" t="s">
        <v>141</v>
      </c>
      <c r="D114" s="41" t="s">
        <v>141</v>
      </c>
      <c r="E114" s="42"/>
      <c r="F114" s="42"/>
      <c r="G114" s="42"/>
      <c r="H114" s="38" t="s">
        <v>284</v>
      </c>
      <c r="I114" s="42"/>
      <c r="J114" s="43"/>
    </row>
    <row r="115" spans="1:10">
      <c r="A115" s="36" t="s">
        <v>31</v>
      </c>
      <c r="B115" s="37">
        <v>108</v>
      </c>
      <c r="C115" s="38" t="s">
        <v>142</v>
      </c>
      <c r="D115" s="41" t="s">
        <v>142</v>
      </c>
      <c r="E115" s="42"/>
      <c r="F115" s="42"/>
      <c r="G115" s="42"/>
      <c r="H115" s="38" t="s">
        <v>285</v>
      </c>
      <c r="I115" s="42"/>
      <c r="J115" s="43"/>
    </row>
    <row r="116" spans="1:10">
      <c r="A116" s="36" t="s">
        <v>31</v>
      </c>
      <c r="B116" s="37">
        <v>109</v>
      </c>
      <c r="C116" s="38" t="s">
        <v>143</v>
      </c>
      <c r="D116" s="41" t="s">
        <v>143</v>
      </c>
      <c r="E116" s="42"/>
      <c r="F116" s="42"/>
      <c r="G116" s="42"/>
      <c r="H116" s="38" t="s">
        <v>286</v>
      </c>
      <c r="I116" s="42"/>
      <c r="J116" s="43"/>
    </row>
    <row r="117" spans="1:10" ht="45">
      <c r="A117" s="36" t="s">
        <v>31</v>
      </c>
      <c r="B117" s="37">
        <v>110</v>
      </c>
      <c r="C117" s="38" t="s">
        <v>144</v>
      </c>
      <c r="D117" s="41" t="s">
        <v>144</v>
      </c>
      <c r="E117" s="42"/>
      <c r="F117" s="42"/>
      <c r="G117" s="42"/>
      <c r="H117" s="38" t="s">
        <v>287</v>
      </c>
      <c r="I117" s="42"/>
      <c r="J117" s="43"/>
    </row>
    <row r="118" spans="1:10">
      <c r="A118" s="36" t="s">
        <v>31</v>
      </c>
      <c r="B118" s="37">
        <v>111</v>
      </c>
      <c r="C118" s="38" t="s">
        <v>145</v>
      </c>
      <c r="D118" s="41" t="s">
        <v>145</v>
      </c>
      <c r="E118" s="42"/>
      <c r="F118" s="42"/>
      <c r="G118" s="42"/>
      <c r="H118" s="38" t="s">
        <v>288</v>
      </c>
      <c r="I118" s="42"/>
      <c r="J118" s="43"/>
    </row>
    <row r="119" spans="1:10" ht="60">
      <c r="A119" s="36" t="s">
        <v>31</v>
      </c>
      <c r="B119" s="37">
        <v>112</v>
      </c>
      <c r="C119" s="38" t="s">
        <v>146</v>
      </c>
      <c r="D119" s="41" t="s">
        <v>146</v>
      </c>
      <c r="E119" s="42"/>
      <c r="F119" s="42"/>
      <c r="G119" s="42"/>
      <c r="H119" s="38" t="s">
        <v>289</v>
      </c>
      <c r="I119" s="42"/>
      <c r="J119" s="43"/>
    </row>
    <row r="120" spans="1:10" ht="60">
      <c r="A120" s="36" t="s">
        <v>31</v>
      </c>
      <c r="B120" s="37">
        <v>113</v>
      </c>
      <c r="C120" s="38" t="s">
        <v>147</v>
      </c>
      <c r="D120" s="41" t="s">
        <v>147</v>
      </c>
      <c r="E120" s="42"/>
      <c r="F120" s="42"/>
      <c r="G120" s="42"/>
      <c r="H120" s="38" t="s">
        <v>290</v>
      </c>
      <c r="I120" s="42"/>
      <c r="J120" s="43"/>
    </row>
    <row r="121" spans="1:10" ht="60">
      <c r="A121" s="36" t="s">
        <v>31</v>
      </c>
      <c r="B121" s="37">
        <v>114</v>
      </c>
      <c r="C121" s="38" t="s">
        <v>148</v>
      </c>
      <c r="D121" s="41" t="s">
        <v>148</v>
      </c>
      <c r="E121" s="42"/>
      <c r="F121" s="42"/>
      <c r="G121" s="42"/>
      <c r="H121" s="38" t="s">
        <v>291</v>
      </c>
      <c r="I121" s="42"/>
      <c r="J121" s="43"/>
    </row>
    <row r="122" spans="1:10">
      <c r="A122" s="36" t="s">
        <v>31</v>
      </c>
      <c r="B122" s="37">
        <v>115</v>
      </c>
      <c r="C122" s="38" t="s">
        <v>149</v>
      </c>
      <c r="D122" s="41" t="s">
        <v>149</v>
      </c>
      <c r="E122" s="42"/>
      <c r="F122" s="42"/>
      <c r="G122" s="42"/>
      <c r="H122" s="38" t="s">
        <v>292</v>
      </c>
      <c r="I122" s="42"/>
      <c r="J122" s="43"/>
    </row>
    <row r="123" spans="1:10" ht="75">
      <c r="A123" s="36" t="s">
        <v>31</v>
      </c>
      <c r="B123" s="37">
        <v>116</v>
      </c>
      <c r="C123" s="38" t="s">
        <v>150</v>
      </c>
      <c r="D123" s="41" t="s">
        <v>150</v>
      </c>
      <c r="E123" s="42"/>
      <c r="F123" s="42"/>
      <c r="G123" s="42"/>
      <c r="H123" s="38" t="s">
        <v>293</v>
      </c>
      <c r="I123" s="42"/>
      <c r="J123" s="43"/>
    </row>
    <row r="124" spans="1:10" ht="135">
      <c r="A124" s="36" t="s">
        <v>31</v>
      </c>
      <c r="B124" s="37">
        <v>117</v>
      </c>
      <c r="C124" s="38" t="s">
        <v>151</v>
      </c>
      <c r="D124" s="41" t="s">
        <v>151</v>
      </c>
      <c r="E124" s="42"/>
      <c r="F124" s="42"/>
      <c r="G124" s="42"/>
      <c r="H124" s="38" t="s">
        <v>294</v>
      </c>
      <c r="I124" s="42"/>
      <c r="J124" s="43"/>
    </row>
    <row r="125" spans="1:10" ht="135">
      <c r="A125" s="36" t="s">
        <v>31</v>
      </c>
      <c r="B125" s="37">
        <v>118</v>
      </c>
      <c r="C125" s="38" t="s">
        <v>152</v>
      </c>
      <c r="D125" s="41" t="s">
        <v>152</v>
      </c>
      <c r="E125" s="42"/>
      <c r="F125" s="42"/>
      <c r="G125" s="42"/>
      <c r="H125" s="38" t="s">
        <v>295</v>
      </c>
      <c r="I125" s="42"/>
      <c r="J125" s="43"/>
    </row>
    <row r="126" spans="1:10" ht="30">
      <c r="A126" s="36" t="s">
        <v>31</v>
      </c>
      <c r="B126" s="37">
        <v>119</v>
      </c>
      <c r="C126" s="38" t="s">
        <v>153</v>
      </c>
      <c r="D126" s="41" t="s">
        <v>153</v>
      </c>
      <c r="E126" s="42"/>
      <c r="F126" s="42"/>
      <c r="G126" s="42"/>
      <c r="H126" s="38" t="s">
        <v>296</v>
      </c>
      <c r="I126" s="42"/>
      <c r="J126" s="43"/>
    </row>
    <row r="127" spans="1:10" ht="135">
      <c r="A127" s="36" t="s">
        <v>31</v>
      </c>
      <c r="B127" s="37">
        <v>120</v>
      </c>
      <c r="C127" s="38" t="s">
        <v>154</v>
      </c>
      <c r="D127" s="41" t="s">
        <v>154</v>
      </c>
      <c r="E127" s="42"/>
      <c r="F127" s="42"/>
      <c r="G127" s="42"/>
      <c r="H127" s="38" t="s">
        <v>348</v>
      </c>
      <c r="I127" s="42"/>
      <c r="J127" s="43"/>
    </row>
    <row r="128" spans="1:10" ht="409.5">
      <c r="A128" s="36" t="s">
        <v>31</v>
      </c>
      <c r="B128" s="37">
        <v>121</v>
      </c>
      <c r="C128" s="38" t="s">
        <v>155</v>
      </c>
      <c r="D128" s="41" t="s">
        <v>155</v>
      </c>
      <c r="E128" s="42"/>
      <c r="F128" s="42"/>
      <c r="G128" s="42"/>
      <c r="H128" s="38" t="s">
        <v>347</v>
      </c>
      <c r="I128" s="42"/>
      <c r="J128" s="43"/>
    </row>
    <row r="129" spans="1:10" ht="90">
      <c r="A129" s="36" t="s">
        <v>31</v>
      </c>
      <c r="B129" s="37">
        <v>122</v>
      </c>
      <c r="C129" s="38" t="s">
        <v>156</v>
      </c>
      <c r="D129" s="41" t="s">
        <v>156</v>
      </c>
      <c r="E129" s="42"/>
      <c r="F129" s="42"/>
      <c r="G129" s="42"/>
      <c r="H129" s="38" t="s">
        <v>297</v>
      </c>
      <c r="I129" s="42"/>
      <c r="J129" s="43"/>
    </row>
    <row r="130" spans="1:10" ht="45">
      <c r="A130" s="36" t="s">
        <v>31</v>
      </c>
      <c r="B130" s="37">
        <v>123</v>
      </c>
      <c r="C130" s="38" t="s">
        <v>157</v>
      </c>
      <c r="D130" s="41" t="s">
        <v>157</v>
      </c>
      <c r="E130" s="42"/>
      <c r="F130" s="42"/>
      <c r="G130" s="42"/>
      <c r="H130" s="38" t="s">
        <v>298</v>
      </c>
      <c r="I130" s="42"/>
      <c r="J130" s="43"/>
    </row>
    <row r="131" spans="1:10" ht="60">
      <c r="A131" s="36" t="s">
        <v>31</v>
      </c>
      <c r="B131" s="37">
        <v>124</v>
      </c>
      <c r="C131" s="38" t="s">
        <v>158</v>
      </c>
      <c r="D131" s="41" t="s">
        <v>158</v>
      </c>
      <c r="E131" s="42"/>
      <c r="F131" s="42"/>
      <c r="G131" s="42"/>
      <c r="H131" s="38" t="s">
        <v>299</v>
      </c>
      <c r="I131" s="42"/>
      <c r="J131" s="43"/>
    </row>
    <row r="132" spans="1:10" ht="195">
      <c r="A132" s="36" t="s">
        <v>31</v>
      </c>
      <c r="B132" s="37">
        <v>125</v>
      </c>
      <c r="C132" s="38" t="s">
        <v>159</v>
      </c>
      <c r="D132" s="41" t="s">
        <v>159</v>
      </c>
      <c r="E132" s="42"/>
      <c r="F132" s="42"/>
      <c r="G132" s="42"/>
      <c r="H132" s="38" t="s">
        <v>300</v>
      </c>
      <c r="I132" s="42"/>
      <c r="J132" s="43"/>
    </row>
    <row r="133" spans="1:10" ht="30">
      <c r="A133" s="36" t="s">
        <v>31</v>
      </c>
      <c r="B133" s="37">
        <v>126</v>
      </c>
      <c r="C133" s="38" t="s">
        <v>160</v>
      </c>
      <c r="D133" s="41" t="s">
        <v>160</v>
      </c>
      <c r="E133" s="42"/>
      <c r="F133" s="42"/>
      <c r="G133" s="42"/>
      <c r="H133" s="38" t="s">
        <v>301</v>
      </c>
      <c r="I133" s="42"/>
      <c r="J133" s="43"/>
    </row>
    <row r="134" spans="1:10">
      <c r="A134" s="36" t="s">
        <v>31</v>
      </c>
      <c r="B134" s="37">
        <v>127</v>
      </c>
      <c r="C134" s="38" t="s">
        <v>161</v>
      </c>
      <c r="D134" s="41" t="s">
        <v>161</v>
      </c>
      <c r="E134" s="42"/>
      <c r="F134" s="42"/>
      <c r="G134" s="42"/>
      <c r="H134" s="38" t="s">
        <v>302</v>
      </c>
      <c r="I134" s="42"/>
      <c r="J134" s="43"/>
    </row>
    <row r="135" spans="1:10" ht="30">
      <c r="A135" s="36" t="s">
        <v>31</v>
      </c>
      <c r="B135" s="37">
        <v>128</v>
      </c>
      <c r="C135" s="38" t="s">
        <v>162</v>
      </c>
      <c r="D135" s="41" t="s">
        <v>162</v>
      </c>
      <c r="E135" s="42"/>
      <c r="F135" s="42"/>
      <c r="G135" s="42"/>
      <c r="H135" s="38" t="s">
        <v>162</v>
      </c>
      <c r="I135" s="42"/>
      <c r="J135" s="43"/>
    </row>
    <row r="136" spans="1:10" ht="60">
      <c r="A136" s="36" t="s">
        <v>31</v>
      </c>
      <c r="B136" s="37">
        <v>129</v>
      </c>
      <c r="C136" s="38" t="s">
        <v>163</v>
      </c>
      <c r="D136" s="41" t="s">
        <v>163</v>
      </c>
      <c r="E136" s="42"/>
      <c r="F136" s="42"/>
      <c r="G136" s="42"/>
      <c r="H136" s="38" t="s">
        <v>303</v>
      </c>
      <c r="I136" s="42"/>
      <c r="J136" s="43"/>
    </row>
    <row r="137" spans="1:10" ht="180">
      <c r="A137" s="36" t="s">
        <v>31</v>
      </c>
      <c r="B137" s="37">
        <v>130</v>
      </c>
      <c r="C137" s="38" t="s">
        <v>164</v>
      </c>
      <c r="D137" s="41" t="s">
        <v>164</v>
      </c>
      <c r="E137" s="42"/>
      <c r="F137" s="42"/>
      <c r="G137" s="42"/>
      <c r="H137" s="38" t="s">
        <v>304</v>
      </c>
      <c r="I137" s="42"/>
      <c r="J137" s="43"/>
    </row>
    <row r="138" spans="1:10" ht="75">
      <c r="A138" s="36" t="s">
        <v>31</v>
      </c>
      <c r="B138" s="37">
        <v>131</v>
      </c>
      <c r="C138" s="38" t="s">
        <v>165</v>
      </c>
      <c r="D138" s="41" t="s">
        <v>165</v>
      </c>
      <c r="E138" s="42"/>
      <c r="F138" s="42"/>
      <c r="G138" s="42"/>
      <c r="H138" s="38" t="s">
        <v>305</v>
      </c>
      <c r="I138" s="42"/>
      <c r="J138" s="43"/>
    </row>
    <row r="139" spans="1:10" ht="75">
      <c r="A139" s="36" t="s">
        <v>31</v>
      </c>
      <c r="B139" s="37">
        <v>132</v>
      </c>
      <c r="C139" s="38" t="s">
        <v>166</v>
      </c>
      <c r="D139" s="41" t="s">
        <v>166</v>
      </c>
      <c r="E139" s="42"/>
      <c r="F139" s="42"/>
      <c r="G139" s="42"/>
      <c r="H139" s="38" t="s">
        <v>306</v>
      </c>
      <c r="I139" s="42"/>
      <c r="J139" s="43"/>
    </row>
    <row r="140" spans="1:10" ht="75">
      <c r="A140" s="36" t="s">
        <v>31</v>
      </c>
      <c r="B140" s="37">
        <v>133</v>
      </c>
      <c r="C140" s="38" t="s">
        <v>167</v>
      </c>
      <c r="D140" s="41" t="s">
        <v>167</v>
      </c>
      <c r="E140" s="42"/>
      <c r="F140" s="42"/>
      <c r="G140" s="42"/>
      <c r="H140" s="38" t="s">
        <v>307</v>
      </c>
      <c r="I140" s="42"/>
      <c r="J140" s="43"/>
    </row>
    <row r="141" spans="1:10" ht="30">
      <c r="A141" s="36" t="s">
        <v>31</v>
      </c>
      <c r="B141" s="37">
        <v>134</v>
      </c>
      <c r="C141" s="38" t="s">
        <v>168</v>
      </c>
      <c r="D141" s="41" t="s">
        <v>168</v>
      </c>
      <c r="E141" s="42"/>
      <c r="F141" s="42"/>
      <c r="G141" s="42"/>
      <c r="H141" s="38" t="s">
        <v>308</v>
      </c>
      <c r="I141" s="42"/>
      <c r="J141" s="43"/>
    </row>
    <row r="142" spans="1:10" ht="30">
      <c r="A142" s="36" t="s">
        <v>31</v>
      </c>
      <c r="B142" s="37">
        <v>135</v>
      </c>
      <c r="C142" s="38" t="s">
        <v>169</v>
      </c>
      <c r="D142" s="41" t="s">
        <v>169</v>
      </c>
      <c r="E142" s="42"/>
      <c r="F142" s="42"/>
      <c r="G142" s="42"/>
      <c r="H142" s="38" t="s">
        <v>309</v>
      </c>
      <c r="I142" s="42"/>
      <c r="J142" s="43"/>
    </row>
    <row r="143" spans="1:10" ht="30">
      <c r="A143" s="36" t="s">
        <v>31</v>
      </c>
      <c r="B143" s="37">
        <v>136</v>
      </c>
      <c r="C143" s="38" t="s">
        <v>170</v>
      </c>
      <c r="D143" s="41" t="s">
        <v>170</v>
      </c>
      <c r="E143" s="42"/>
      <c r="F143" s="42"/>
      <c r="G143" s="42"/>
      <c r="H143" s="38" t="s">
        <v>310</v>
      </c>
      <c r="I143" s="42"/>
      <c r="J143" s="43"/>
    </row>
    <row r="144" spans="1:10" ht="30">
      <c r="A144" s="36" t="s">
        <v>31</v>
      </c>
      <c r="B144" s="62">
        <v>137</v>
      </c>
      <c r="C144" s="38" t="s">
        <v>171</v>
      </c>
      <c r="D144" s="41" t="s">
        <v>171</v>
      </c>
      <c r="E144" s="42"/>
      <c r="F144" s="42"/>
      <c r="G144" s="42"/>
      <c r="H144" s="38" t="s">
        <v>311</v>
      </c>
      <c r="I144" s="42"/>
      <c r="J144" s="43"/>
    </row>
    <row r="145" spans="1:10" ht="45">
      <c r="A145" s="36" t="s">
        <v>31</v>
      </c>
      <c r="B145" s="62">
        <v>138</v>
      </c>
      <c r="C145" s="41" t="s">
        <v>172</v>
      </c>
      <c r="D145" s="41" t="s">
        <v>172</v>
      </c>
      <c r="E145" s="42"/>
      <c r="F145" s="42"/>
      <c r="G145" s="42"/>
      <c r="H145" s="41" t="s">
        <v>312</v>
      </c>
      <c r="I145" s="42"/>
      <c r="J145" s="43"/>
    </row>
    <row r="146" spans="1:10">
      <c r="A146" s="36" t="s">
        <v>31</v>
      </c>
      <c r="B146" s="62">
        <v>139</v>
      </c>
      <c r="C146" s="41" t="s">
        <v>173</v>
      </c>
      <c r="D146" s="41" t="s">
        <v>173</v>
      </c>
      <c r="E146" s="42"/>
      <c r="F146" s="42"/>
      <c r="G146" s="42"/>
      <c r="H146" s="41" t="s">
        <v>313</v>
      </c>
      <c r="I146" s="42"/>
      <c r="J146" s="43"/>
    </row>
    <row r="147" spans="1:10">
      <c r="A147" s="36" t="s">
        <v>31</v>
      </c>
      <c r="B147" s="62">
        <v>140</v>
      </c>
      <c r="C147" s="41" t="s">
        <v>174</v>
      </c>
      <c r="D147" s="41" t="s">
        <v>174</v>
      </c>
      <c r="E147" s="42"/>
      <c r="F147" s="42"/>
      <c r="G147" s="42"/>
      <c r="H147" s="41" t="s">
        <v>314</v>
      </c>
      <c r="I147" s="42"/>
      <c r="J147" s="43"/>
    </row>
    <row r="148" spans="1:10" ht="409.5">
      <c r="A148" s="36" t="s">
        <v>31</v>
      </c>
      <c r="B148" s="62">
        <v>141</v>
      </c>
      <c r="C148" s="41" t="s">
        <v>175</v>
      </c>
      <c r="D148" s="41" t="s">
        <v>175</v>
      </c>
      <c r="E148" s="42"/>
      <c r="F148" s="42"/>
      <c r="G148" s="42"/>
      <c r="H148" s="41" t="s">
        <v>315</v>
      </c>
      <c r="I148" s="42"/>
      <c r="J148" s="43"/>
    </row>
    <row r="149" spans="1:10" ht="45">
      <c r="A149" s="36" t="s">
        <v>31</v>
      </c>
      <c r="B149" s="62">
        <v>142</v>
      </c>
      <c r="C149" s="41" t="s">
        <v>176</v>
      </c>
      <c r="D149" s="41" t="s">
        <v>176</v>
      </c>
      <c r="E149" s="42"/>
      <c r="F149" s="42"/>
      <c r="G149" s="42"/>
      <c r="H149" s="41" t="s">
        <v>316</v>
      </c>
      <c r="I149" s="42"/>
      <c r="J149" s="43"/>
    </row>
    <row r="150" spans="1:10" ht="45">
      <c r="A150" s="36" t="s">
        <v>31</v>
      </c>
      <c r="B150" s="62">
        <v>143</v>
      </c>
      <c r="C150" s="41" t="s">
        <v>177</v>
      </c>
      <c r="D150" s="41" t="s">
        <v>177</v>
      </c>
      <c r="E150" s="42"/>
      <c r="F150" s="42"/>
      <c r="G150" s="42"/>
      <c r="H150" s="41" t="s">
        <v>317</v>
      </c>
      <c r="I150" s="42"/>
      <c r="J150" s="43"/>
    </row>
    <row r="151" spans="1:10">
      <c r="A151" s="36" t="s">
        <v>31</v>
      </c>
      <c r="B151" s="62">
        <v>144</v>
      </c>
      <c r="C151" s="41" t="s">
        <v>178</v>
      </c>
      <c r="D151" s="41" t="s">
        <v>178</v>
      </c>
      <c r="E151" s="42"/>
      <c r="F151" s="42"/>
      <c r="G151" s="42"/>
      <c r="H151" s="41" t="s">
        <v>318</v>
      </c>
      <c r="I151" s="42"/>
      <c r="J151" s="43"/>
    </row>
    <row r="152" spans="1:10" ht="30">
      <c r="A152" s="36" t="s">
        <v>31</v>
      </c>
      <c r="B152" s="62">
        <v>145</v>
      </c>
      <c r="C152" s="41" t="s">
        <v>179</v>
      </c>
      <c r="D152" s="41" t="s">
        <v>179</v>
      </c>
      <c r="E152" s="42"/>
      <c r="F152" s="42"/>
      <c r="G152" s="42"/>
      <c r="H152" s="41" t="s">
        <v>319</v>
      </c>
      <c r="I152" s="42"/>
      <c r="J152" s="43"/>
    </row>
    <row r="153" spans="1:10">
      <c r="A153" s="36" t="s">
        <v>31</v>
      </c>
      <c r="B153" s="62">
        <v>146</v>
      </c>
      <c r="C153" s="41" t="s">
        <v>180</v>
      </c>
      <c r="D153" s="41" t="s">
        <v>180</v>
      </c>
      <c r="E153" s="42"/>
      <c r="F153" s="42"/>
      <c r="G153" s="42"/>
      <c r="H153" s="41" t="s">
        <v>320</v>
      </c>
      <c r="I153" s="42"/>
      <c r="J153" s="43"/>
    </row>
    <row r="154" spans="1:10" ht="30">
      <c r="A154" s="36" t="s">
        <v>31</v>
      </c>
      <c r="B154" s="62">
        <v>147</v>
      </c>
      <c r="C154" s="41" t="s">
        <v>181</v>
      </c>
      <c r="D154" s="41" t="s">
        <v>181</v>
      </c>
      <c r="E154" s="42"/>
      <c r="F154" s="42"/>
      <c r="G154" s="42"/>
      <c r="H154" s="41" t="s">
        <v>321</v>
      </c>
      <c r="I154" s="42"/>
      <c r="J154" s="43"/>
    </row>
    <row r="155" spans="1:10">
      <c r="A155" s="36" t="s">
        <v>31</v>
      </c>
      <c r="B155" s="62">
        <v>148</v>
      </c>
      <c r="C155" s="41" t="s">
        <v>182</v>
      </c>
      <c r="D155" s="41" t="s">
        <v>182</v>
      </c>
      <c r="E155" s="42"/>
      <c r="F155" s="42"/>
      <c r="G155" s="42"/>
      <c r="H155" s="41" t="s">
        <v>322</v>
      </c>
      <c r="I155" s="42"/>
      <c r="J155" s="43"/>
    </row>
    <row r="156" spans="1:10">
      <c r="A156" s="36" t="s">
        <v>31</v>
      </c>
      <c r="B156" s="62">
        <v>149</v>
      </c>
      <c r="C156" s="41" t="s">
        <v>183</v>
      </c>
      <c r="D156" s="41" t="s">
        <v>183</v>
      </c>
      <c r="E156" s="42"/>
      <c r="F156" s="42"/>
      <c r="G156" s="42"/>
      <c r="H156" s="41" t="s">
        <v>323</v>
      </c>
      <c r="I156" s="42"/>
      <c r="J156" s="43"/>
    </row>
    <row r="157" spans="1:10" ht="45">
      <c r="A157" s="36" t="s">
        <v>31</v>
      </c>
      <c r="B157" s="62">
        <v>150</v>
      </c>
      <c r="C157" s="41" t="s">
        <v>184</v>
      </c>
      <c r="D157" s="41" t="s">
        <v>184</v>
      </c>
      <c r="E157" s="42"/>
      <c r="F157" s="42"/>
      <c r="G157" s="42"/>
      <c r="H157" s="41" t="s">
        <v>324</v>
      </c>
      <c r="I157" s="42"/>
      <c r="J157" s="43"/>
    </row>
    <row r="158" spans="1:10" ht="75">
      <c r="A158" s="36" t="s">
        <v>31</v>
      </c>
      <c r="B158" s="62">
        <v>151</v>
      </c>
      <c r="C158" s="41" t="s">
        <v>185</v>
      </c>
      <c r="D158" s="41" t="s">
        <v>185</v>
      </c>
      <c r="E158" s="42"/>
      <c r="F158" s="42"/>
      <c r="G158" s="42"/>
      <c r="H158" s="41" t="s">
        <v>325</v>
      </c>
      <c r="I158" s="42"/>
      <c r="J158" s="43"/>
    </row>
    <row r="159" spans="1:10" ht="75">
      <c r="A159" s="36" t="s">
        <v>31</v>
      </c>
      <c r="B159" s="62">
        <v>152</v>
      </c>
      <c r="C159" s="41" t="s">
        <v>186</v>
      </c>
      <c r="D159" s="41" t="s">
        <v>186</v>
      </c>
      <c r="E159" s="42"/>
      <c r="F159" s="42"/>
      <c r="G159" s="42"/>
      <c r="H159" s="41" t="s">
        <v>326</v>
      </c>
      <c r="I159" s="42"/>
      <c r="J159" s="43"/>
    </row>
    <row r="160" spans="1:10" ht="75">
      <c r="A160" s="36" t="s">
        <v>31</v>
      </c>
      <c r="B160" s="62">
        <v>153</v>
      </c>
      <c r="C160" s="41" t="s">
        <v>187</v>
      </c>
      <c r="D160" s="41" t="s">
        <v>187</v>
      </c>
      <c r="E160" s="42"/>
      <c r="F160" s="42"/>
      <c r="G160" s="42"/>
      <c r="H160" s="41" t="s">
        <v>327</v>
      </c>
      <c r="I160" s="42"/>
      <c r="J160" s="43"/>
    </row>
    <row r="161" spans="1:10" ht="75">
      <c r="A161" s="36" t="s">
        <v>31</v>
      </c>
      <c r="B161" s="62">
        <v>154</v>
      </c>
      <c r="C161" s="41" t="s">
        <v>188</v>
      </c>
      <c r="D161" s="41" t="s">
        <v>188</v>
      </c>
      <c r="E161" s="42"/>
      <c r="F161" s="42"/>
      <c r="G161" s="42"/>
      <c r="H161" s="41" t="s">
        <v>328</v>
      </c>
      <c r="I161" s="42"/>
      <c r="J161" s="43"/>
    </row>
    <row r="162" spans="1:10" ht="75">
      <c r="A162" s="36" t="s">
        <v>31</v>
      </c>
      <c r="B162" s="62">
        <v>155</v>
      </c>
      <c r="C162" s="41" t="s">
        <v>189</v>
      </c>
      <c r="D162" s="41" t="s">
        <v>189</v>
      </c>
      <c r="E162" s="42"/>
      <c r="F162" s="42"/>
      <c r="G162" s="42"/>
      <c r="H162" s="41" t="s">
        <v>329</v>
      </c>
      <c r="I162" s="42"/>
      <c r="J162" s="43"/>
    </row>
    <row r="163" spans="1:10" ht="60">
      <c r="A163" s="36" t="s">
        <v>31</v>
      </c>
      <c r="B163" s="62">
        <v>156</v>
      </c>
      <c r="C163" s="41" t="s">
        <v>190</v>
      </c>
      <c r="D163" s="41" t="s">
        <v>190</v>
      </c>
      <c r="E163" s="42"/>
      <c r="F163" s="42"/>
      <c r="G163" s="42"/>
      <c r="H163" s="41" t="s">
        <v>330</v>
      </c>
      <c r="I163" s="42"/>
      <c r="J163" s="43"/>
    </row>
    <row r="164" spans="1:10">
      <c r="A164" s="36" t="s">
        <v>31</v>
      </c>
      <c r="B164" s="62">
        <v>157</v>
      </c>
      <c r="C164" s="41" t="s">
        <v>191</v>
      </c>
      <c r="D164" s="41" t="s">
        <v>191</v>
      </c>
      <c r="E164" s="42"/>
      <c r="F164" s="42"/>
      <c r="G164" s="42"/>
      <c r="H164" s="41" t="s">
        <v>331</v>
      </c>
      <c r="I164" s="42"/>
      <c r="J164" s="43"/>
    </row>
    <row r="165" spans="1:10" ht="30">
      <c r="A165" s="36" t="s">
        <v>31</v>
      </c>
      <c r="B165" s="62">
        <v>158</v>
      </c>
      <c r="C165" s="41" t="s">
        <v>192</v>
      </c>
      <c r="D165" s="41" t="s">
        <v>192</v>
      </c>
      <c r="E165" s="42"/>
      <c r="F165" s="42"/>
      <c r="G165" s="42"/>
      <c r="H165" s="41" t="s">
        <v>332</v>
      </c>
      <c r="I165" s="42"/>
      <c r="J165" s="43"/>
    </row>
    <row r="166" spans="1:10">
      <c r="A166" s="36" t="s">
        <v>31</v>
      </c>
      <c r="B166" s="62">
        <v>159</v>
      </c>
      <c r="C166" s="41" t="s">
        <v>193</v>
      </c>
      <c r="D166" s="41" t="s">
        <v>193</v>
      </c>
      <c r="E166" s="42"/>
      <c r="F166" s="42"/>
      <c r="G166" s="42"/>
      <c r="H166" s="41" t="s">
        <v>333</v>
      </c>
      <c r="I166" s="42"/>
      <c r="J166" s="43"/>
    </row>
    <row r="167" spans="1:10">
      <c r="A167" s="36" t="s">
        <v>31</v>
      </c>
      <c r="B167" s="62">
        <v>160</v>
      </c>
      <c r="C167" s="41" t="s">
        <v>194</v>
      </c>
      <c r="D167" s="41" t="s">
        <v>194</v>
      </c>
      <c r="E167" s="42"/>
      <c r="F167" s="42"/>
      <c r="G167" s="42"/>
      <c r="H167" s="41" t="s">
        <v>334</v>
      </c>
      <c r="I167" s="42"/>
      <c r="J167" s="43"/>
    </row>
    <row r="168" spans="1:10">
      <c r="A168" s="36" t="s">
        <v>31</v>
      </c>
      <c r="B168" s="62">
        <v>161</v>
      </c>
      <c r="C168" s="41" t="s">
        <v>195</v>
      </c>
      <c r="D168" s="41" t="s">
        <v>195</v>
      </c>
      <c r="E168" s="42"/>
      <c r="F168" s="42"/>
      <c r="G168" s="42"/>
      <c r="H168" s="41" t="s">
        <v>335</v>
      </c>
      <c r="I168" s="42"/>
      <c r="J168" s="43"/>
    </row>
    <row r="169" spans="1:10">
      <c r="A169" s="36" t="s">
        <v>31</v>
      </c>
      <c r="B169" s="62">
        <v>162</v>
      </c>
      <c r="C169" s="41" t="s">
        <v>196</v>
      </c>
      <c r="D169" s="41" t="s">
        <v>196</v>
      </c>
      <c r="E169" s="42"/>
      <c r="F169" s="42"/>
      <c r="G169" s="42"/>
      <c r="H169" s="41" t="s">
        <v>196</v>
      </c>
      <c r="I169" s="42"/>
      <c r="J169" s="43"/>
    </row>
    <row r="170" spans="1:10">
      <c r="A170" s="36" t="s">
        <v>31</v>
      </c>
      <c r="B170" s="62">
        <v>163</v>
      </c>
      <c r="C170" s="41" t="s">
        <v>197</v>
      </c>
      <c r="D170" s="41" t="s">
        <v>197</v>
      </c>
      <c r="E170" s="42"/>
      <c r="F170" s="42"/>
      <c r="G170" s="42"/>
      <c r="H170" s="41" t="s">
        <v>336</v>
      </c>
      <c r="I170" s="42"/>
      <c r="J170" s="43"/>
    </row>
  </sheetData>
  <autoFilter ref="A6:P170" xr:uid="{00000000-0001-0000-0000-000000000000}"/>
  <mergeCells count="8">
    <mergeCell ref="C1:K1"/>
    <mergeCell ref="D5:H5"/>
    <mergeCell ref="I5:J5"/>
    <mergeCell ref="D2:H2"/>
    <mergeCell ref="A3:C3"/>
    <mergeCell ref="D3:H3"/>
    <mergeCell ref="A4:C4"/>
    <mergeCell ref="D4:I4"/>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71"/>
  <sheetViews>
    <sheetView topLeftCell="A156" zoomScale="60" zoomScaleNormal="60" workbookViewId="0">
      <selection activeCell="M161" sqref="M161"/>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91" t="s">
        <v>26</v>
      </c>
      <c r="E1" s="91"/>
      <c r="F1" s="91"/>
      <c r="G1" s="91"/>
      <c r="H1" s="91"/>
      <c r="I1" s="91"/>
      <c r="J1" s="91"/>
      <c r="K1" s="91"/>
      <c r="L1" s="91"/>
      <c r="M1" s="31"/>
    </row>
    <row r="2" spans="1:13">
      <c r="D2" s="92" t="s">
        <v>17</v>
      </c>
      <c r="E2" s="92"/>
      <c r="F2" s="92"/>
      <c r="G2" s="92"/>
      <c r="H2" s="92"/>
      <c r="I2" s="92"/>
      <c r="J2" s="92"/>
      <c r="K2" s="13"/>
    </row>
    <row r="3" spans="1:13">
      <c r="B3" s="93" t="s">
        <v>9</v>
      </c>
      <c r="C3" s="93"/>
      <c r="D3" s="93"/>
      <c r="E3" s="94" t="s">
        <v>29</v>
      </c>
      <c r="F3" s="94"/>
      <c r="G3" s="94"/>
      <c r="H3" s="94"/>
      <c r="I3" s="94"/>
      <c r="K3" s="1" t="s">
        <v>10</v>
      </c>
      <c r="L3" s="1" t="s">
        <v>12</v>
      </c>
    </row>
    <row r="4" spans="1:13" s="3" customFormat="1" ht="55.5" customHeight="1">
      <c r="A4" s="2"/>
      <c r="B4" s="95" t="s">
        <v>8</v>
      </c>
      <c r="C4" s="95"/>
      <c r="D4" s="95"/>
      <c r="E4" s="87" t="s">
        <v>35</v>
      </c>
      <c r="F4" s="87"/>
      <c r="G4" s="87"/>
      <c r="H4" s="87"/>
      <c r="I4" s="87"/>
      <c r="J4" s="87"/>
      <c r="K4" s="23" t="s">
        <v>11</v>
      </c>
      <c r="L4" s="23" t="s">
        <v>13</v>
      </c>
      <c r="M4" s="50"/>
    </row>
    <row r="5" spans="1:13" s="4" customFormat="1">
      <c r="A5" s="2"/>
      <c r="C5" s="29"/>
      <c r="E5" s="89"/>
      <c r="F5" s="89"/>
      <c r="G5" s="89"/>
      <c r="H5" s="89"/>
      <c r="I5" s="89"/>
      <c r="J5" s="22"/>
      <c r="K5" s="22"/>
      <c r="L5" s="22"/>
      <c r="M5" s="51"/>
    </row>
    <row r="6" spans="1:13" ht="47.25">
      <c r="A6" s="5"/>
      <c r="B6" s="25" t="s">
        <v>2</v>
      </c>
      <c r="C6" s="64" t="s">
        <v>0</v>
      </c>
      <c r="D6" s="65" t="s">
        <v>1</v>
      </c>
      <c r="E6" s="65" t="s">
        <v>3</v>
      </c>
      <c r="F6" s="65" t="s">
        <v>18</v>
      </c>
      <c r="G6" s="67" t="s">
        <v>19</v>
      </c>
      <c r="H6" s="65" t="s">
        <v>20</v>
      </c>
      <c r="I6" s="65" t="s">
        <v>21</v>
      </c>
      <c r="J6" s="65" t="s">
        <v>22</v>
      </c>
      <c r="K6" s="65" t="s">
        <v>23</v>
      </c>
      <c r="L6" s="65" t="s">
        <v>24</v>
      </c>
      <c r="M6" s="68" t="s">
        <v>33</v>
      </c>
    </row>
    <row r="7" spans="1:13">
      <c r="A7" s="5"/>
      <c r="B7" s="33">
        <v>1</v>
      </c>
      <c r="C7" s="90">
        <v>2</v>
      </c>
      <c r="D7" s="90"/>
      <c r="E7" s="90"/>
      <c r="F7" s="25">
        <v>3</v>
      </c>
      <c r="G7" s="35">
        <v>4</v>
      </c>
      <c r="H7" s="25">
        <v>5</v>
      </c>
      <c r="I7" s="25">
        <v>6</v>
      </c>
      <c r="J7" s="25">
        <v>7</v>
      </c>
      <c r="K7" s="25">
        <v>8</v>
      </c>
      <c r="L7" s="21">
        <v>9</v>
      </c>
      <c r="M7" s="52"/>
    </row>
    <row r="8" spans="1:13" ht="45">
      <c r="B8" s="36" t="s">
        <v>31</v>
      </c>
      <c r="C8" s="37">
        <v>1</v>
      </c>
      <c r="D8" s="41" t="s">
        <v>36</v>
      </c>
      <c r="E8" s="41" t="s">
        <v>36</v>
      </c>
      <c r="F8" s="38" t="s">
        <v>337</v>
      </c>
      <c r="G8" s="53">
        <v>100</v>
      </c>
      <c r="H8" s="54"/>
      <c r="I8" s="54"/>
      <c r="J8" s="55">
        <f t="shared" ref="J8" si="0">H8*G8</f>
        <v>0</v>
      </c>
      <c r="K8" s="55">
        <f t="shared" ref="K8" si="1">I8*G8</f>
        <v>0</v>
      </c>
      <c r="L8" s="30" t="s">
        <v>32</v>
      </c>
      <c r="M8" s="56">
        <v>16666.666666666668</v>
      </c>
    </row>
    <row r="9" spans="1:13" ht="45">
      <c r="B9" s="36" t="s">
        <v>31</v>
      </c>
      <c r="C9" s="37">
        <v>2</v>
      </c>
      <c r="D9" s="41" t="s">
        <v>37</v>
      </c>
      <c r="E9" s="41" t="s">
        <v>37</v>
      </c>
      <c r="F9" s="38" t="s">
        <v>337</v>
      </c>
      <c r="G9" s="53">
        <v>50</v>
      </c>
      <c r="H9" s="54"/>
      <c r="I9" s="54"/>
      <c r="J9" s="55">
        <f t="shared" ref="J9:J11" si="2">H9*G9</f>
        <v>0</v>
      </c>
      <c r="K9" s="55">
        <f t="shared" ref="K9:K11" si="3">I9*G9</f>
        <v>0</v>
      </c>
      <c r="L9" s="30" t="s">
        <v>32</v>
      </c>
      <c r="M9" s="56">
        <v>275000</v>
      </c>
    </row>
    <row r="10" spans="1:13" ht="45">
      <c r="B10" s="36" t="s">
        <v>31</v>
      </c>
      <c r="C10" s="37">
        <v>3</v>
      </c>
      <c r="D10" s="41" t="s">
        <v>38</v>
      </c>
      <c r="E10" s="41" t="s">
        <v>38</v>
      </c>
      <c r="F10" s="38" t="s">
        <v>337</v>
      </c>
      <c r="G10" s="53">
        <v>15</v>
      </c>
      <c r="H10" s="54"/>
      <c r="I10" s="54"/>
      <c r="J10" s="55">
        <f t="shared" si="2"/>
        <v>0</v>
      </c>
      <c r="K10" s="55">
        <f t="shared" si="3"/>
        <v>0</v>
      </c>
      <c r="L10" s="30" t="s">
        <v>32</v>
      </c>
      <c r="M10" s="56">
        <v>22500</v>
      </c>
    </row>
    <row r="11" spans="1:13" ht="45">
      <c r="B11" s="36" t="s">
        <v>31</v>
      </c>
      <c r="C11" s="37">
        <v>4</v>
      </c>
      <c r="D11" s="41" t="s">
        <v>39</v>
      </c>
      <c r="E11" s="41" t="s">
        <v>39</v>
      </c>
      <c r="F11" s="38" t="s">
        <v>337</v>
      </c>
      <c r="G11" s="53">
        <v>15</v>
      </c>
      <c r="H11" s="54"/>
      <c r="I11" s="54"/>
      <c r="J11" s="55">
        <f t="shared" si="2"/>
        <v>0</v>
      </c>
      <c r="K11" s="55">
        <f t="shared" si="3"/>
        <v>0</v>
      </c>
      <c r="L11" s="30" t="s">
        <v>32</v>
      </c>
      <c r="M11" s="56">
        <v>11250</v>
      </c>
    </row>
    <row r="12" spans="1:13" ht="45">
      <c r="B12" s="36" t="s">
        <v>31</v>
      </c>
      <c r="C12" s="37">
        <v>5</v>
      </c>
      <c r="D12" s="44" t="s">
        <v>40</v>
      </c>
      <c r="E12" s="44" t="s">
        <v>40</v>
      </c>
      <c r="F12" s="45" t="s">
        <v>337</v>
      </c>
      <c r="G12" s="57">
        <v>5</v>
      </c>
      <c r="H12" s="60"/>
      <c r="I12" s="60"/>
      <c r="J12" s="55">
        <f t="shared" ref="J12:J70" si="4">H12*G12</f>
        <v>0</v>
      </c>
      <c r="K12" s="55">
        <f t="shared" ref="K12:K70" si="5">I12*G12</f>
        <v>0</v>
      </c>
      <c r="L12" s="30" t="s">
        <v>32</v>
      </c>
      <c r="M12" s="56">
        <v>10350</v>
      </c>
    </row>
    <row r="13" spans="1:13" ht="60">
      <c r="B13" s="36" t="s">
        <v>31</v>
      </c>
      <c r="C13" s="37">
        <v>6</v>
      </c>
      <c r="D13" s="45" t="s">
        <v>41</v>
      </c>
      <c r="E13" s="45" t="s">
        <v>41</v>
      </c>
      <c r="F13" s="45" t="s">
        <v>337</v>
      </c>
      <c r="G13" s="57">
        <v>100</v>
      </c>
      <c r="H13" s="60"/>
      <c r="I13" s="60"/>
      <c r="J13" s="55">
        <f t="shared" si="4"/>
        <v>0</v>
      </c>
      <c r="K13" s="55">
        <f t="shared" si="5"/>
        <v>0</v>
      </c>
      <c r="L13" s="30" t="s">
        <v>32</v>
      </c>
      <c r="M13" s="56">
        <v>25110</v>
      </c>
    </row>
    <row r="14" spans="1:13" ht="60">
      <c r="B14" s="36" t="s">
        <v>31</v>
      </c>
      <c r="C14" s="37">
        <v>7</v>
      </c>
      <c r="D14" s="45" t="s">
        <v>42</v>
      </c>
      <c r="E14" s="45" t="s">
        <v>42</v>
      </c>
      <c r="F14" s="38" t="s">
        <v>337</v>
      </c>
      <c r="G14" s="38">
        <v>300</v>
      </c>
      <c r="H14" s="60"/>
      <c r="I14" s="60"/>
      <c r="J14" s="55">
        <f t="shared" si="4"/>
        <v>0</v>
      </c>
      <c r="K14" s="55">
        <f t="shared" si="5"/>
        <v>0</v>
      </c>
      <c r="L14" s="30" t="s">
        <v>32</v>
      </c>
      <c r="M14" s="56">
        <v>72360</v>
      </c>
    </row>
    <row r="15" spans="1:13" ht="75">
      <c r="B15" s="36" t="s">
        <v>31</v>
      </c>
      <c r="C15" s="37">
        <v>8</v>
      </c>
      <c r="D15" s="45" t="s">
        <v>43</v>
      </c>
      <c r="E15" s="45" t="s">
        <v>43</v>
      </c>
      <c r="F15" s="38" t="s">
        <v>337</v>
      </c>
      <c r="G15" s="53">
        <v>200</v>
      </c>
      <c r="H15" s="60"/>
      <c r="I15" s="60"/>
      <c r="J15" s="55">
        <f t="shared" si="4"/>
        <v>0</v>
      </c>
      <c r="K15" s="55">
        <f t="shared" si="5"/>
        <v>0</v>
      </c>
      <c r="L15" s="30" t="s">
        <v>32</v>
      </c>
      <c r="M15" s="56">
        <v>16380.000000000002</v>
      </c>
    </row>
    <row r="16" spans="1:13" ht="45">
      <c r="B16" s="36" t="s">
        <v>31</v>
      </c>
      <c r="C16" s="37">
        <v>9</v>
      </c>
      <c r="D16" s="45" t="s">
        <v>44</v>
      </c>
      <c r="E16" s="45" t="s">
        <v>44</v>
      </c>
      <c r="F16" s="38" t="s">
        <v>337</v>
      </c>
      <c r="G16" s="53">
        <v>8</v>
      </c>
      <c r="H16" s="60"/>
      <c r="I16" s="60"/>
      <c r="J16" s="55">
        <f t="shared" si="4"/>
        <v>0</v>
      </c>
      <c r="K16" s="55">
        <f t="shared" si="5"/>
        <v>0</v>
      </c>
      <c r="L16" s="30" t="s">
        <v>32</v>
      </c>
      <c r="M16" s="56">
        <v>2000</v>
      </c>
    </row>
    <row r="17" spans="2:13" ht="45">
      <c r="B17" s="36" t="s">
        <v>31</v>
      </c>
      <c r="C17" s="37">
        <v>10</v>
      </c>
      <c r="D17" s="45" t="s">
        <v>45</v>
      </c>
      <c r="E17" s="45" t="s">
        <v>45</v>
      </c>
      <c r="F17" s="38" t="s">
        <v>337</v>
      </c>
      <c r="G17" s="38">
        <v>5500</v>
      </c>
      <c r="H17" s="60"/>
      <c r="I17" s="60"/>
      <c r="J17" s="55">
        <f t="shared" si="4"/>
        <v>0</v>
      </c>
      <c r="K17" s="55">
        <f t="shared" si="5"/>
        <v>0</v>
      </c>
      <c r="L17" s="30" t="s">
        <v>32</v>
      </c>
      <c r="M17" s="56">
        <v>132000</v>
      </c>
    </row>
    <row r="18" spans="2:13" ht="45">
      <c r="B18" s="36" t="s">
        <v>31</v>
      </c>
      <c r="C18" s="37">
        <v>11</v>
      </c>
      <c r="D18" s="41" t="s">
        <v>46</v>
      </c>
      <c r="E18" s="41" t="s">
        <v>46</v>
      </c>
      <c r="F18" s="38" t="s">
        <v>337</v>
      </c>
      <c r="G18" s="53">
        <v>15</v>
      </c>
      <c r="H18" s="60"/>
      <c r="I18" s="60"/>
      <c r="J18" s="55">
        <f t="shared" si="4"/>
        <v>0</v>
      </c>
      <c r="K18" s="55">
        <f t="shared" si="5"/>
        <v>0</v>
      </c>
      <c r="L18" s="30" t="s">
        <v>32</v>
      </c>
      <c r="M18" s="56">
        <v>12500</v>
      </c>
    </row>
    <row r="19" spans="2:13" ht="45">
      <c r="B19" s="36" t="s">
        <v>31</v>
      </c>
      <c r="C19" s="37">
        <v>12</v>
      </c>
      <c r="D19" s="41" t="s">
        <v>47</v>
      </c>
      <c r="E19" s="41" t="s">
        <v>47</v>
      </c>
      <c r="F19" s="38" t="s">
        <v>337</v>
      </c>
      <c r="G19" s="53">
        <v>20</v>
      </c>
      <c r="H19" s="60"/>
      <c r="I19" s="60"/>
      <c r="J19" s="55">
        <f t="shared" si="4"/>
        <v>0</v>
      </c>
      <c r="K19" s="55">
        <f t="shared" si="5"/>
        <v>0</v>
      </c>
      <c r="L19" s="30" t="s">
        <v>32</v>
      </c>
      <c r="M19" s="56">
        <v>16666.666666666668</v>
      </c>
    </row>
    <row r="20" spans="2:13" ht="45">
      <c r="B20" s="36" t="s">
        <v>31</v>
      </c>
      <c r="C20" s="37">
        <v>13</v>
      </c>
      <c r="D20" s="41" t="s">
        <v>48</v>
      </c>
      <c r="E20" s="41" t="s">
        <v>48</v>
      </c>
      <c r="F20" s="38" t="s">
        <v>337</v>
      </c>
      <c r="G20" s="53">
        <v>2</v>
      </c>
      <c r="H20" s="60"/>
      <c r="I20" s="60"/>
      <c r="J20" s="55">
        <f t="shared" si="4"/>
        <v>0</v>
      </c>
      <c r="K20" s="55">
        <f t="shared" si="5"/>
        <v>0</v>
      </c>
      <c r="L20" s="30" t="s">
        <v>32</v>
      </c>
      <c r="M20" s="56">
        <v>14166.666666666668</v>
      </c>
    </row>
    <row r="21" spans="2:13" ht="45">
      <c r="B21" s="36" t="s">
        <v>31</v>
      </c>
      <c r="C21" s="37">
        <v>14</v>
      </c>
      <c r="D21" s="41" t="s">
        <v>49</v>
      </c>
      <c r="E21" s="41" t="s">
        <v>49</v>
      </c>
      <c r="F21" s="38" t="s">
        <v>337</v>
      </c>
      <c r="G21" s="53">
        <v>2</v>
      </c>
      <c r="H21" s="60"/>
      <c r="I21" s="60"/>
      <c r="J21" s="55">
        <f t="shared" si="4"/>
        <v>0</v>
      </c>
      <c r="K21" s="55">
        <f t="shared" si="5"/>
        <v>0</v>
      </c>
      <c r="L21" s="30" t="s">
        <v>32</v>
      </c>
      <c r="M21" s="56">
        <v>10000</v>
      </c>
    </row>
    <row r="22" spans="2:13" ht="45">
      <c r="B22" s="36" t="s">
        <v>31</v>
      </c>
      <c r="C22" s="37">
        <v>15</v>
      </c>
      <c r="D22" s="41" t="s">
        <v>50</v>
      </c>
      <c r="E22" s="41" t="s">
        <v>50</v>
      </c>
      <c r="F22" s="41" t="s">
        <v>337</v>
      </c>
      <c r="G22" s="53">
        <v>2</v>
      </c>
      <c r="H22" s="60"/>
      <c r="I22" s="60"/>
      <c r="J22" s="55">
        <f t="shared" si="4"/>
        <v>0</v>
      </c>
      <c r="K22" s="55">
        <f t="shared" si="5"/>
        <v>0</v>
      </c>
      <c r="L22" s="30" t="s">
        <v>32</v>
      </c>
      <c r="M22" s="56">
        <v>10000</v>
      </c>
    </row>
    <row r="23" spans="2:13" ht="45">
      <c r="B23" s="36" t="s">
        <v>31</v>
      </c>
      <c r="C23" s="37">
        <v>16</v>
      </c>
      <c r="D23" s="41" t="s">
        <v>51</v>
      </c>
      <c r="E23" s="41" t="s">
        <v>51</v>
      </c>
      <c r="F23" s="38" t="s">
        <v>337</v>
      </c>
      <c r="G23" s="38">
        <v>2</v>
      </c>
      <c r="H23" s="60"/>
      <c r="I23" s="60"/>
      <c r="J23" s="55">
        <f t="shared" si="4"/>
        <v>0</v>
      </c>
      <c r="K23" s="55">
        <f t="shared" si="5"/>
        <v>0</v>
      </c>
      <c r="L23" s="30" t="s">
        <v>32</v>
      </c>
      <c r="M23" s="56">
        <v>10833.333333333334</v>
      </c>
    </row>
    <row r="24" spans="2:13" ht="60">
      <c r="B24" s="36" t="s">
        <v>31</v>
      </c>
      <c r="C24" s="37">
        <v>17</v>
      </c>
      <c r="D24" s="41" t="s">
        <v>52</v>
      </c>
      <c r="E24" s="41" t="s">
        <v>52</v>
      </c>
      <c r="F24" s="38" t="s">
        <v>337</v>
      </c>
      <c r="G24" s="53">
        <v>100</v>
      </c>
      <c r="H24" s="60"/>
      <c r="I24" s="60"/>
      <c r="J24" s="55">
        <f t="shared" si="4"/>
        <v>0</v>
      </c>
      <c r="K24" s="55">
        <f t="shared" si="5"/>
        <v>0</v>
      </c>
      <c r="L24" s="30" t="s">
        <v>32</v>
      </c>
      <c r="M24" s="56">
        <v>8333.3333333333339</v>
      </c>
    </row>
    <row r="25" spans="2:13" ht="45">
      <c r="B25" s="36" t="s">
        <v>31</v>
      </c>
      <c r="C25" s="37">
        <v>18</v>
      </c>
      <c r="D25" s="41" t="s">
        <v>53</v>
      </c>
      <c r="E25" s="41" t="s">
        <v>53</v>
      </c>
      <c r="F25" s="38" t="s">
        <v>337</v>
      </c>
      <c r="G25" s="53">
        <v>15</v>
      </c>
      <c r="H25" s="60"/>
      <c r="I25" s="60"/>
      <c r="J25" s="55">
        <f t="shared" si="4"/>
        <v>0</v>
      </c>
      <c r="K25" s="55">
        <f t="shared" si="5"/>
        <v>0</v>
      </c>
      <c r="L25" s="30" t="s">
        <v>32</v>
      </c>
      <c r="M25" s="56">
        <v>50000</v>
      </c>
    </row>
    <row r="26" spans="2:13" ht="45">
      <c r="B26" s="36" t="s">
        <v>31</v>
      </c>
      <c r="C26" s="37">
        <v>19</v>
      </c>
      <c r="D26" s="41" t="s">
        <v>54</v>
      </c>
      <c r="E26" s="41" t="s">
        <v>54</v>
      </c>
      <c r="F26" s="38" t="s">
        <v>337</v>
      </c>
      <c r="G26" s="53">
        <v>15</v>
      </c>
      <c r="H26" s="60"/>
      <c r="I26" s="60"/>
      <c r="J26" s="55">
        <f t="shared" si="4"/>
        <v>0</v>
      </c>
      <c r="K26" s="55">
        <f t="shared" si="5"/>
        <v>0</v>
      </c>
      <c r="L26" s="30" t="s">
        <v>32</v>
      </c>
      <c r="M26" s="56">
        <v>50000</v>
      </c>
    </row>
    <row r="27" spans="2:13" ht="45">
      <c r="B27" s="36" t="s">
        <v>31</v>
      </c>
      <c r="C27" s="37">
        <v>20</v>
      </c>
      <c r="D27" s="41" t="s">
        <v>55</v>
      </c>
      <c r="E27" s="41" t="s">
        <v>55</v>
      </c>
      <c r="F27" s="38" t="s">
        <v>337</v>
      </c>
      <c r="G27" s="53">
        <v>50</v>
      </c>
      <c r="H27" s="60"/>
      <c r="I27" s="60"/>
      <c r="J27" s="55">
        <f t="shared" si="4"/>
        <v>0</v>
      </c>
      <c r="K27" s="55">
        <f t="shared" si="5"/>
        <v>0</v>
      </c>
      <c r="L27" s="30" t="s">
        <v>32</v>
      </c>
      <c r="M27" s="56">
        <v>20025</v>
      </c>
    </row>
    <row r="28" spans="2:13" ht="45">
      <c r="B28" s="36" t="s">
        <v>31</v>
      </c>
      <c r="C28" s="37">
        <v>21</v>
      </c>
      <c r="D28" s="41" t="s">
        <v>56</v>
      </c>
      <c r="E28" s="41" t="s">
        <v>56</v>
      </c>
      <c r="F28" s="38" t="s">
        <v>337</v>
      </c>
      <c r="G28" s="53">
        <v>250</v>
      </c>
      <c r="H28" s="60"/>
      <c r="I28" s="60"/>
      <c r="J28" s="55">
        <f t="shared" si="4"/>
        <v>0</v>
      </c>
      <c r="K28" s="55">
        <f t="shared" si="5"/>
        <v>0</v>
      </c>
      <c r="L28" s="30" t="s">
        <v>32</v>
      </c>
      <c r="M28" s="56">
        <v>100125</v>
      </c>
    </row>
    <row r="29" spans="2:13" ht="45">
      <c r="B29" s="36" t="s">
        <v>31</v>
      </c>
      <c r="C29" s="37">
        <v>22</v>
      </c>
      <c r="D29" s="41" t="s">
        <v>57</v>
      </c>
      <c r="E29" s="41" t="s">
        <v>57</v>
      </c>
      <c r="F29" s="38" t="s">
        <v>337</v>
      </c>
      <c r="G29" s="53">
        <v>250</v>
      </c>
      <c r="H29" s="60"/>
      <c r="I29" s="60"/>
      <c r="J29" s="55">
        <f t="shared" si="4"/>
        <v>0</v>
      </c>
      <c r="K29" s="55">
        <f t="shared" si="5"/>
        <v>0</v>
      </c>
      <c r="L29" s="30" t="s">
        <v>32</v>
      </c>
      <c r="M29" s="56">
        <v>100125</v>
      </c>
    </row>
    <row r="30" spans="2:13" ht="45">
      <c r="B30" s="36" t="s">
        <v>31</v>
      </c>
      <c r="C30" s="37">
        <v>23</v>
      </c>
      <c r="D30" s="41" t="s">
        <v>58</v>
      </c>
      <c r="E30" s="41" t="s">
        <v>58</v>
      </c>
      <c r="F30" s="38" t="s">
        <v>337</v>
      </c>
      <c r="G30" s="53">
        <v>200</v>
      </c>
      <c r="H30" s="60"/>
      <c r="I30" s="60"/>
      <c r="J30" s="55">
        <f t="shared" si="4"/>
        <v>0</v>
      </c>
      <c r="K30" s="55">
        <f t="shared" si="5"/>
        <v>0</v>
      </c>
      <c r="L30" s="30" t="s">
        <v>32</v>
      </c>
      <c r="M30" s="56">
        <v>80100</v>
      </c>
    </row>
    <row r="31" spans="2:13" ht="45">
      <c r="B31" s="36" t="s">
        <v>31</v>
      </c>
      <c r="C31" s="37">
        <v>24</v>
      </c>
      <c r="D31" s="41" t="s">
        <v>59</v>
      </c>
      <c r="E31" s="41" t="s">
        <v>59</v>
      </c>
      <c r="F31" s="38" t="s">
        <v>337</v>
      </c>
      <c r="G31" s="38">
        <v>200</v>
      </c>
      <c r="H31" s="60"/>
      <c r="I31" s="60"/>
      <c r="J31" s="55">
        <f t="shared" si="4"/>
        <v>0</v>
      </c>
      <c r="K31" s="55">
        <f t="shared" si="5"/>
        <v>0</v>
      </c>
      <c r="L31" s="30" t="s">
        <v>32</v>
      </c>
      <c r="M31" s="56">
        <v>80100</v>
      </c>
    </row>
    <row r="32" spans="2:13" ht="45">
      <c r="B32" s="36" t="s">
        <v>31</v>
      </c>
      <c r="C32" s="37">
        <v>25</v>
      </c>
      <c r="D32" s="41" t="s">
        <v>60</v>
      </c>
      <c r="E32" s="41" t="s">
        <v>60</v>
      </c>
      <c r="F32" s="38" t="s">
        <v>337</v>
      </c>
      <c r="G32" s="38">
        <v>150</v>
      </c>
      <c r="H32" s="60"/>
      <c r="I32" s="60"/>
      <c r="J32" s="55">
        <f t="shared" si="4"/>
        <v>0</v>
      </c>
      <c r="K32" s="55">
        <f t="shared" si="5"/>
        <v>0</v>
      </c>
      <c r="L32" s="30" t="s">
        <v>32</v>
      </c>
      <c r="M32" s="56">
        <v>60075</v>
      </c>
    </row>
    <row r="33" spans="2:13" ht="45">
      <c r="B33" s="36" t="s">
        <v>31</v>
      </c>
      <c r="C33" s="37">
        <v>26</v>
      </c>
      <c r="D33" s="41" t="s">
        <v>61</v>
      </c>
      <c r="E33" s="41" t="s">
        <v>61</v>
      </c>
      <c r="F33" s="38" t="s">
        <v>337</v>
      </c>
      <c r="G33" s="53">
        <v>20</v>
      </c>
      <c r="H33" s="60"/>
      <c r="I33" s="60"/>
      <c r="J33" s="55">
        <f t="shared" si="4"/>
        <v>0</v>
      </c>
      <c r="K33" s="55">
        <f t="shared" si="5"/>
        <v>0</v>
      </c>
      <c r="L33" s="30" t="s">
        <v>32</v>
      </c>
      <c r="M33" s="56">
        <v>8010</v>
      </c>
    </row>
    <row r="34" spans="2:13" ht="45">
      <c r="B34" s="36" t="s">
        <v>31</v>
      </c>
      <c r="C34" s="37">
        <v>27</v>
      </c>
      <c r="D34" s="41" t="s">
        <v>62</v>
      </c>
      <c r="E34" s="41" t="s">
        <v>62</v>
      </c>
      <c r="F34" s="45" t="s">
        <v>337</v>
      </c>
      <c r="G34" s="57">
        <v>30</v>
      </c>
      <c r="H34" s="60"/>
      <c r="I34" s="60"/>
      <c r="J34" s="55">
        <f t="shared" si="4"/>
        <v>0</v>
      </c>
      <c r="K34" s="55">
        <f t="shared" si="5"/>
        <v>0</v>
      </c>
      <c r="L34" s="30" t="s">
        <v>32</v>
      </c>
      <c r="M34" s="56">
        <v>750</v>
      </c>
    </row>
    <row r="35" spans="2:13" ht="45">
      <c r="B35" s="36" t="s">
        <v>31</v>
      </c>
      <c r="C35" s="37">
        <v>28</v>
      </c>
      <c r="D35" s="41" t="s">
        <v>63</v>
      </c>
      <c r="E35" s="41" t="s">
        <v>63</v>
      </c>
      <c r="F35" s="38" t="s">
        <v>337</v>
      </c>
      <c r="G35" s="53">
        <v>30</v>
      </c>
      <c r="H35" s="60"/>
      <c r="I35" s="60"/>
      <c r="J35" s="55">
        <f t="shared" si="4"/>
        <v>0</v>
      </c>
      <c r="K35" s="55">
        <f t="shared" si="5"/>
        <v>0</v>
      </c>
      <c r="L35" s="30" t="s">
        <v>32</v>
      </c>
      <c r="M35" s="56">
        <v>750</v>
      </c>
    </row>
    <row r="36" spans="2:13" ht="45">
      <c r="B36" s="36" t="s">
        <v>31</v>
      </c>
      <c r="C36" s="37">
        <v>29</v>
      </c>
      <c r="D36" s="41" t="s">
        <v>64</v>
      </c>
      <c r="E36" s="41" t="s">
        <v>64</v>
      </c>
      <c r="F36" s="38" t="s">
        <v>337</v>
      </c>
      <c r="G36" s="38">
        <v>30</v>
      </c>
      <c r="H36" s="60"/>
      <c r="I36" s="60"/>
      <c r="J36" s="55">
        <f t="shared" si="4"/>
        <v>0</v>
      </c>
      <c r="K36" s="55">
        <f t="shared" si="5"/>
        <v>0</v>
      </c>
      <c r="L36" s="30" t="s">
        <v>32</v>
      </c>
      <c r="M36" s="56">
        <v>750</v>
      </c>
    </row>
    <row r="37" spans="2:13" ht="45">
      <c r="B37" s="36" t="s">
        <v>31</v>
      </c>
      <c r="C37" s="37">
        <v>30</v>
      </c>
      <c r="D37" s="41" t="s">
        <v>65</v>
      </c>
      <c r="E37" s="41" t="s">
        <v>65</v>
      </c>
      <c r="F37" s="45" t="s">
        <v>337</v>
      </c>
      <c r="G37" s="57">
        <v>30</v>
      </c>
      <c r="H37" s="60"/>
      <c r="I37" s="60"/>
      <c r="J37" s="55">
        <f t="shared" si="4"/>
        <v>0</v>
      </c>
      <c r="K37" s="55">
        <f t="shared" si="5"/>
        <v>0</v>
      </c>
      <c r="L37" s="30" t="s">
        <v>32</v>
      </c>
      <c r="M37" s="56">
        <v>750</v>
      </c>
    </row>
    <row r="38" spans="2:13" ht="45">
      <c r="B38" s="36" t="s">
        <v>31</v>
      </c>
      <c r="C38" s="37">
        <v>31</v>
      </c>
      <c r="D38" s="45" t="s">
        <v>66</v>
      </c>
      <c r="E38" s="45" t="s">
        <v>66</v>
      </c>
      <c r="F38" s="38" t="s">
        <v>337</v>
      </c>
      <c r="G38" s="38">
        <v>30</v>
      </c>
      <c r="H38" s="60"/>
      <c r="I38" s="60"/>
      <c r="J38" s="55">
        <f t="shared" si="4"/>
        <v>0</v>
      </c>
      <c r="K38" s="55">
        <f t="shared" si="5"/>
        <v>0</v>
      </c>
      <c r="L38" s="30" t="s">
        <v>32</v>
      </c>
      <c r="M38" s="56">
        <v>750</v>
      </c>
    </row>
    <row r="39" spans="2:13" ht="45">
      <c r="B39" s="36" t="s">
        <v>31</v>
      </c>
      <c r="C39" s="37">
        <v>32</v>
      </c>
      <c r="D39" s="41" t="s">
        <v>67</v>
      </c>
      <c r="E39" s="41" t="s">
        <v>67</v>
      </c>
      <c r="F39" s="45" t="s">
        <v>337</v>
      </c>
      <c r="G39" s="57">
        <v>50</v>
      </c>
      <c r="H39" s="60"/>
      <c r="I39" s="60"/>
      <c r="J39" s="55">
        <f t="shared" si="4"/>
        <v>0</v>
      </c>
      <c r="K39" s="55">
        <f t="shared" si="5"/>
        <v>0</v>
      </c>
      <c r="L39" s="30" t="s">
        <v>32</v>
      </c>
      <c r="M39" s="56">
        <v>6250</v>
      </c>
    </row>
    <row r="40" spans="2:13" ht="45">
      <c r="B40" s="36" t="s">
        <v>31</v>
      </c>
      <c r="C40" s="37">
        <v>33</v>
      </c>
      <c r="D40" s="41" t="s">
        <v>67</v>
      </c>
      <c r="E40" s="41" t="s">
        <v>67</v>
      </c>
      <c r="F40" s="38" t="s">
        <v>337</v>
      </c>
      <c r="G40" s="53">
        <v>50</v>
      </c>
      <c r="H40" s="60"/>
      <c r="I40" s="60"/>
      <c r="J40" s="55">
        <f t="shared" si="4"/>
        <v>0</v>
      </c>
      <c r="K40" s="55">
        <f t="shared" si="5"/>
        <v>0</v>
      </c>
      <c r="L40" s="30" t="s">
        <v>32</v>
      </c>
      <c r="M40" s="56">
        <v>3750</v>
      </c>
    </row>
    <row r="41" spans="2:13" ht="45">
      <c r="B41" s="36" t="s">
        <v>31</v>
      </c>
      <c r="C41" s="37">
        <v>34</v>
      </c>
      <c r="D41" s="45" t="s">
        <v>68</v>
      </c>
      <c r="E41" s="45" t="s">
        <v>68</v>
      </c>
      <c r="F41" s="38" t="s">
        <v>337</v>
      </c>
      <c r="G41" s="53">
        <v>15</v>
      </c>
      <c r="H41" s="60"/>
      <c r="I41" s="60"/>
      <c r="J41" s="55">
        <f t="shared" si="4"/>
        <v>0</v>
      </c>
      <c r="K41" s="55">
        <f t="shared" si="5"/>
        <v>0</v>
      </c>
      <c r="L41" s="30" t="s">
        <v>32</v>
      </c>
      <c r="M41" s="56">
        <v>22750</v>
      </c>
    </row>
    <row r="42" spans="2:13" ht="45">
      <c r="B42" s="36" t="s">
        <v>31</v>
      </c>
      <c r="C42" s="37">
        <v>35</v>
      </c>
      <c r="D42" s="41" t="s">
        <v>69</v>
      </c>
      <c r="E42" s="41" t="s">
        <v>69</v>
      </c>
      <c r="F42" s="38" t="s">
        <v>337</v>
      </c>
      <c r="G42" s="53">
        <v>300</v>
      </c>
      <c r="H42" s="60"/>
      <c r="I42" s="60"/>
      <c r="J42" s="55">
        <f t="shared" si="4"/>
        <v>0</v>
      </c>
      <c r="K42" s="55">
        <f t="shared" si="5"/>
        <v>0</v>
      </c>
      <c r="L42" s="30" t="s">
        <v>32</v>
      </c>
      <c r="M42" s="56">
        <v>5000</v>
      </c>
    </row>
    <row r="43" spans="2:13" ht="45">
      <c r="B43" s="36" t="s">
        <v>31</v>
      </c>
      <c r="C43" s="37">
        <v>36</v>
      </c>
      <c r="D43" s="45" t="s">
        <v>70</v>
      </c>
      <c r="E43" s="45" t="s">
        <v>70</v>
      </c>
      <c r="F43" s="38" t="s">
        <v>337</v>
      </c>
      <c r="G43" s="53">
        <v>400</v>
      </c>
      <c r="H43" s="60"/>
      <c r="I43" s="60"/>
      <c r="J43" s="55">
        <f t="shared" si="4"/>
        <v>0</v>
      </c>
      <c r="K43" s="55">
        <f t="shared" si="5"/>
        <v>0</v>
      </c>
      <c r="L43" s="30" t="s">
        <v>32</v>
      </c>
      <c r="M43" s="56">
        <v>6666.666666666667</v>
      </c>
    </row>
    <row r="44" spans="2:13" ht="45">
      <c r="B44" s="36" t="s">
        <v>31</v>
      </c>
      <c r="C44" s="37">
        <v>37</v>
      </c>
      <c r="D44" s="41" t="s">
        <v>71</v>
      </c>
      <c r="E44" s="41" t="s">
        <v>71</v>
      </c>
      <c r="F44" s="38" t="s">
        <v>337</v>
      </c>
      <c r="G44" s="53">
        <v>50</v>
      </c>
      <c r="H44" s="60"/>
      <c r="I44" s="60"/>
      <c r="J44" s="55">
        <f t="shared" si="4"/>
        <v>0</v>
      </c>
      <c r="K44" s="55">
        <f t="shared" si="5"/>
        <v>0</v>
      </c>
      <c r="L44" s="30" t="s">
        <v>32</v>
      </c>
      <c r="M44" s="56">
        <v>23750</v>
      </c>
    </row>
    <row r="45" spans="2:13" ht="105">
      <c r="B45" s="36" t="s">
        <v>31</v>
      </c>
      <c r="C45" s="37">
        <v>38</v>
      </c>
      <c r="D45" s="41" t="s">
        <v>72</v>
      </c>
      <c r="E45" s="41" t="s">
        <v>72</v>
      </c>
      <c r="F45" s="38" t="s">
        <v>337</v>
      </c>
      <c r="G45" s="53">
        <v>200</v>
      </c>
      <c r="H45" s="60"/>
      <c r="I45" s="60"/>
      <c r="J45" s="55">
        <f t="shared" si="4"/>
        <v>0</v>
      </c>
      <c r="K45" s="55">
        <f t="shared" si="5"/>
        <v>0</v>
      </c>
      <c r="L45" s="30" t="s">
        <v>32</v>
      </c>
      <c r="M45" s="56">
        <v>200000</v>
      </c>
    </row>
    <row r="46" spans="2:13" ht="45">
      <c r="B46" s="36" t="s">
        <v>31</v>
      </c>
      <c r="C46" s="37">
        <v>39</v>
      </c>
      <c r="D46" s="41" t="s">
        <v>73</v>
      </c>
      <c r="E46" s="41" t="s">
        <v>73</v>
      </c>
      <c r="F46" s="38" t="s">
        <v>337</v>
      </c>
      <c r="G46" s="53">
        <v>15</v>
      </c>
      <c r="H46" s="60"/>
      <c r="I46" s="60"/>
      <c r="J46" s="55">
        <f t="shared" si="4"/>
        <v>0</v>
      </c>
      <c r="K46" s="55">
        <f t="shared" si="5"/>
        <v>0</v>
      </c>
      <c r="L46" s="30" t="s">
        <v>32</v>
      </c>
      <c r="M46" s="56">
        <v>152500.00000000003</v>
      </c>
    </row>
    <row r="47" spans="2:13" ht="45">
      <c r="B47" s="36" t="s">
        <v>31</v>
      </c>
      <c r="C47" s="37">
        <v>40</v>
      </c>
      <c r="D47" s="41" t="s">
        <v>74</v>
      </c>
      <c r="E47" s="41" t="s">
        <v>74</v>
      </c>
      <c r="F47" s="38" t="s">
        <v>337</v>
      </c>
      <c r="G47" s="53">
        <v>500</v>
      </c>
      <c r="H47" s="60"/>
      <c r="I47" s="60"/>
      <c r="J47" s="55">
        <f t="shared" si="4"/>
        <v>0</v>
      </c>
      <c r="K47" s="55">
        <f t="shared" si="5"/>
        <v>0</v>
      </c>
      <c r="L47" s="30" t="s">
        <v>32</v>
      </c>
      <c r="M47" s="56">
        <v>50000</v>
      </c>
    </row>
    <row r="48" spans="2:13" ht="45">
      <c r="B48" s="36" t="s">
        <v>31</v>
      </c>
      <c r="C48" s="37">
        <v>41</v>
      </c>
      <c r="D48" s="41" t="s">
        <v>75</v>
      </c>
      <c r="E48" s="41" t="s">
        <v>75</v>
      </c>
      <c r="F48" s="38" t="s">
        <v>337</v>
      </c>
      <c r="G48" s="53">
        <v>1800</v>
      </c>
      <c r="H48" s="60"/>
      <c r="I48" s="60"/>
      <c r="J48" s="55">
        <f t="shared" si="4"/>
        <v>0</v>
      </c>
      <c r="K48" s="55">
        <f t="shared" si="5"/>
        <v>0</v>
      </c>
      <c r="L48" s="30" t="s">
        <v>32</v>
      </c>
      <c r="M48" s="56">
        <v>12000</v>
      </c>
    </row>
    <row r="49" spans="2:13" ht="45">
      <c r="B49" s="36" t="s">
        <v>31</v>
      </c>
      <c r="C49" s="37">
        <v>42</v>
      </c>
      <c r="D49" s="41" t="s">
        <v>76</v>
      </c>
      <c r="E49" s="41" t="s">
        <v>76</v>
      </c>
      <c r="F49" s="38" t="s">
        <v>337</v>
      </c>
      <c r="G49" s="53">
        <v>1</v>
      </c>
      <c r="H49" s="60"/>
      <c r="I49" s="60"/>
      <c r="J49" s="55">
        <f t="shared" si="4"/>
        <v>0</v>
      </c>
      <c r="K49" s="55">
        <f t="shared" si="5"/>
        <v>0</v>
      </c>
      <c r="L49" s="30" t="s">
        <v>32</v>
      </c>
      <c r="M49" s="56">
        <v>1250</v>
      </c>
    </row>
    <row r="50" spans="2:13" ht="60">
      <c r="B50" s="36" t="s">
        <v>31</v>
      </c>
      <c r="C50" s="37">
        <v>43</v>
      </c>
      <c r="D50" s="41" t="s">
        <v>77</v>
      </c>
      <c r="E50" s="41" t="s">
        <v>77</v>
      </c>
      <c r="F50" s="38" t="s">
        <v>337</v>
      </c>
      <c r="G50" s="38">
        <v>1815</v>
      </c>
      <c r="H50" s="60"/>
      <c r="I50" s="60"/>
      <c r="J50" s="55">
        <f t="shared" si="4"/>
        <v>0</v>
      </c>
      <c r="K50" s="55">
        <f t="shared" si="5"/>
        <v>0</v>
      </c>
      <c r="L50" s="30" t="s">
        <v>32</v>
      </c>
      <c r="M50" s="56">
        <v>75625.000000000015</v>
      </c>
    </row>
    <row r="51" spans="2:13" ht="45">
      <c r="B51" s="36" t="s">
        <v>31</v>
      </c>
      <c r="C51" s="37">
        <v>44</v>
      </c>
      <c r="D51" s="41" t="s">
        <v>78</v>
      </c>
      <c r="E51" s="41" t="s">
        <v>78</v>
      </c>
      <c r="F51" s="38" t="s">
        <v>337</v>
      </c>
      <c r="G51" s="38">
        <v>10</v>
      </c>
      <c r="H51" s="60"/>
      <c r="I51" s="60"/>
      <c r="J51" s="55">
        <f t="shared" si="4"/>
        <v>0</v>
      </c>
      <c r="K51" s="55">
        <f t="shared" si="5"/>
        <v>0</v>
      </c>
      <c r="L51" s="30" t="s">
        <v>32</v>
      </c>
      <c r="M51" s="56">
        <v>17500</v>
      </c>
    </row>
    <row r="52" spans="2:13" ht="45">
      <c r="B52" s="36" t="s">
        <v>31</v>
      </c>
      <c r="C52" s="37">
        <v>45</v>
      </c>
      <c r="D52" s="41" t="s">
        <v>79</v>
      </c>
      <c r="E52" s="41" t="s">
        <v>79</v>
      </c>
      <c r="F52" s="38" t="s">
        <v>337</v>
      </c>
      <c r="G52" s="38">
        <v>700</v>
      </c>
      <c r="H52" s="60"/>
      <c r="I52" s="60"/>
      <c r="J52" s="55">
        <f t="shared" si="4"/>
        <v>0</v>
      </c>
      <c r="K52" s="55">
        <f t="shared" si="5"/>
        <v>0</v>
      </c>
      <c r="L52" s="30" t="s">
        <v>32</v>
      </c>
      <c r="M52" s="56">
        <v>43750</v>
      </c>
    </row>
    <row r="53" spans="2:13" ht="45">
      <c r="B53" s="36" t="s">
        <v>31</v>
      </c>
      <c r="C53" s="37">
        <v>46</v>
      </c>
      <c r="D53" s="41" t="s">
        <v>80</v>
      </c>
      <c r="E53" s="41" t="s">
        <v>80</v>
      </c>
      <c r="F53" s="38" t="s">
        <v>337</v>
      </c>
      <c r="G53" s="38">
        <v>40</v>
      </c>
      <c r="H53" s="60"/>
      <c r="I53" s="60"/>
      <c r="J53" s="55">
        <f t="shared" si="4"/>
        <v>0</v>
      </c>
      <c r="K53" s="55">
        <f t="shared" si="5"/>
        <v>0</v>
      </c>
      <c r="L53" s="30" t="s">
        <v>32</v>
      </c>
      <c r="M53" s="56">
        <v>933.33333333333348</v>
      </c>
    </row>
    <row r="54" spans="2:13" ht="45">
      <c r="B54" s="36" t="s">
        <v>31</v>
      </c>
      <c r="C54" s="37">
        <v>47</v>
      </c>
      <c r="D54" s="41" t="s">
        <v>81</v>
      </c>
      <c r="E54" s="41" t="s">
        <v>81</v>
      </c>
      <c r="F54" s="38" t="s">
        <v>337</v>
      </c>
      <c r="G54" s="38">
        <v>20</v>
      </c>
      <c r="H54" s="60"/>
      <c r="I54" s="60"/>
      <c r="J54" s="55">
        <f t="shared" si="4"/>
        <v>0</v>
      </c>
      <c r="K54" s="55">
        <f t="shared" si="5"/>
        <v>0</v>
      </c>
      <c r="L54" s="30" t="s">
        <v>32</v>
      </c>
      <c r="M54" s="56">
        <v>33333.333333333336</v>
      </c>
    </row>
    <row r="55" spans="2:13" ht="45">
      <c r="B55" s="36" t="s">
        <v>31</v>
      </c>
      <c r="C55" s="37">
        <v>48</v>
      </c>
      <c r="D55" s="41" t="s">
        <v>82</v>
      </c>
      <c r="E55" s="41" t="s">
        <v>82</v>
      </c>
      <c r="F55" s="38" t="s">
        <v>337</v>
      </c>
      <c r="G55" s="38">
        <v>20</v>
      </c>
      <c r="H55" s="60"/>
      <c r="I55" s="60"/>
      <c r="J55" s="55">
        <f t="shared" si="4"/>
        <v>0</v>
      </c>
      <c r="K55" s="55">
        <f t="shared" si="5"/>
        <v>0</v>
      </c>
      <c r="L55" s="30" t="s">
        <v>32</v>
      </c>
      <c r="M55" s="56">
        <v>33333.333333333336</v>
      </c>
    </row>
    <row r="56" spans="2:13" ht="45">
      <c r="B56" s="36" t="s">
        <v>31</v>
      </c>
      <c r="C56" s="37">
        <v>49</v>
      </c>
      <c r="D56" s="41" t="s">
        <v>83</v>
      </c>
      <c r="E56" s="41" t="s">
        <v>83</v>
      </c>
      <c r="F56" s="38" t="s">
        <v>337</v>
      </c>
      <c r="G56" s="38">
        <v>20</v>
      </c>
      <c r="H56" s="60"/>
      <c r="I56" s="60"/>
      <c r="J56" s="55">
        <f t="shared" si="4"/>
        <v>0</v>
      </c>
      <c r="K56" s="55">
        <f t="shared" si="5"/>
        <v>0</v>
      </c>
      <c r="L56" s="30" t="s">
        <v>32</v>
      </c>
      <c r="M56" s="56">
        <v>33333.333333333336</v>
      </c>
    </row>
    <row r="57" spans="2:13" ht="45">
      <c r="B57" s="36" t="s">
        <v>31</v>
      </c>
      <c r="C57" s="37">
        <v>50</v>
      </c>
      <c r="D57" s="41" t="s">
        <v>84</v>
      </c>
      <c r="E57" s="41" t="s">
        <v>84</v>
      </c>
      <c r="F57" s="38" t="s">
        <v>337</v>
      </c>
      <c r="G57" s="38">
        <v>600</v>
      </c>
      <c r="H57" s="60"/>
      <c r="I57" s="60"/>
      <c r="J57" s="55">
        <f t="shared" si="4"/>
        <v>0</v>
      </c>
      <c r="K57" s="55">
        <f t="shared" si="5"/>
        <v>0</v>
      </c>
      <c r="L57" s="30" t="s">
        <v>32</v>
      </c>
      <c r="M57" s="56">
        <v>11880</v>
      </c>
    </row>
    <row r="58" spans="2:13" ht="45">
      <c r="B58" s="36" t="s">
        <v>31</v>
      </c>
      <c r="C58" s="37">
        <v>51</v>
      </c>
      <c r="D58" s="41" t="s">
        <v>85</v>
      </c>
      <c r="E58" s="41" t="s">
        <v>85</v>
      </c>
      <c r="F58" s="38" t="s">
        <v>337</v>
      </c>
      <c r="G58" s="53">
        <v>100</v>
      </c>
      <c r="H58" s="60"/>
      <c r="I58" s="60"/>
      <c r="J58" s="55">
        <f t="shared" si="4"/>
        <v>0</v>
      </c>
      <c r="K58" s="55">
        <f t="shared" si="5"/>
        <v>0</v>
      </c>
      <c r="L58" s="30" t="s">
        <v>32</v>
      </c>
      <c r="M58" s="56">
        <v>90000</v>
      </c>
    </row>
    <row r="59" spans="2:13" ht="60">
      <c r="B59" s="36" t="s">
        <v>31</v>
      </c>
      <c r="C59" s="37">
        <v>52</v>
      </c>
      <c r="D59" s="41" t="s">
        <v>86</v>
      </c>
      <c r="E59" s="41" t="s">
        <v>86</v>
      </c>
      <c r="F59" s="38" t="s">
        <v>337</v>
      </c>
      <c r="G59" s="53">
        <v>600</v>
      </c>
      <c r="H59" s="60"/>
      <c r="I59" s="60"/>
      <c r="J59" s="55">
        <f t="shared" si="4"/>
        <v>0</v>
      </c>
      <c r="K59" s="55">
        <f t="shared" si="5"/>
        <v>0</v>
      </c>
      <c r="L59" s="30" t="s">
        <v>32</v>
      </c>
      <c r="M59" s="56">
        <v>37500</v>
      </c>
    </row>
    <row r="60" spans="2:13" ht="60">
      <c r="B60" s="36" t="s">
        <v>31</v>
      </c>
      <c r="C60" s="37">
        <v>53</v>
      </c>
      <c r="D60" s="41" t="s">
        <v>87</v>
      </c>
      <c r="E60" s="41" t="s">
        <v>87</v>
      </c>
      <c r="F60" s="38" t="s">
        <v>337</v>
      </c>
      <c r="G60" s="53">
        <v>1400</v>
      </c>
      <c r="H60" s="60"/>
      <c r="I60" s="60"/>
      <c r="J60" s="55">
        <f t="shared" si="4"/>
        <v>0</v>
      </c>
      <c r="K60" s="55">
        <f t="shared" si="5"/>
        <v>0</v>
      </c>
      <c r="L60" s="30" t="s">
        <v>32</v>
      </c>
      <c r="M60" s="56">
        <v>87500</v>
      </c>
    </row>
    <row r="61" spans="2:13" ht="60">
      <c r="B61" s="36" t="s">
        <v>31</v>
      </c>
      <c r="C61" s="37">
        <v>54</v>
      </c>
      <c r="D61" s="41" t="s">
        <v>88</v>
      </c>
      <c r="E61" s="41" t="s">
        <v>88</v>
      </c>
      <c r="F61" s="38" t="s">
        <v>337</v>
      </c>
      <c r="G61" s="53">
        <v>1000</v>
      </c>
      <c r="H61" s="60"/>
      <c r="I61" s="60"/>
      <c r="J61" s="55">
        <f t="shared" si="4"/>
        <v>0</v>
      </c>
      <c r="K61" s="55">
        <f t="shared" si="5"/>
        <v>0</v>
      </c>
      <c r="L61" s="30" t="s">
        <v>32</v>
      </c>
      <c r="M61" s="56">
        <v>62500</v>
      </c>
    </row>
    <row r="62" spans="2:13" ht="45">
      <c r="B62" s="36" t="s">
        <v>31</v>
      </c>
      <c r="C62" s="37">
        <v>55</v>
      </c>
      <c r="D62" s="41" t="s">
        <v>89</v>
      </c>
      <c r="E62" s="41" t="s">
        <v>89</v>
      </c>
      <c r="F62" s="38" t="s">
        <v>337</v>
      </c>
      <c r="G62" s="53">
        <v>40</v>
      </c>
      <c r="H62" s="60"/>
      <c r="I62" s="60"/>
      <c r="J62" s="55">
        <f t="shared" si="4"/>
        <v>0</v>
      </c>
      <c r="K62" s="55">
        <f t="shared" si="5"/>
        <v>0</v>
      </c>
      <c r="L62" s="30" t="s">
        <v>32</v>
      </c>
      <c r="M62" s="56">
        <v>126666.66666666669</v>
      </c>
    </row>
    <row r="63" spans="2:13" ht="45">
      <c r="B63" s="36" t="s">
        <v>31</v>
      </c>
      <c r="C63" s="37">
        <v>56</v>
      </c>
      <c r="D63" s="41" t="s">
        <v>90</v>
      </c>
      <c r="E63" s="41" t="s">
        <v>90</v>
      </c>
      <c r="F63" s="38" t="s">
        <v>337</v>
      </c>
      <c r="G63" s="53">
        <v>260</v>
      </c>
      <c r="H63" s="60"/>
      <c r="I63" s="60"/>
      <c r="J63" s="55">
        <f t="shared" si="4"/>
        <v>0</v>
      </c>
      <c r="K63" s="55">
        <f t="shared" si="5"/>
        <v>0</v>
      </c>
      <c r="L63" s="30" t="s">
        <v>32</v>
      </c>
      <c r="M63" s="56">
        <v>42900</v>
      </c>
    </row>
    <row r="64" spans="2:13" ht="45">
      <c r="B64" s="36" t="s">
        <v>31</v>
      </c>
      <c r="C64" s="37">
        <v>57</v>
      </c>
      <c r="D64" s="41" t="s">
        <v>91</v>
      </c>
      <c r="E64" s="41" t="s">
        <v>91</v>
      </c>
      <c r="F64" s="38" t="s">
        <v>337</v>
      </c>
      <c r="G64" s="53">
        <v>5000</v>
      </c>
      <c r="H64" s="60"/>
      <c r="I64" s="60"/>
      <c r="J64" s="55">
        <f t="shared" si="4"/>
        <v>0</v>
      </c>
      <c r="K64" s="55">
        <f t="shared" si="5"/>
        <v>0</v>
      </c>
      <c r="L64" s="30" t="s">
        <v>32</v>
      </c>
      <c r="M64" s="56">
        <v>4166.666666666667</v>
      </c>
    </row>
    <row r="65" spans="2:13" ht="45">
      <c r="B65" s="36" t="s">
        <v>31</v>
      </c>
      <c r="C65" s="37">
        <v>58</v>
      </c>
      <c r="D65" s="41" t="s">
        <v>92</v>
      </c>
      <c r="E65" s="41" t="s">
        <v>92</v>
      </c>
      <c r="F65" s="38" t="s">
        <v>337</v>
      </c>
      <c r="G65" s="53">
        <v>500</v>
      </c>
      <c r="H65" s="60"/>
      <c r="I65" s="60"/>
      <c r="J65" s="55">
        <f t="shared" si="4"/>
        <v>0</v>
      </c>
      <c r="K65" s="55">
        <f t="shared" si="5"/>
        <v>0</v>
      </c>
      <c r="L65" s="30" t="s">
        <v>32</v>
      </c>
      <c r="M65" s="56">
        <v>12500</v>
      </c>
    </row>
    <row r="66" spans="2:13" ht="45">
      <c r="B66" s="36" t="s">
        <v>31</v>
      </c>
      <c r="C66" s="37">
        <v>59</v>
      </c>
      <c r="D66" s="41" t="s">
        <v>93</v>
      </c>
      <c r="E66" s="41" t="s">
        <v>93</v>
      </c>
      <c r="F66" s="38" t="s">
        <v>337</v>
      </c>
      <c r="G66" s="53">
        <v>700</v>
      </c>
      <c r="H66" s="60"/>
      <c r="I66" s="60"/>
      <c r="J66" s="55">
        <f t="shared" si="4"/>
        <v>0</v>
      </c>
      <c r="K66" s="55">
        <f t="shared" si="5"/>
        <v>0</v>
      </c>
      <c r="L66" s="30" t="s">
        <v>32</v>
      </c>
      <c r="M66" s="56">
        <v>17500</v>
      </c>
    </row>
    <row r="67" spans="2:13" ht="45">
      <c r="B67" s="36" t="s">
        <v>31</v>
      </c>
      <c r="C67" s="37">
        <v>60</v>
      </c>
      <c r="D67" s="41" t="s">
        <v>94</v>
      </c>
      <c r="E67" s="41" t="s">
        <v>94</v>
      </c>
      <c r="F67" s="45" t="s">
        <v>338</v>
      </c>
      <c r="G67" s="57">
        <v>500</v>
      </c>
      <c r="H67" s="60"/>
      <c r="I67" s="60"/>
      <c r="J67" s="55">
        <f t="shared" si="4"/>
        <v>0</v>
      </c>
      <c r="K67" s="55">
        <f t="shared" si="5"/>
        <v>0</v>
      </c>
      <c r="L67" s="30" t="s">
        <v>32</v>
      </c>
      <c r="M67" s="56">
        <v>11250</v>
      </c>
    </row>
    <row r="68" spans="2:13" ht="45">
      <c r="B68" s="36" t="s">
        <v>31</v>
      </c>
      <c r="C68" s="37">
        <v>61</v>
      </c>
      <c r="D68" s="41" t="s">
        <v>95</v>
      </c>
      <c r="E68" s="41" t="s">
        <v>95</v>
      </c>
      <c r="F68" s="38" t="s">
        <v>337</v>
      </c>
      <c r="G68" s="38">
        <v>30</v>
      </c>
      <c r="H68" s="60"/>
      <c r="I68" s="60"/>
      <c r="J68" s="55">
        <f t="shared" si="4"/>
        <v>0</v>
      </c>
      <c r="K68" s="55">
        <f t="shared" si="5"/>
        <v>0</v>
      </c>
      <c r="L68" s="30" t="s">
        <v>32</v>
      </c>
      <c r="M68" s="56">
        <v>25000</v>
      </c>
    </row>
    <row r="69" spans="2:13" ht="45">
      <c r="B69" s="36" t="s">
        <v>31</v>
      </c>
      <c r="C69" s="37">
        <v>62</v>
      </c>
      <c r="D69" s="41" t="s">
        <v>96</v>
      </c>
      <c r="E69" s="41" t="s">
        <v>96</v>
      </c>
      <c r="F69" s="38" t="s">
        <v>337</v>
      </c>
      <c r="G69" s="38">
        <v>1</v>
      </c>
      <c r="H69" s="60"/>
      <c r="I69" s="60"/>
      <c r="J69" s="55">
        <f t="shared" si="4"/>
        <v>0</v>
      </c>
      <c r="K69" s="55">
        <f t="shared" si="5"/>
        <v>0</v>
      </c>
      <c r="L69" s="30" t="s">
        <v>32</v>
      </c>
      <c r="M69" s="56">
        <v>333.33333333333337</v>
      </c>
    </row>
    <row r="70" spans="2:13" ht="45">
      <c r="B70" s="36" t="s">
        <v>31</v>
      </c>
      <c r="C70" s="37">
        <v>63</v>
      </c>
      <c r="D70" s="41" t="s">
        <v>97</v>
      </c>
      <c r="E70" s="41" t="s">
        <v>97</v>
      </c>
      <c r="F70" s="38" t="s">
        <v>337</v>
      </c>
      <c r="G70" s="38">
        <v>1</v>
      </c>
      <c r="H70" s="60"/>
      <c r="I70" s="60"/>
      <c r="J70" s="55">
        <f t="shared" si="4"/>
        <v>0</v>
      </c>
      <c r="K70" s="55">
        <f t="shared" si="5"/>
        <v>0</v>
      </c>
      <c r="L70" s="30" t="s">
        <v>32</v>
      </c>
      <c r="M70" s="56">
        <v>333.33333333333337</v>
      </c>
    </row>
    <row r="71" spans="2:13" ht="45">
      <c r="B71" s="36" t="s">
        <v>31</v>
      </c>
      <c r="C71" s="37">
        <v>64</v>
      </c>
      <c r="D71" s="45" t="s">
        <v>98</v>
      </c>
      <c r="E71" s="45" t="s">
        <v>98</v>
      </c>
      <c r="F71" s="38" t="s">
        <v>337</v>
      </c>
      <c r="G71" s="38">
        <v>150</v>
      </c>
      <c r="H71" s="60"/>
      <c r="I71" s="60"/>
      <c r="J71" s="55">
        <f t="shared" ref="J71:J134" si="6">H71*G71</f>
        <v>0</v>
      </c>
      <c r="K71" s="55">
        <f t="shared" ref="K71:K134" si="7">I71*G71</f>
        <v>0</v>
      </c>
      <c r="L71" s="30" t="s">
        <v>32</v>
      </c>
      <c r="M71" s="56">
        <v>1250</v>
      </c>
    </row>
    <row r="72" spans="2:13" ht="105">
      <c r="B72" s="36" t="s">
        <v>31</v>
      </c>
      <c r="C72" s="37">
        <v>65</v>
      </c>
      <c r="D72" s="41" t="s">
        <v>99</v>
      </c>
      <c r="E72" s="41" t="s">
        <v>99</v>
      </c>
      <c r="F72" s="38" t="s">
        <v>337</v>
      </c>
      <c r="G72" s="53">
        <v>3</v>
      </c>
      <c r="H72" s="60"/>
      <c r="I72" s="60"/>
      <c r="J72" s="55">
        <f t="shared" si="6"/>
        <v>0</v>
      </c>
      <c r="K72" s="55">
        <f t="shared" si="7"/>
        <v>0</v>
      </c>
      <c r="L72" s="30" t="s">
        <v>32</v>
      </c>
      <c r="M72" s="56">
        <v>1250</v>
      </c>
    </row>
    <row r="73" spans="2:13" ht="105">
      <c r="B73" s="36" t="s">
        <v>31</v>
      </c>
      <c r="C73" s="37">
        <v>66</v>
      </c>
      <c r="D73" s="41" t="s">
        <v>100</v>
      </c>
      <c r="E73" s="41" t="s">
        <v>100</v>
      </c>
      <c r="F73" s="38" t="s">
        <v>337</v>
      </c>
      <c r="G73" s="53">
        <v>3</v>
      </c>
      <c r="H73" s="60"/>
      <c r="I73" s="60"/>
      <c r="J73" s="55">
        <f t="shared" si="6"/>
        <v>0</v>
      </c>
      <c r="K73" s="55">
        <f t="shared" si="7"/>
        <v>0</v>
      </c>
      <c r="L73" s="30" t="s">
        <v>32</v>
      </c>
      <c r="M73" s="56">
        <v>1250</v>
      </c>
    </row>
    <row r="74" spans="2:13" ht="105">
      <c r="B74" s="36" t="s">
        <v>31</v>
      </c>
      <c r="C74" s="37">
        <v>67</v>
      </c>
      <c r="D74" s="41" t="s">
        <v>101</v>
      </c>
      <c r="E74" s="41" t="s">
        <v>101</v>
      </c>
      <c r="F74" s="38" t="s">
        <v>337</v>
      </c>
      <c r="G74" s="53">
        <v>5</v>
      </c>
      <c r="H74" s="60"/>
      <c r="I74" s="60"/>
      <c r="J74" s="55">
        <f t="shared" si="6"/>
        <v>0</v>
      </c>
      <c r="K74" s="55">
        <f t="shared" si="7"/>
        <v>0</v>
      </c>
      <c r="L74" s="30" t="s">
        <v>32</v>
      </c>
      <c r="M74" s="56">
        <v>2083.3333333333335</v>
      </c>
    </row>
    <row r="75" spans="2:13" ht="60">
      <c r="B75" s="36" t="s">
        <v>31</v>
      </c>
      <c r="C75" s="37">
        <v>68</v>
      </c>
      <c r="D75" s="41" t="s">
        <v>102</v>
      </c>
      <c r="E75" s="41" t="s">
        <v>102</v>
      </c>
      <c r="F75" s="38" t="s">
        <v>337</v>
      </c>
      <c r="G75" s="53">
        <v>500</v>
      </c>
      <c r="H75" s="60"/>
      <c r="I75" s="60"/>
      <c r="J75" s="55">
        <f t="shared" si="6"/>
        <v>0</v>
      </c>
      <c r="K75" s="55">
        <f t="shared" si="7"/>
        <v>0</v>
      </c>
      <c r="L75" s="30" t="s">
        <v>32</v>
      </c>
      <c r="M75" s="56">
        <v>6250</v>
      </c>
    </row>
    <row r="76" spans="2:13" ht="45">
      <c r="B76" s="36" t="s">
        <v>31</v>
      </c>
      <c r="C76" s="37">
        <v>69</v>
      </c>
      <c r="D76" s="41" t="s">
        <v>103</v>
      </c>
      <c r="E76" s="41" t="s">
        <v>103</v>
      </c>
      <c r="F76" s="38" t="s">
        <v>337</v>
      </c>
      <c r="G76" s="53">
        <v>3000</v>
      </c>
      <c r="H76" s="60"/>
      <c r="I76" s="60"/>
      <c r="J76" s="55">
        <f t="shared" si="6"/>
        <v>0</v>
      </c>
      <c r="K76" s="55">
        <f t="shared" si="7"/>
        <v>0</v>
      </c>
      <c r="L76" s="30" t="s">
        <v>32</v>
      </c>
      <c r="M76" s="56">
        <v>41400</v>
      </c>
    </row>
    <row r="77" spans="2:13" ht="45">
      <c r="B77" s="36" t="s">
        <v>31</v>
      </c>
      <c r="C77" s="37">
        <v>70</v>
      </c>
      <c r="D77" s="41" t="s">
        <v>104</v>
      </c>
      <c r="E77" s="41" t="s">
        <v>104</v>
      </c>
      <c r="F77" s="38" t="s">
        <v>337</v>
      </c>
      <c r="G77" s="53">
        <v>40</v>
      </c>
      <c r="H77" s="60"/>
      <c r="I77" s="60"/>
      <c r="J77" s="55">
        <f t="shared" si="6"/>
        <v>0</v>
      </c>
      <c r="K77" s="55">
        <f t="shared" si="7"/>
        <v>0</v>
      </c>
      <c r="L77" s="30" t="s">
        <v>32</v>
      </c>
      <c r="M77" s="56">
        <v>5333.3333333333339</v>
      </c>
    </row>
    <row r="78" spans="2:13" ht="45">
      <c r="B78" s="36" t="s">
        <v>31</v>
      </c>
      <c r="C78" s="37">
        <v>71</v>
      </c>
      <c r="D78" s="41" t="s">
        <v>105</v>
      </c>
      <c r="E78" s="41" t="s">
        <v>105</v>
      </c>
      <c r="F78" s="38" t="s">
        <v>337</v>
      </c>
      <c r="G78" s="53">
        <v>4000</v>
      </c>
      <c r="H78" s="60"/>
      <c r="I78" s="60"/>
      <c r="J78" s="55">
        <f t="shared" si="6"/>
        <v>0</v>
      </c>
      <c r="K78" s="55">
        <f t="shared" si="7"/>
        <v>0</v>
      </c>
      <c r="L78" s="30" t="s">
        <v>32</v>
      </c>
      <c r="M78" s="56">
        <v>7666.6666666666661</v>
      </c>
    </row>
    <row r="79" spans="2:13" ht="45">
      <c r="B79" s="36" t="s">
        <v>31</v>
      </c>
      <c r="C79" s="37">
        <v>72</v>
      </c>
      <c r="D79" s="41" t="s">
        <v>106</v>
      </c>
      <c r="E79" s="41" t="s">
        <v>106</v>
      </c>
      <c r="F79" s="38" t="s">
        <v>337</v>
      </c>
      <c r="G79" s="53">
        <v>150</v>
      </c>
      <c r="H79" s="60"/>
      <c r="I79" s="60"/>
      <c r="J79" s="55">
        <f t="shared" si="6"/>
        <v>0</v>
      </c>
      <c r="K79" s="55">
        <f t="shared" si="7"/>
        <v>0</v>
      </c>
      <c r="L79" s="30" t="s">
        <v>32</v>
      </c>
      <c r="M79" s="56">
        <v>6530.0000000000009</v>
      </c>
    </row>
    <row r="80" spans="2:13" ht="45">
      <c r="B80" s="36" t="s">
        <v>31</v>
      </c>
      <c r="C80" s="37">
        <v>73</v>
      </c>
      <c r="D80" s="41" t="s">
        <v>107</v>
      </c>
      <c r="E80" s="41" t="s">
        <v>107</v>
      </c>
      <c r="F80" s="38" t="s">
        <v>337</v>
      </c>
      <c r="G80" s="38">
        <v>20</v>
      </c>
      <c r="H80" s="60"/>
      <c r="I80" s="60"/>
      <c r="J80" s="55">
        <f t="shared" si="6"/>
        <v>0</v>
      </c>
      <c r="K80" s="55">
        <f t="shared" si="7"/>
        <v>0</v>
      </c>
      <c r="L80" s="30" t="s">
        <v>32</v>
      </c>
      <c r="M80" s="56">
        <v>133333.33333333334</v>
      </c>
    </row>
    <row r="81" spans="2:13" ht="45">
      <c r="B81" s="36" t="s">
        <v>31</v>
      </c>
      <c r="C81" s="37">
        <v>74</v>
      </c>
      <c r="D81" s="41" t="s">
        <v>108</v>
      </c>
      <c r="E81" s="41" t="s">
        <v>108</v>
      </c>
      <c r="F81" s="38" t="s">
        <v>337</v>
      </c>
      <c r="G81" s="38">
        <v>25</v>
      </c>
      <c r="H81" s="60"/>
      <c r="I81" s="60"/>
      <c r="J81" s="55">
        <f t="shared" si="6"/>
        <v>0</v>
      </c>
      <c r="K81" s="55">
        <f t="shared" si="7"/>
        <v>0</v>
      </c>
      <c r="L81" s="30" t="s">
        <v>32</v>
      </c>
      <c r="M81" s="56">
        <v>72916.666666666672</v>
      </c>
    </row>
    <row r="82" spans="2:13" ht="45">
      <c r="B82" s="36" t="s">
        <v>31</v>
      </c>
      <c r="C82" s="37">
        <v>75</v>
      </c>
      <c r="D82" s="41" t="s">
        <v>109</v>
      </c>
      <c r="E82" s="41" t="s">
        <v>109</v>
      </c>
      <c r="F82" s="38" t="s">
        <v>337</v>
      </c>
      <c r="G82" s="38">
        <v>50</v>
      </c>
      <c r="H82" s="60"/>
      <c r="I82" s="60"/>
      <c r="J82" s="55">
        <f t="shared" si="6"/>
        <v>0</v>
      </c>
      <c r="K82" s="55">
        <f t="shared" si="7"/>
        <v>0</v>
      </c>
      <c r="L82" s="30" t="s">
        <v>32</v>
      </c>
      <c r="M82" s="56">
        <v>145833.33333333334</v>
      </c>
    </row>
    <row r="83" spans="2:13" ht="45">
      <c r="B83" s="36" t="s">
        <v>31</v>
      </c>
      <c r="C83" s="37">
        <v>76</v>
      </c>
      <c r="D83" s="41" t="s">
        <v>110</v>
      </c>
      <c r="E83" s="41" t="s">
        <v>110</v>
      </c>
      <c r="F83" s="38" t="s">
        <v>337</v>
      </c>
      <c r="G83" s="53">
        <v>3</v>
      </c>
      <c r="H83" s="60"/>
      <c r="I83" s="60"/>
      <c r="J83" s="55">
        <f t="shared" si="6"/>
        <v>0</v>
      </c>
      <c r="K83" s="55">
        <f t="shared" si="7"/>
        <v>0</v>
      </c>
      <c r="L83" s="30" t="s">
        <v>32</v>
      </c>
      <c r="M83" s="56">
        <v>750</v>
      </c>
    </row>
    <row r="84" spans="2:13" ht="105">
      <c r="B84" s="36" t="s">
        <v>31</v>
      </c>
      <c r="C84" s="37">
        <v>77</v>
      </c>
      <c r="D84" s="41" t="s">
        <v>111</v>
      </c>
      <c r="E84" s="41" t="s">
        <v>111</v>
      </c>
      <c r="F84" s="38" t="s">
        <v>337</v>
      </c>
      <c r="G84" s="38">
        <v>150</v>
      </c>
      <c r="H84" s="60"/>
      <c r="I84" s="60"/>
      <c r="J84" s="55">
        <f t="shared" si="6"/>
        <v>0</v>
      </c>
      <c r="K84" s="55">
        <f t="shared" si="7"/>
        <v>0</v>
      </c>
      <c r="L84" s="30" t="s">
        <v>32</v>
      </c>
      <c r="M84" s="56">
        <v>25000.000000000004</v>
      </c>
    </row>
    <row r="85" spans="2:13" ht="105">
      <c r="B85" s="36" t="s">
        <v>31</v>
      </c>
      <c r="C85" s="37">
        <v>78</v>
      </c>
      <c r="D85" s="41" t="s">
        <v>112</v>
      </c>
      <c r="E85" s="41" t="s">
        <v>112</v>
      </c>
      <c r="F85" s="38" t="s">
        <v>337</v>
      </c>
      <c r="G85" s="53">
        <v>150</v>
      </c>
      <c r="H85" s="60"/>
      <c r="I85" s="60"/>
      <c r="J85" s="55">
        <f t="shared" si="6"/>
        <v>0</v>
      </c>
      <c r="K85" s="55">
        <f t="shared" si="7"/>
        <v>0</v>
      </c>
      <c r="L85" s="30" t="s">
        <v>32</v>
      </c>
      <c r="M85" s="56">
        <v>25000.000000000004</v>
      </c>
    </row>
    <row r="86" spans="2:13" ht="45">
      <c r="B86" s="36" t="s">
        <v>31</v>
      </c>
      <c r="C86" s="37">
        <v>79</v>
      </c>
      <c r="D86" s="41" t="s">
        <v>113</v>
      </c>
      <c r="E86" s="41" t="s">
        <v>113</v>
      </c>
      <c r="F86" s="38" t="s">
        <v>337</v>
      </c>
      <c r="G86" s="53">
        <v>2500</v>
      </c>
      <c r="H86" s="60"/>
      <c r="I86" s="60"/>
      <c r="J86" s="55">
        <f t="shared" si="6"/>
        <v>0</v>
      </c>
      <c r="K86" s="55">
        <f t="shared" si="7"/>
        <v>0</v>
      </c>
      <c r="L86" s="30" t="s">
        <v>32</v>
      </c>
      <c r="M86" s="56">
        <v>29166.666666666668</v>
      </c>
    </row>
    <row r="87" spans="2:13" ht="45">
      <c r="B87" s="36" t="s">
        <v>31</v>
      </c>
      <c r="C87" s="37">
        <v>80</v>
      </c>
      <c r="D87" s="41" t="s">
        <v>114</v>
      </c>
      <c r="E87" s="41" t="s">
        <v>114</v>
      </c>
      <c r="F87" s="38" t="s">
        <v>337</v>
      </c>
      <c r="G87" s="53">
        <v>50</v>
      </c>
      <c r="H87" s="60"/>
      <c r="I87" s="60"/>
      <c r="J87" s="55">
        <f t="shared" si="6"/>
        <v>0</v>
      </c>
      <c r="K87" s="55">
        <f t="shared" si="7"/>
        <v>0</v>
      </c>
      <c r="L87" s="30" t="s">
        <v>32</v>
      </c>
      <c r="M87" s="56">
        <v>6250</v>
      </c>
    </row>
    <row r="88" spans="2:13" ht="120">
      <c r="B88" s="36" t="s">
        <v>31</v>
      </c>
      <c r="C88" s="37">
        <v>81</v>
      </c>
      <c r="D88" s="41" t="s">
        <v>115</v>
      </c>
      <c r="E88" s="41" t="s">
        <v>115</v>
      </c>
      <c r="F88" s="38" t="s">
        <v>337</v>
      </c>
      <c r="G88" s="53">
        <v>80</v>
      </c>
      <c r="H88" s="60"/>
      <c r="I88" s="60"/>
      <c r="J88" s="55">
        <f t="shared" si="6"/>
        <v>0</v>
      </c>
      <c r="K88" s="55">
        <f t="shared" si="7"/>
        <v>0</v>
      </c>
      <c r="L88" s="30" t="s">
        <v>32</v>
      </c>
      <c r="M88" s="56">
        <v>80000</v>
      </c>
    </row>
    <row r="89" spans="2:13" ht="45">
      <c r="B89" s="36" t="s">
        <v>31</v>
      </c>
      <c r="C89" s="37">
        <v>82</v>
      </c>
      <c r="D89" s="41" t="s">
        <v>116</v>
      </c>
      <c r="E89" s="41" t="s">
        <v>116</v>
      </c>
      <c r="F89" s="38" t="s">
        <v>337</v>
      </c>
      <c r="G89" s="53">
        <v>20</v>
      </c>
      <c r="H89" s="60"/>
      <c r="I89" s="60"/>
      <c r="J89" s="55">
        <f t="shared" si="6"/>
        <v>0</v>
      </c>
      <c r="K89" s="55">
        <f t="shared" si="7"/>
        <v>0</v>
      </c>
      <c r="L89" s="30" t="s">
        <v>32</v>
      </c>
      <c r="M89" s="56">
        <v>366.66666666666674</v>
      </c>
    </row>
    <row r="90" spans="2:13" ht="45">
      <c r="B90" s="36" t="s">
        <v>31</v>
      </c>
      <c r="C90" s="37">
        <v>83</v>
      </c>
      <c r="D90" s="41" t="s">
        <v>117</v>
      </c>
      <c r="E90" s="41" t="s">
        <v>117</v>
      </c>
      <c r="F90" s="38" t="s">
        <v>339</v>
      </c>
      <c r="G90" s="53">
        <v>1000</v>
      </c>
      <c r="H90" s="60"/>
      <c r="I90" s="60"/>
      <c r="J90" s="55">
        <f t="shared" si="6"/>
        <v>0</v>
      </c>
      <c r="K90" s="55">
        <f t="shared" si="7"/>
        <v>0</v>
      </c>
      <c r="L90" s="30" t="s">
        <v>32</v>
      </c>
      <c r="M90" s="56">
        <v>1333.3333333333335</v>
      </c>
    </row>
    <row r="91" spans="2:13" ht="60">
      <c r="B91" s="36" t="s">
        <v>31</v>
      </c>
      <c r="C91" s="37">
        <v>84</v>
      </c>
      <c r="D91" s="41" t="s">
        <v>118</v>
      </c>
      <c r="E91" s="41" t="s">
        <v>118</v>
      </c>
      <c r="F91" s="38" t="s">
        <v>337</v>
      </c>
      <c r="G91" s="53">
        <v>4000</v>
      </c>
      <c r="H91" s="60"/>
      <c r="I91" s="60"/>
      <c r="J91" s="55">
        <f t="shared" si="6"/>
        <v>0</v>
      </c>
      <c r="K91" s="55">
        <f t="shared" si="7"/>
        <v>0</v>
      </c>
      <c r="L91" s="30" t="s">
        <v>32</v>
      </c>
      <c r="M91" s="56">
        <v>10080</v>
      </c>
    </row>
    <row r="92" spans="2:13" ht="45">
      <c r="B92" s="36" t="s">
        <v>31</v>
      </c>
      <c r="C92" s="37">
        <v>85</v>
      </c>
      <c r="D92" s="41" t="s">
        <v>119</v>
      </c>
      <c r="E92" s="41" t="s">
        <v>119</v>
      </c>
      <c r="F92" s="38" t="s">
        <v>337</v>
      </c>
      <c r="G92" s="53">
        <v>48</v>
      </c>
      <c r="H92" s="60"/>
      <c r="I92" s="60"/>
      <c r="J92" s="55">
        <f t="shared" si="6"/>
        <v>0</v>
      </c>
      <c r="K92" s="55">
        <f t="shared" si="7"/>
        <v>0</v>
      </c>
      <c r="L92" s="30" t="s">
        <v>32</v>
      </c>
      <c r="M92" s="56">
        <v>823.19999999999993</v>
      </c>
    </row>
    <row r="93" spans="2:13" ht="60">
      <c r="B93" s="36" t="s">
        <v>31</v>
      </c>
      <c r="C93" s="37">
        <v>86</v>
      </c>
      <c r="D93" s="41" t="s">
        <v>120</v>
      </c>
      <c r="E93" s="41" t="s">
        <v>120</v>
      </c>
      <c r="F93" s="38" t="s">
        <v>337</v>
      </c>
      <c r="G93" s="53">
        <v>48</v>
      </c>
      <c r="H93" s="60"/>
      <c r="I93" s="60"/>
      <c r="J93" s="55">
        <f t="shared" si="6"/>
        <v>0</v>
      </c>
      <c r="K93" s="55">
        <f t="shared" si="7"/>
        <v>0</v>
      </c>
      <c r="L93" s="30" t="s">
        <v>32</v>
      </c>
      <c r="M93" s="56">
        <v>2000.0000000000002</v>
      </c>
    </row>
    <row r="94" spans="2:13" ht="45">
      <c r="B94" s="36" t="s">
        <v>31</v>
      </c>
      <c r="C94" s="37">
        <v>87</v>
      </c>
      <c r="D94" s="41" t="s">
        <v>121</v>
      </c>
      <c r="E94" s="41" t="s">
        <v>121</v>
      </c>
      <c r="F94" s="38" t="s">
        <v>337</v>
      </c>
      <c r="G94" s="53">
        <v>150</v>
      </c>
      <c r="H94" s="60"/>
      <c r="I94" s="60"/>
      <c r="J94" s="55">
        <f t="shared" si="6"/>
        <v>0</v>
      </c>
      <c r="K94" s="55">
        <f t="shared" si="7"/>
        <v>0</v>
      </c>
      <c r="L94" s="30" t="s">
        <v>32</v>
      </c>
      <c r="M94" s="56">
        <v>800.00000000000011</v>
      </c>
    </row>
    <row r="95" spans="2:13" ht="45">
      <c r="B95" s="36" t="s">
        <v>31</v>
      </c>
      <c r="C95" s="37">
        <v>88</v>
      </c>
      <c r="D95" s="41" t="s">
        <v>122</v>
      </c>
      <c r="E95" s="41" t="s">
        <v>122</v>
      </c>
      <c r="F95" s="38" t="s">
        <v>340</v>
      </c>
      <c r="G95" s="53">
        <v>120</v>
      </c>
      <c r="H95" s="60"/>
      <c r="I95" s="60"/>
      <c r="J95" s="55">
        <f t="shared" si="6"/>
        <v>0</v>
      </c>
      <c r="K95" s="55">
        <f t="shared" si="7"/>
        <v>0</v>
      </c>
      <c r="L95" s="30" t="s">
        <v>32</v>
      </c>
      <c r="M95" s="56">
        <v>2500.0000000000005</v>
      </c>
    </row>
    <row r="96" spans="2:13" ht="45">
      <c r="B96" s="36" t="s">
        <v>31</v>
      </c>
      <c r="C96" s="37">
        <v>89</v>
      </c>
      <c r="D96" s="41" t="s">
        <v>123</v>
      </c>
      <c r="E96" s="41" t="s">
        <v>123</v>
      </c>
      <c r="F96" s="45" t="s">
        <v>337</v>
      </c>
      <c r="G96" s="57">
        <v>100</v>
      </c>
      <c r="H96" s="60"/>
      <c r="I96" s="60"/>
      <c r="J96" s="55">
        <f t="shared" si="6"/>
        <v>0</v>
      </c>
      <c r="K96" s="55">
        <f t="shared" si="7"/>
        <v>0</v>
      </c>
      <c r="L96" s="30" t="s">
        <v>32</v>
      </c>
      <c r="M96" s="56">
        <v>375</v>
      </c>
    </row>
    <row r="97" spans="2:13" ht="45">
      <c r="B97" s="36" t="s">
        <v>31</v>
      </c>
      <c r="C97" s="37">
        <v>90</v>
      </c>
      <c r="D97" s="41" t="s">
        <v>124</v>
      </c>
      <c r="E97" s="41" t="s">
        <v>124</v>
      </c>
      <c r="F97" s="45" t="s">
        <v>337</v>
      </c>
      <c r="G97" s="57">
        <v>1</v>
      </c>
      <c r="H97" s="60"/>
      <c r="I97" s="60"/>
      <c r="J97" s="55">
        <f t="shared" si="6"/>
        <v>0</v>
      </c>
      <c r="K97" s="55">
        <f t="shared" si="7"/>
        <v>0</v>
      </c>
      <c r="L97" s="30" t="s">
        <v>32</v>
      </c>
      <c r="M97" s="56">
        <v>541.66666666666674</v>
      </c>
    </row>
    <row r="98" spans="2:13" ht="45">
      <c r="B98" s="36" t="s">
        <v>31</v>
      </c>
      <c r="C98" s="37">
        <v>91</v>
      </c>
      <c r="D98" s="41" t="s">
        <v>125</v>
      </c>
      <c r="E98" s="41" t="s">
        <v>125</v>
      </c>
      <c r="F98" s="45" t="s">
        <v>337</v>
      </c>
      <c r="G98" s="58">
        <v>800</v>
      </c>
      <c r="H98" s="60"/>
      <c r="I98" s="60"/>
      <c r="J98" s="55">
        <f t="shared" si="6"/>
        <v>0</v>
      </c>
      <c r="K98" s="55">
        <f t="shared" si="7"/>
        <v>0</v>
      </c>
      <c r="L98" s="30" t="s">
        <v>32</v>
      </c>
      <c r="M98" s="56">
        <v>726.66666666666674</v>
      </c>
    </row>
    <row r="99" spans="2:13" ht="75">
      <c r="B99" s="36" t="s">
        <v>31</v>
      </c>
      <c r="C99" s="37">
        <v>92</v>
      </c>
      <c r="D99" s="41" t="s">
        <v>126</v>
      </c>
      <c r="E99" s="41" t="s">
        <v>126</v>
      </c>
      <c r="F99" s="45" t="s">
        <v>337</v>
      </c>
      <c r="G99" s="59">
        <v>80</v>
      </c>
      <c r="H99" s="60"/>
      <c r="I99" s="60"/>
      <c r="J99" s="55">
        <f t="shared" si="6"/>
        <v>0</v>
      </c>
      <c r="K99" s="55">
        <f t="shared" si="7"/>
        <v>0</v>
      </c>
      <c r="L99" s="30" t="s">
        <v>32</v>
      </c>
      <c r="M99" s="56">
        <v>146666.66666666669</v>
      </c>
    </row>
    <row r="100" spans="2:13" ht="60">
      <c r="B100" s="36" t="s">
        <v>31</v>
      </c>
      <c r="C100" s="37">
        <v>93</v>
      </c>
      <c r="D100" s="45" t="s">
        <v>127</v>
      </c>
      <c r="E100" s="45" t="s">
        <v>127</v>
      </c>
      <c r="F100" s="45" t="s">
        <v>337</v>
      </c>
      <c r="G100" s="58">
        <v>1000</v>
      </c>
      <c r="H100" s="60"/>
      <c r="I100" s="60"/>
      <c r="J100" s="55">
        <f t="shared" si="6"/>
        <v>0</v>
      </c>
      <c r="K100" s="55">
        <f t="shared" si="7"/>
        <v>0</v>
      </c>
      <c r="L100" s="30" t="s">
        <v>32</v>
      </c>
      <c r="M100" s="56">
        <v>212500</v>
      </c>
    </row>
    <row r="101" spans="2:13" ht="45">
      <c r="B101" s="36" t="s">
        <v>31</v>
      </c>
      <c r="C101" s="37">
        <v>94</v>
      </c>
      <c r="D101" s="49" t="s">
        <v>128</v>
      </c>
      <c r="E101" s="49" t="s">
        <v>128</v>
      </c>
      <c r="F101" s="38" t="s">
        <v>337</v>
      </c>
      <c r="G101" s="38">
        <v>240</v>
      </c>
      <c r="H101" s="60"/>
      <c r="I101" s="60"/>
      <c r="J101" s="55">
        <f t="shared" si="6"/>
        <v>0</v>
      </c>
      <c r="K101" s="55">
        <f t="shared" si="7"/>
        <v>0</v>
      </c>
      <c r="L101" s="30" t="s">
        <v>32</v>
      </c>
      <c r="M101" s="56">
        <v>560000</v>
      </c>
    </row>
    <row r="102" spans="2:13" ht="45">
      <c r="B102" s="36" t="s">
        <v>31</v>
      </c>
      <c r="C102" s="37">
        <v>95</v>
      </c>
      <c r="D102" s="49" t="s">
        <v>129</v>
      </c>
      <c r="E102" s="49" t="s">
        <v>129</v>
      </c>
      <c r="F102" s="38" t="s">
        <v>337</v>
      </c>
      <c r="G102" s="38">
        <v>235</v>
      </c>
      <c r="H102" s="60"/>
      <c r="I102" s="60"/>
      <c r="J102" s="55">
        <f t="shared" si="6"/>
        <v>0</v>
      </c>
      <c r="K102" s="55">
        <f t="shared" si="7"/>
        <v>0</v>
      </c>
      <c r="L102" s="30" t="s">
        <v>32</v>
      </c>
      <c r="M102" s="56">
        <v>548333.33333333337</v>
      </c>
    </row>
    <row r="103" spans="2:13" ht="45">
      <c r="B103" s="36" t="s">
        <v>31</v>
      </c>
      <c r="C103" s="37">
        <v>96</v>
      </c>
      <c r="D103" s="49" t="s">
        <v>130</v>
      </c>
      <c r="E103" s="49" t="s">
        <v>130</v>
      </c>
      <c r="F103" s="38" t="s">
        <v>337</v>
      </c>
      <c r="G103" s="53">
        <v>570</v>
      </c>
      <c r="H103" s="60"/>
      <c r="I103" s="60"/>
      <c r="J103" s="55">
        <f t="shared" si="6"/>
        <v>0</v>
      </c>
      <c r="K103" s="55">
        <f t="shared" si="7"/>
        <v>0</v>
      </c>
      <c r="L103" s="30" t="s">
        <v>32</v>
      </c>
      <c r="M103" s="56">
        <v>1235000.0000000002</v>
      </c>
    </row>
    <row r="104" spans="2:13" ht="45">
      <c r="B104" s="36" t="s">
        <v>31</v>
      </c>
      <c r="C104" s="37">
        <v>97</v>
      </c>
      <c r="D104" s="49" t="s">
        <v>131</v>
      </c>
      <c r="E104" s="49" t="s">
        <v>131</v>
      </c>
      <c r="F104" s="38" t="s">
        <v>337</v>
      </c>
      <c r="G104" s="38">
        <v>1000</v>
      </c>
      <c r="H104" s="60"/>
      <c r="I104" s="60"/>
      <c r="J104" s="55">
        <f t="shared" si="6"/>
        <v>0</v>
      </c>
      <c r="K104" s="55">
        <f t="shared" si="7"/>
        <v>0</v>
      </c>
      <c r="L104" s="30" t="s">
        <v>32</v>
      </c>
      <c r="M104" s="56">
        <v>73240</v>
      </c>
    </row>
    <row r="105" spans="2:13" ht="45">
      <c r="B105" s="36" t="s">
        <v>31</v>
      </c>
      <c r="C105" s="37">
        <v>98</v>
      </c>
      <c r="D105" s="41" t="s">
        <v>132</v>
      </c>
      <c r="E105" s="41" t="s">
        <v>132</v>
      </c>
      <c r="F105" s="38" t="s">
        <v>337</v>
      </c>
      <c r="G105" s="38">
        <v>1000</v>
      </c>
      <c r="H105" s="60"/>
      <c r="I105" s="60"/>
      <c r="J105" s="55">
        <f t="shared" si="6"/>
        <v>0</v>
      </c>
      <c r="K105" s="55">
        <f t="shared" si="7"/>
        <v>0</v>
      </c>
      <c r="L105" s="30" t="s">
        <v>32</v>
      </c>
      <c r="M105" s="56">
        <v>157840</v>
      </c>
    </row>
    <row r="106" spans="2:13" ht="45">
      <c r="B106" s="36" t="s">
        <v>31</v>
      </c>
      <c r="C106" s="37">
        <v>99</v>
      </c>
      <c r="D106" s="41" t="s">
        <v>133</v>
      </c>
      <c r="E106" s="41" t="s">
        <v>133</v>
      </c>
      <c r="F106" s="38" t="s">
        <v>337</v>
      </c>
      <c r="G106" s="38">
        <v>50</v>
      </c>
      <c r="H106" s="60"/>
      <c r="I106" s="60"/>
      <c r="J106" s="55">
        <f t="shared" si="6"/>
        <v>0</v>
      </c>
      <c r="K106" s="55">
        <f t="shared" si="7"/>
        <v>0</v>
      </c>
      <c r="L106" s="30" t="s">
        <v>32</v>
      </c>
      <c r="M106" s="56">
        <v>20833.333333333336</v>
      </c>
    </row>
    <row r="107" spans="2:13" ht="45">
      <c r="B107" s="36" t="s">
        <v>31</v>
      </c>
      <c r="C107" s="37">
        <v>100</v>
      </c>
      <c r="D107" s="41" t="s">
        <v>134</v>
      </c>
      <c r="E107" s="41" t="s">
        <v>134</v>
      </c>
      <c r="F107" s="38" t="s">
        <v>337</v>
      </c>
      <c r="G107" s="38">
        <v>250</v>
      </c>
      <c r="H107" s="60"/>
      <c r="I107" s="60"/>
      <c r="J107" s="55">
        <f t="shared" si="6"/>
        <v>0</v>
      </c>
      <c r="K107" s="55">
        <f t="shared" si="7"/>
        <v>0</v>
      </c>
      <c r="L107" s="30" t="s">
        <v>32</v>
      </c>
      <c r="M107" s="56">
        <v>41666.666666666672</v>
      </c>
    </row>
    <row r="108" spans="2:13" ht="45">
      <c r="B108" s="36" t="s">
        <v>31</v>
      </c>
      <c r="C108" s="37">
        <v>101</v>
      </c>
      <c r="D108" s="41" t="s">
        <v>135</v>
      </c>
      <c r="E108" s="41" t="s">
        <v>135</v>
      </c>
      <c r="F108" s="38" t="s">
        <v>337</v>
      </c>
      <c r="G108" s="38">
        <v>30</v>
      </c>
      <c r="H108" s="60"/>
      <c r="I108" s="60"/>
      <c r="J108" s="55">
        <f t="shared" si="6"/>
        <v>0</v>
      </c>
      <c r="K108" s="55">
        <f t="shared" si="7"/>
        <v>0</v>
      </c>
      <c r="L108" s="30" t="s">
        <v>32</v>
      </c>
      <c r="M108" s="56">
        <v>1250.0000000000002</v>
      </c>
    </row>
    <row r="109" spans="2:13" ht="75">
      <c r="B109" s="36" t="s">
        <v>31</v>
      </c>
      <c r="C109" s="37">
        <v>102</v>
      </c>
      <c r="D109" s="41" t="s">
        <v>136</v>
      </c>
      <c r="E109" s="41" t="s">
        <v>136</v>
      </c>
      <c r="F109" s="38" t="s">
        <v>337</v>
      </c>
      <c r="G109" s="38">
        <v>1200</v>
      </c>
      <c r="H109" s="60"/>
      <c r="I109" s="60"/>
      <c r="J109" s="55">
        <f t="shared" si="6"/>
        <v>0</v>
      </c>
      <c r="K109" s="55">
        <f t="shared" si="7"/>
        <v>0</v>
      </c>
      <c r="L109" s="30" t="s">
        <v>32</v>
      </c>
      <c r="M109" s="56">
        <v>3000000</v>
      </c>
    </row>
    <row r="110" spans="2:13" ht="60">
      <c r="B110" s="36" t="s">
        <v>31</v>
      </c>
      <c r="C110" s="37">
        <v>103</v>
      </c>
      <c r="D110" s="41" t="s">
        <v>137</v>
      </c>
      <c r="E110" s="41" t="s">
        <v>137</v>
      </c>
      <c r="F110" s="38" t="s">
        <v>337</v>
      </c>
      <c r="G110" s="38">
        <v>30</v>
      </c>
      <c r="H110" s="60"/>
      <c r="I110" s="60"/>
      <c r="J110" s="55">
        <f t="shared" si="6"/>
        <v>0</v>
      </c>
      <c r="K110" s="55">
        <f t="shared" si="7"/>
        <v>0</v>
      </c>
      <c r="L110" s="30" t="s">
        <v>32</v>
      </c>
      <c r="M110" s="56">
        <v>42066</v>
      </c>
    </row>
    <row r="111" spans="2:13" ht="60">
      <c r="B111" s="36" t="s">
        <v>31</v>
      </c>
      <c r="C111" s="37">
        <v>104</v>
      </c>
      <c r="D111" s="41" t="s">
        <v>138</v>
      </c>
      <c r="E111" s="41" t="s">
        <v>138</v>
      </c>
      <c r="F111" s="38" t="s">
        <v>337</v>
      </c>
      <c r="G111" s="38">
        <v>30</v>
      </c>
      <c r="H111" s="60"/>
      <c r="I111" s="60"/>
      <c r="J111" s="55">
        <f t="shared" si="6"/>
        <v>0</v>
      </c>
      <c r="K111" s="55">
        <f t="shared" si="7"/>
        <v>0</v>
      </c>
      <c r="L111" s="30" t="s">
        <v>32</v>
      </c>
      <c r="M111" s="56">
        <v>37719</v>
      </c>
    </row>
    <row r="112" spans="2:13" ht="60">
      <c r="B112" s="36" t="s">
        <v>31</v>
      </c>
      <c r="C112" s="37">
        <v>105</v>
      </c>
      <c r="D112" s="41" t="s">
        <v>139</v>
      </c>
      <c r="E112" s="41" t="s">
        <v>139</v>
      </c>
      <c r="F112" s="38" t="s">
        <v>337</v>
      </c>
      <c r="G112" s="38">
        <v>30</v>
      </c>
      <c r="H112" s="60"/>
      <c r="I112" s="60"/>
      <c r="J112" s="55">
        <f t="shared" si="6"/>
        <v>0</v>
      </c>
      <c r="K112" s="55">
        <f t="shared" si="7"/>
        <v>0</v>
      </c>
      <c r="L112" s="30" t="s">
        <v>32</v>
      </c>
      <c r="M112" s="56">
        <v>34830</v>
      </c>
    </row>
    <row r="113" spans="2:13" ht="45">
      <c r="B113" s="36" t="s">
        <v>31</v>
      </c>
      <c r="C113" s="37">
        <v>106</v>
      </c>
      <c r="D113" s="41" t="s">
        <v>140</v>
      </c>
      <c r="E113" s="41" t="s">
        <v>140</v>
      </c>
      <c r="F113" s="38" t="s">
        <v>337</v>
      </c>
      <c r="G113" s="38">
        <v>2500</v>
      </c>
      <c r="H113" s="60"/>
      <c r="I113" s="60"/>
      <c r="J113" s="55">
        <f t="shared" si="6"/>
        <v>0</v>
      </c>
      <c r="K113" s="55">
        <f t="shared" si="7"/>
        <v>0</v>
      </c>
      <c r="L113" s="30" t="s">
        <v>32</v>
      </c>
      <c r="M113" s="56">
        <v>375000</v>
      </c>
    </row>
    <row r="114" spans="2:13" ht="45">
      <c r="B114" s="36" t="s">
        <v>31</v>
      </c>
      <c r="C114" s="37">
        <v>107</v>
      </c>
      <c r="D114" s="41" t="s">
        <v>141</v>
      </c>
      <c r="E114" s="41" t="s">
        <v>141</v>
      </c>
      <c r="F114" s="38" t="s">
        <v>337</v>
      </c>
      <c r="G114" s="38">
        <v>10</v>
      </c>
      <c r="H114" s="60"/>
      <c r="I114" s="60"/>
      <c r="J114" s="55">
        <f t="shared" si="6"/>
        <v>0</v>
      </c>
      <c r="K114" s="55">
        <f t="shared" si="7"/>
        <v>0</v>
      </c>
      <c r="L114" s="30" t="s">
        <v>32</v>
      </c>
      <c r="M114" s="56">
        <v>11250</v>
      </c>
    </row>
    <row r="115" spans="2:13" ht="45">
      <c r="B115" s="36" t="s">
        <v>31</v>
      </c>
      <c r="C115" s="37">
        <v>108</v>
      </c>
      <c r="D115" s="41" t="s">
        <v>142</v>
      </c>
      <c r="E115" s="41" t="s">
        <v>142</v>
      </c>
      <c r="F115" s="38" t="s">
        <v>337</v>
      </c>
      <c r="G115" s="38">
        <v>4</v>
      </c>
      <c r="H115" s="60"/>
      <c r="I115" s="60"/>
      <c r="J115" s="55">
        <f t="shared" si="6"/>
        <v>0</v>
      </c>
      <c r="K115" s="55">
        <f t="shared" si="7"/>
        <v>0</v>
      </c>
      <c r="L115" s="30" t="s">
        <v>32</v>
      </c>
      <c r="M115" s="56">
        <v>1500</v>
      </c>
    </row>
    <row r="116" spans="2:13" ht="45">
      <c r="B116" s="36" t="s">
        <v>31</v>
      </c>
      <c r="C116" s="37">
        <v>109</v>
      </c>
      <c r="D116" s="41" t="s">
        <v>143</v>
      </c>
      <c r="E116" s="41" t="s">
        <v>143</v>
      </c>
      <c r="F116" s="38" t="s">
        <v>337</v>
      </c>
      <c r="G116" s="38">
        <v>4</v>
      </c>
      <c r="H116" s="60"/>
      <c r="I116" s="60"/>
      <c r="J116" s="55">
        <f t="shared" si="6"/>
        <v>0</v>
      </c>
      <c r="K116" s="55">
        <f t="shared" si="7"/>
        <v>0</v>
      </c>
      <c r="L116" s="30" t="s">
        <v>32</v>
      </c>
      <c r="M116" s="56">
        <v>1500</v>
      </c>
    </row>
    <row r="117" spans="2:13" ht="45">
      <c r="B117" s="36" t="s">
        <v>31</v>
      </c>
      <c r="C117" s="37">
        <v>110</v>
      </c>
      <c r="D117" s="41" t="s">
        <v>144</v>
      </c>
      <c r="E117" s="41" t="s">
        <v>144</v>
      </c>
      <c r="F117" s="38" t="s">
        <v>337</v>
      </c>
      <c r="G117" s="38">
        <v>70</v>
      </c>
      <c r="H117" s="60"/>
      <c r="I117" s="60"/>
      <c r="J117" s="55">
        <f t="shared" si="6"/>
        <v>0</v>
      </c>
      <c r="K117" s="55">
        <f t="shared" si="7"/>
        <v>0</v>
      </c>
      <c r="L117" s="30" t="s">
        <v>32</v>
      </c>
      <c r="M117" s="56">
        <v>196000</v>
      </c>
    </row>
    <row r="118" spans="2:13" ht="45">
      <c r="B118" s="36" t="s">
        <v>31</v>
      </c>
      <c r="C118" s="37">
        <v>111</v>
      </c>
      <c r="D118" s="41" t="s">
        <v>145</v>
      </c>
      <c r="E118" s="41" t="s">
        <v>145</v>
      </c>
      <c r="F118" s="38" t="s">
        <v>337</v>
      </c>
      <c r="G118" s="38">
        <v>500</v>
      </c>
      <c r="H118" s="60"/>
      <c r="I118" s="60"/>
      <c r="J118" s="55">
        <f t="shared" si="6"/>
        <v>0</v>
      </c>
      <c r="K118" s="55">
        <f t="shared" si="7"/>
        <v>0</v>
      </c>
      <c r="L118" s="30" t="s">
        <v>32</v>
      </c>
      <c r="M118" s="56">
        <v>10416.666666666668</v>
      </c>
    </row>
    <row r="119" spans="2:13" ht="60">
      <c r="B119" s="36" t="s">
        <v>31</v>
      </c>
      <c r="C119" s="37">
        <v>112</v>
      </c>
      <c r="D119" s="41" t="s">
        <v>146</v>
      </c>
      <c r="E119" s="41" t="s">
        <v>146</v>
      </c>
      <c r="F119" s="38" t="s">
        <v>337</v>
      </c>
      <c r="G119" s="38">
        <v>100</v>
      </c>
      <c r="H119" s="60"/>
      <c r="I119" s="60"/>
      <c r="J119" s="55">
        <f t="shared" si="6"/>
        <v>0</v>
      </c>
      <c r="K119" s="55">
        <f t="shared" si="7"/>
        <v>0</v>
      </c>
      <c r="L119" s="30" t="s">
        <v>32</v>
      </c>
      <c r="M119" s="56">
        <v>9940</v>
      </c>
    </row>
    <row r="120" spans="2:13" ht="60">
      <c r="B120" s="36" t="s">
        <v>31</v>
      </c>
      <c r="C120" s="37">
        <v>113</v>
      </c>
      <c r="D120" s="41" t="s">
        <v>147</v>
      </c>
      <c r="E120" s="41" t="s">
        <v>147</v>
      </c>
      <c r="F120" s="38" t="s">
        <v>337</v>
      </c>
      <c r="G120" s="38">
        <v>60</v>
      </c>
      <c r="H120" s="60"/>
      <c r="I120" s="60"/>
      <c r="J120" s="55">
        <f t="shared" si="6"/>
        <v>0</v>
      </c>
      <c r="K120" s="55">
        <f t="shared" si="7"/>
        <v>0</v>
      </c>
      <c r="L120" s="30" t="s">
        <v>32</v>
      </c>
      <c r="M120" s="56">
        <v>5964</v>
      </c>
    </row>
    <row r="121" spans="2:13" ht="60">
      <c r="B121" s="36" t="s">
        <v>31</v>
      </c>
      <c r="C121" s="37">
        <v>114</v>
      </c>
      <c r="D121" s="41" t="s">
        <v>148</v>
      </c>
      <c r="E121" s="41" t="s">
        <v>148</v>
      </c>
      <c r="F121" s="38" t="s">
        <v>337</v>
      </c>
      <c r="G121" s="38">
        <v>60</v>
      </c>
      <c r="H121" s="60"/>
      <c r="I121" s="60"/>
      <c r="J121" s="55">
        <f t="shared" si="6"/>
        <v>0</v>
      </c>
      <c r="K121" s="55">
        <f t="shared" si="7"/>
        <v>0</v>
      </c>
      <c r="L121" s="30" t="s">
        <v>32</v>
      </c>
      <c r="M121" s="56">
        <v>8028.5</v>
      </c>
    </row>
    <row r="122" spans="2:13" ht="45">
      <c r="B122" s="36" t="s">
        <v>31</v>
      </c>
      <c r="C122" s="37">
        <v>115</v>
      </c>
      <c r="D122" s="41" t="s">
        <v>149</v>
      </c>
      <c r="E122" s="41" t="s">
        <v>149</v>
      </c>
      <c r="F122" s="38" t="s">
        <v>337</v>
      </c>
      <c r="G122" s="38">
        <v>18</v>
      </c>
      <c r="H122" s="60"/>
      <c r="I122" s="60"/>
      <c r="J122" s="55">
        <f t="shared" si="6"/>
        <v>0</v>
      </c>
      <c r="K122" s="55">
        <f t="shared" si="7"/>
        <v>0</v>
      </c>
      <c r="L122" s="30" t="s">
        <v>32</v>
      </c>
      <c r="M122" s="56">
        <v>6750</v>
      </c>
    </row>
    <row r="123" spans="2:13" ht="45">
      <c r="B123" s="36" t="s">
        <v>31</v>
      </c>
      <c r="C123" s="37">
        <v>116</v>
      </c>
      <c r="D123" s="41" t="s">
        <v>150</v>
      </c>
      <c r="E123" s="41" t="s">
        <v>150</v>
      </c>
      <c r="F123" s="38" t="s">
        <v>337</v>
      </c>
      <c r="G123" s="38">
        <v>30</v>
      </c>
      <c r="H123" s="60"/>
      <c r="I123" s="60"/>
      <c r="J123" s="55">
        <f t="shared" si="6"/>
        <v>0</v>
      </c>
      <c r="K123" s="55">
        <f t="shared" si="7"/>
        <v>0</v>
      </c>
      <c r="L123" s="30" t="s">
        <v>32</v>
      </c>
      <c r="M123" s="56">
        <v>4765.7575000000006</v>
      </c>
    </row>
    <row r="124" spans="2:13" ht="45">
      <c r="B124" s="36" t="s">
        <v>31</v>
      </c>
      <c r="C124" s="37">
        <v>117</v>
      </c>
      <c r="D124" s="41" t="s">
        <v>151</v>
      </c>
      <c r="E124" s="41" t="s">
        <v>151</v>
      </c>
      <c r="F124" s="38" t="s">
        <v>337</v>
      </c>
      <c r="G124" s="38">
        <v>200</v>
      </c>
      <c r="H124" s="60"/>
      <c r="I124" s="60"/>
      <c r="J124" s="55">
        <f t="shared" si="6"/>
        <v>0</v>
      </c>
      <c r="K124" s="55">
        <f t="shared" si="7"/>
        <v>0</v>
      </c>
      <c r="L124" s="30" t="s">
        <v>32</v>
      </c>
      <c r="M124" s="56">
        <v>33333.333333333336</v>
      </c>
    </row>
    <row r="125" spans="2:13" ht="45">
      <c r="B125" s="36" t="s">
        <v>31</v>
      </c>
      <c r="C125" s="37">
        <v>118</v>
      </c>
      <c r="D125" s="41" t="s">
        <v>152</v>
      </c>
      <c r="E125" s="41" t="s">
        <v>152</v>
      </c>
      <c r="F125" s="38" t="s">
        <v>337</v>
      </c>
      <c r="G125" s="38">
        <v>300</v>
      </c>
      <c r="H125" s="60"/>
      <c r="I125" s="60"/>
      <c r="J125" s="55">
        <f t="shared" si="6"/>
        <v>0</v>
      </c>
      <c r="K125" s="55">
        <f t="shared" si="7"/>
        <v>0</v>
      </c>
      <c r="L125" s="30" t="s">
        <v>32</v>
      </c>
      <c r="M125" s="56">
        <v>45000</v>
      </c>
    </row>
    <row r="126" spans="2:13" ht="45">
      <c r="B126" s="36" t="s">
        <v>31</v>
      </c>
      <c r="C126" s="37">
        <v>119</v>
      </c>
      <c r="D126" s="41" t="s">
        <v>153</v>
      </c>
      <c r="E126" s="41" t="s">
        <v>153</v>
      </c>
      <c r="F126" s="38" t="s">
        <v>337</v>
      </c>
      <c r="G126" s="38">
        <v>8</v>
      </c>
      <c r="H126" s="60"/>
      <c r="I126" s="60"/>
      <c r="J126" s="55">
        <f t="shared" si="6"/>
        <v>0</v>
      </c>
      <c r="K126" s="55">
        <f t="shared" si="7"/>
        <v>0</v>
      </c>
      <c r="L126" s="30" t="s">
        <v>32</v>
      </c>
      <c r="M126" s="56">
        <v>36666.666666666672</v>
      </c>
    </row>
    <row r="127" spans="2:13" ht="60">
      <c r="B127" s="36" t="s">
        <v>31</v>
      </c>
      <c r="C127" s="37">
        <v>120</v>
      </c>
      <c r="D127" s="41" t="s">
        <v>154</v>
      </c>
      <c r="E127" s="41" t="s">
        <v>154</v>
      </c>
      <c r="F127" s="38" t="s">
        <v>337</v>
      </c>
      <c r="G127" s="38">
        <v>30</v>
      </c>
      <c r="H127" s="60"/>
      <c r="I127" s="60"/>
      <c r="J127" s="55">
        <f t="shared" si="6"/>
        <v>0</v>
      </c>
      <c r="K127" s="55">
        <f t="shared" si="7"/>
        <v>0</v>
      </c>
      <c r="L127" s="30" t="s">
        <v>32</v>
      </c>
      <c r="M127" s="56">
        <v>35000</v>
      </c>
    </row>
    <row r="128" spans="2:13" ht="45">
      <c r="B128" s="36" t="s">
        <v>31</v>
      </c>
      <c r="C128" s="37">
        <v>121</v>
      </c>
      <c r="D128" s="41" t="s">
        <v>155</v>
      </c>
      <c r="E128" s="41" t="s">
        <v>155</v>
      </c>
      <c r="F128" s="38" t="s">
        <v>337</v>
      </c>
      <c r="G128" s="38">
        <v>25</v>
      </c>
      <c r="H128" s="60"/>
      <c r="I128" s="60"/>
      <c r="J128" s="55">
        <f t="shared" si="6"/>
        <v>0</v>
      </c>
      <c r="K128" s="55">
        <f t="shared" si="7"/>
        <v>0</v>
      </c>
      <c r="L128" s="30" t="s">
        <v>32</v>
      </c>
      <c r="M128" s="56">
        <v>79166.666666666672</v>
      </c>
    </row>
    <row r="129" spans="2:13" ht="45">
      <c r="B129" s="36" t="s">
        <v>31</v>
      </c>
      <c r="C129" s="37">
        <v>122</v>
      </c>
      <c r="D129" s="41" t="s">
        <v>156</v>
      </c>
      <c r="E129" s="41" t="s">
        <v>156</v>
      </c>
      <c r="F129" s="38" t="s">
        <v>337</v>
      </c>
      <c r="G129" s="38">
        <v>500</v>
      </c>
      <c r="H129" s="60"/>
      <c r="I129" s="60"/>
      <c r="J129" s="55">
        <f t="shared" si="6"/>
        <v>0</v>
      </c>
      <c r="K129" s="55">
        <f t="shared" si="7"/>
        <v>0</v>
      </c>
      <c r="L129" s="30" t="s">
        <v>32</v>
      </c>
      <c r="M129" s="56">
        <v>22083.333333333336</v>
      </c>
    </row>
    <row r="130" spans="2:13" ht="45">
      <c r="B130" s="36" t="s">
        <v>31</v>
      </c>
      <c r="C130" s="37">
        <v>123</v>
      </c>
      <c r="D130" s="41" t="s">
        <v>157</v>
      </c>
      <c r="E130" s="41" t="s">
        <v>157</v>
      </c>
      <c r="F130" s="38" t="s">
        <v>337</v>
      </c>
      <c r="G130" s="38">
        <v>20</v>
      </c>
      <c r="H130" s="60"/>
      <c r="I130" s="60"/>
      <c r="J130" s="55">
        <f t="shared" si="6"/>
        <v>0</v>
      </c>
      <c r="K130" s="55">
        <f t="shared" si="7"/>
        <v>0</v>
      </c>
      <c r="L130" s="30" t="s">
        <v>32</v>
      </c>
      <c r="M130" s="56">
        <v>25833.333333333336</v>
      </c>
    </row>
    <row r="131" spans="2:13" ht="45">
      <c r="B131" s="36" t="s">
        <v>31</v>
      </c>
      <c r="C131" s="37">
        <v>124</v>
      </c>
      <c r="D131" s="41" t="s">
        <v>158</v>
      </c>
      <c r="E131" s="41" t="s">
        <v>158</v>
      </c>
      <c r="F131" s="38" t="s">
        <v>337</v>
      </c>
      <c r="G131" s="38">
        <v>40</v>
      </c>
      <c r="H131" s="60"/>
      <c r="I131" s="60"/>
      <c r="J131" s="55">
        <f t="shared" si="6"/>
        <v>0</v>
      </c>
      <c r="K131" s="55">
        <f t="shared" si="7"/>
        <v>0</v>
      </c>
      <c r="L131" s="30" t="s">
        <v>32</v>
      </c>
      <c r="M131" s="56">
        <v>1530</v>
      </c>
    </row>
    <row r="132" spans="2:13" ht="75">
      <c r="B132" s="36" t="s">
        <v>31</v>
      </c>
      <c r="C132" s="37">
        <v>125</v>
      </c>
      <c r="D132" s="41" t="s">
        <v>159</v>
      </c>
      <c r="E132" s="41" t="s">
        <v>159</v>
      </c>
      <c r="F132" s="38" t="s">
        <v>337</v>
      </c>
      <c r="G132" s="38">
        <v>100</v>
      </c>
      <c r="H132" s="60"/>
      <c r="I132" s="60"/>
      <c r="J132" s="55">
        <f t="shared" si="6"/>
        <v>0</v>
      </c>
      <c r="K132" s="55">
        <f t="shared" si="7"/>
        <v>0</v>
      </c>
      <c r="L132" s="30" t="s">
        <v>32</v>
      </c>
      <c r="M132" s="56">
        <v>16666.666666666668</v>
      </c>
    </row>
    <row r="133" spans="2:13" ht="45">
      <c r="B133" s="36" t="s">
        <v>31</v>
      </c>
      <c r="C133" s="37">
        <v>126</v>
      </c>
      <c r="D133" s="41" t="s">
        <v>160</v>
      </c>
      <c r="E133" s="41" t="s">
        <v>160</v>
      </c>
      <c r="F133" s="38" t="s">
        <v>337</v>
      </c>
      <c r="G133" s="38">
        <v>100</v>
      </c>
      <c r="H133" s="60"/>
      <c r="I133" s="60"/>
      <c r="J133" s="55">
        <f t="shared" si="6"/>
        <v>0</v>
      </c>
      <c r="K133" s="55">
        <f t="shared" si="7"/>
        <v>0</v>
      </c>
      <c r="L133" s="30" t="s">
        <v>32</v>
      </c>
      <c r="M133" s="56">
        <v>12500</v>
      </c>
    </row>
    <row r="134" spans="2:13" ht="45">
      <c r="B134" s="36" t="s">
        <v>31</v>
      </c>
      <c r="C134" s="37">
        <v>127</v>
      </c>
      <c r="D134" s="41" t="s">
        <v>161</v>
      </c>
      <c r="E134" s="41" t="s">
        <v>161</v>
      </c>
      <c r="F134" s="38" t="s">
        <v>337</v>
      </c>
      <c r="G134" s="38">
        <v>1</v>
      </c>
      <c r="H134" s="60"/>
      <c r="I134" s="60"/>
      <c r="J134" s="55">
        <f t="shared" si="6"/>
        <v>0</v>
      </c>
      <c r="K134" s="55">
        <f t="shared" si="7"/>
        <v>0</v>
      </c>
      <c r="L134" s="30" t="s">
        <v>32</v>
      </c>
      <c r="M134" s="56">
        <v>13333.333333333334</v>
      </c>
    </row>
    <row r="135" spans="2:13" ht="45">
      <c r="B135" s="36" t="s">
        <v>31</v>
      </c>
      <c r="C135" s="37">
        <v>128</v>
      </c>
      <c r="D135" s="41" t="s">
        <v>162</v>
      </c>
      <c r="E135" s="41" t="s">
        <v>162</v>
      </c>
      <c r="F135" s="38" t="s">
        <v>337</v>
      </c>
      <c r="G135" s="38">
        <v>30</v>
      </c>
      <c r="H135" s="60"/>
      <c r="I135" s="60"/>
      <c r="J135" s="55">
        <f t="shared" ref="J135:J140" si="8">H135*G135</f>
        <v>0</v>
      </c>
      <c r="K135" s="55">
        <f t="shared" ref="K135:K140" si="9">I135*G135</f>
        <v>0</v>
      </c>
      <c r="L135" s="30" t="s">
        <v>32</v>
      </c>
      <c r="M135" s="56">
        <v>375</v>
      </c>
    </row>
    <row r="136" spans="2:13" ht="45">
      <c r="B136" s="36" t="s">
        <v>31</v>
      </c>
      <c r="C136" s="37">
        <v>129</v>
      </c>
      <c r="D136" s="41" t="s">
        <v>163</v>
      </c>
      <c r="E136" s="41" t="s">
        <v>163</v>
      </c>
      <c r="F136" s="38" t="s">
        <v>337</v>
      </c>
      <c r="G136" s="38">
        <v>15</v>
      </c>
      <c r="H136" s="60"/>
      <c r="I136" s="60"/>
      <c r="J136" s="55">
        <f t="shared" si="8"/>
        <v>0</v>
      </c>
      <c r="K136" s="55">
        <f t="shared" si="9"/>
        <v>0</v>
      </c>
      <c r="L136" s="30" t="s">
        <v>32</v>
      </c>
      <c r="M136" s="56">
        <v>212500.00000000003</v>
      </c>
    </row>
    <row r="137" spans="2:13" ht="45">
      <c r="B137" s="36" t="s">
        <v>31</v>
      </c>
      <c r="C137" s="37">
        <v>130</v>
      </c>
      <c r="D137" s="41" t="s">
        <v>164</v>
      </c>
      <c r="E137" s="41" t="s">
        <v>164</v>
      </c>
      <c r="F137" s="38" t="s">
        <v>337</v>
      </c>
      <c r="G137" s="38">
        <v>450</v>
      </c>
      <c r="H137" s="60"/>
      <c r="I137" s="60"/>
      <c r="J137" s="55">
        <f t="shared" si="8"/>
        <v>0</v>
      </c>
      <c r="K137" s="55">
        <f t="shared" si="9"/>
        <v>0</v>
      </c>
      <c r="L137" s="30" t="s">
        <v>32</v>
      </c>
      <c r="M137" s="56">
        <v>300000.00000000006</v>
      </c>
    </row>
    <row r="138" spans="2:13" ht="45">
      <c r="B138" s="36" t="s">
        <v>31</v>
      </c>
      <c r="C138" s="37">
        <v>131</v>
      </c>
      <c r="D138" s="41" t="s">
        <v>165</v>
      </c>
      <c r="E138" s="41" t="s">
        <v>165</v>
      </c>
      <c r="F138" s="38" t="s">
        <v>337</v>
      </c>
      <c r="G138" s="38">
        <v>1000</v>
      </c>
      <c r="H138" s="60"/>
      <c r="I138" s="60"/>
      <c r="J138" s="55">
        <f t="shared" si="8"/>
        <v>0</v>
      </c>
      <c r="K138" s="55">
        <f t="shared" si="9"/>
        <v>0</v>
      </c>
      <c r="L138" s="30" t="s">
        <v>32</v>
      </c>
      <c r="M138" s="56">
        <v>1440</v>
      </c>
    </row>
    <row r="139" spans="2:13" ht="45">
      <c r="B139" s="36" t="s">
        <v>31</v>
      </c>
      <c r="C139" s="37">
        <v>132</v>
      </c>
      <c r="D139" s="41" t="s">
        <v>166</v>
      </c>
      <c r="E139" s="41" t="s">
        <v>166</v>
      </c>
      <c r="F139" s="38" t="s">
        <v>337</v>
      </c>
      <c r="G139" s="38">
        <v>150</v>
      </c>
      <c r="H139" s="60"/>
      <c r="I139" s="60"/>
      <c r="J139" s="55">
        <f t="shared" si="8"/>
        <v>0</v>
      </c>
      <c r="K139" s="55">
        <f t="shared" si="9"/>
        <v>0</v>
      </c>
      <c r="L139" s="30" t="s">
        <v>32</v>
      </c>
      <c r="M139" s="56">
        <v>253.50000000000003</v>
      </c>
    </row>
    <row r="140" spans="2:13" ht="45">
      <c r="B140" s="36" t="s">
        <v>31</v>
      </c>
      <c r="C140" s="37">
        <v>133</v>
      </c>
      <c r="D140" s="41" t="s">
        <v>167</v>
      </c>
      <c r="E140" s="41" t="s">
        <v>167</v>
      </c>
      <c r="F140" s="38" t="s">
        <v>337</v>
      </c>
      <c r="G140" s="38">
        <v>100</v>
      </c>
      <c r="H140" s="60"/>
      <c r="I140" s="60"/>
      <c r="J140" s="55">
        <f t="shared" si="8"/>
        <v>0</v>
      </c>
      <c r="K140" s="55">
        <f t="shared" si="9"/>
        <v>0</v>
      </c>
      <c r="L140" s="30" t="s">
        <v>32</v>
      </c>
      <c r="M140" s="56">
        <v>169.00000000000003</v>
      </c>
    </row>
    <row r="141" spans="2:13" ht="45">
      <c r="B141" s="36" t="s">
        <v>31</v>
      </c>
      <c r="C141" s="37">
        <v>134</v>
      </c>
      <c r="D141" s="41" t="s">
        <v>168</v>
      </c>
      <c r="E141" s="41" t="s">
        <v>168</v>
      </c>
      <c r="F141" s="41" t="s">
        <v>337</v>
      </c>
      <c r="G141" s="41">
        <v>50</v>
      </c>
      <c r="H141" s="60"/>
      <c r="I141" s="60"/>
      <c r="J141" s="55">
        <f t="shared" ref="J141:J170" si="10">H141*G141</f>
        <v>0</v>
      </c>
      <c r="K141" s="55">
        <f t="shared" ref="K141:K170" si="11">I141*G141</f>
        <v>0</v>
      </c>
      <c r="L141" s="30" t="s">
        <v>32</v>
      </c>
      <c r="M141" s="56">
        <v>90.000000000000014</v>
      </c>
    </row>
    <row r="142" spans="2:13" ht="45">
      <c r="B142" s="36" t="s">
        <v>31</v>
      </c>
      <c r="C142" s="37">
        <v>135</v>
      </c>
      <c r="D142" s="41" t="s">
        <v>169</v>
      </c>
      <c r="E142" s="41" t="s">
        <v>169</v>
      </c>
      <c r="F142" s="41" t="s">
        <v>337</v>
      </c>
      <c r="G142" s="41">
        <v>50</v>
      </c>
      <c r="H142" s="60"/>
      <c r="I142" s="60"/>
      <c r="J142" s="55">
        <f t="shared" si="10"/>
        <v>0</v>
      </c>
      <c r="K142" s="55">
        <f t="shared" si="11"/>
        <v>0</v>
      </c>
      <c r="L142" s="30" t="s">
        <v>32</v>
      </c>
      <c r="M142" s="56">
        <v>95</v>
      </c>
    </row>
    <row r="143" spans="2:13" ht="45">
      <c r="B143" s="36" t="s">
        <v>31</v>
      </c>
      <c r="C143" s="37">
        <v>136</v>
      </c>
      <c r="D143" s="41" t="s">
        <v>170</v>
      </c>
      <c r="E143" s="41" t="s">
        <v>170</v>
      </c>
      <c r="F143" s="41" t="s">
        <v>337</v>
      </c>
      <c r="G143" s="41">
        <v>500</v>
      </c>
      <c r="H143" s="60"/>
      <c r="I143" s="60"/>
      <c r="J143" s="55">
        <f t="shared" si="10"/>
        <v>0</v>
      </c>
      <c r="K143" s="55">
        <f t="shared" si="11"/>
        <v>0</v>
      </c>
      <c r="L143" s="30" t="s">
        <v>32</v>
      </c>
      <c r="M143" s="56">
        <v>775</v>
      </c>
    </row>
    <row r="144" spans="2:13" ht="45">
      <c r="B144" s="36" t="s">
        <v>31</v>
      </c>
      <c r="C144" s="62">
        <v>137</v>
      </c>
      <c r="D144" s="41" t="s">
        <v>171</v>
      </c>
      <c r="E144" s="41" t="s">
        <v>171</v>
      </c>
      <c r="F144" s="41" t="s">
        <v>337</v>
      </c>
      <c r="G144" s="41">
        <v>2000</v>
      </c>
      <c r="H144" s="60"/>
      <c r="I144" s="60"/>
      <c r="J144" s="55">
        <f t="shared" si="10"/>
        <v>0</v>
      </c>
      <c r="K144" s="55">
        <f t="shared" si="11"/>
        <v>0</v>
      </c>
      <c r="L144" s="30" t="s">
        <v>32</v>
      </c>
      <c r="M144" s="56">
        <v>3133.3333333333335</v>
      </c>
    </row>
    <row r="145" spans="2:13" ht="45">
      <c r="B145" s="36" t="s">
        <v>31</v>
      </c>
      <c r="C145" s="62">
        <v>138</v>
      </c>
      <c r="D145" s="41" t="s">
        <v>172</v>
      </c>
      <c r="E145" s="41" t="s">
        <v>172</v>
      </c>
      <c r="F145" s="41" t="s">
        <v>337</v>
      </c>
      <c r="G145" s="41">
        <v>4000</v>
      </c>
      <c r="H145" s="60"/>
      <c r="I145" s="60"/>
      <c r="J145" s="55">
        <f t="shared" si="10"/>
        <v>0</v>
      </c>
      <c r="K145" s="55">
        <f t="shared" si="11"/>
        <v>0</v>
      </c>
      <c r="L145" s="30" t="s">
        <v>32</v>
      </c>
      <c r="M145" s="56">
        <v>4900</v>
      </c>
    </row>
    <row r="146" spans="2:13" ht="45">
      <c r="B146" s="36" t="s">
        <v>31</v>
      </c>
      <c r="C146" s="62">
        <v>139</v>
      </c>
      <c r="D146" s="41" t="s">
        <v>173</v>
      </c>
      <c r="E146" s="41" t="s">
        <v>173</v>
      </c>
      <c r="F146" s="41" t="s">
        <v>337</v>
      </c>
      <c r="G146" s="41">
        <v>1</v>
      </c>
      <c r="H146" s="60"/>
      <c r="I146" s="60"/>
      <c r="J146" s="55">
        <f t="shared" si="10"/>
        <v>0</v>
      </c>
      <c r="K146" s="55">
        <f t="shared" si="11"/>
        <v>0</v>
      </c>
      <c r="L146" s="30" t="s">
        <v>32</v>
      </c>
      <c r="M146" s="56">
        <v>83.333333333333343</v>
      </c>
    </row>
    <row r="147" spans="2:13" ht="45">
      <c r="B147" s="36" t="s">
        <v>31</v>
      </c>
      <c r="C147" s="62">
        <v>140</v>
      </c>
      <c r="D147" s="41" t="s">
        <v>174</v>
      </c>
      <c r="E147" s="41" t="s">
        <v>174</v>
      </c>
      <c r="F147" s="41" t="s">
        <v>337</v>
      </c>
      <c r="G147" s="41">
        <v>2000</v>
      </c>
      <c r="H147" s="60"/>
      <c r="I147" s="60"/>
      <c r="J147" s="55">
        <f t="shared" si="10"/>
        <v>0</v>
      </c>
      <c r="K147" s="55">
        <f t="shared" si="11"/>
        <v>0</v>
      </c>
      <c r="L147" s="30" t="s">
        <v>32</v>
      </c>
      <c r="M147" s="56">
        <v>2166.666666666667</v>
      </c>
    </row>
    <row r="148" spans="2:13" ht="45">
      <c r="B148" s="36" t="s">
        <v>31</v>
      </c>
      <c r="C148" s="62">
        <v>141</v>
      </c>
      <c r="D148" s="41" t="s">
        <v>175</v>
      </c>
      <c r="E148" s="41" t="s">
        <v>175</v>
      </c>
      <c r="F148" s="41" t="s">
        <v>337</v>
      </c>
      <c r="G148" s="41">
        <v>700</v>
      </c>
      <c r="H148" s="60"/>
      <c r="I148" s="60"/>
      <c r="J148" s="55">
        <f t="shared" si="10"/>
        <v>0</v>
      </c>
      <c r="K148" s="55">
        <f t="shared" si="11"/>
        <v>0</v>
      </c>
      <c r="L148" s="30" t="s">
        <v>32</v>
      </c>
      <c r="M148" s="56">
        <v>30345</v>
      </c>
    </row>
    <row r="149" spans="2:13" ht="60">
      <c r="B149" s="36" t="s">
        <v>31</v>
      </c>
      <c r="C149" s="62">
        <v>142</v>
      </c>
      <c r="D149" s="41" t="s">
        <v>176</v>
      </c>
      <c r="E149" s="41" t="s">
        <v>176</v>
      </c>
      <c r="F149" s="41" t="s">
        <v>337</v>
      </c>
      <c r="G149" s="41">
        <v>15</v>
      </c>
      <c r="H149" s="60"/>
      <c r="I149" s="60"/>
      <c r="J149" s="55">
        <f t="shared" si="10"/>
        <v>0</v>
      </c>
      <c r="K149" s="55">
        <f t="shared" si="11"/>
        <v>0</v>
      </c>
      <c r="L149" s="30" t="s">
        <v>32</v>
      </c>
      <c r="M149" s="56">
        <v>18750</v>
      </c>
    </row>
    <row r="150" spans="2:13" ht="60">
      <c r="B150" s="36" t="s">
        <v>31</v>
      </c>
      <c r="C150" s="62">
        <v>143</v>
      </c>
      <c r="D150" s="41" t="s">
        <v>177</v>
      </c>
      <c r="E150" s="41" t="s">
        <v>177</v>
      </c>
      <c r="F150" s="41" t="s">
        <v>337</v>
      </c>
      <c r="G150" s="41">
        <v>15</v>
      </c>
      <c r="H150" s="60"/>
      <c r="I150" s="60"/>
      <c r="J150" s="55">
        <f t="shared" si="10"/>
        <v>0</v>
      </c>
      <c r="K150" s="55">
        <f t="shared" si="11"/>
        <v>0</v>
      </c>
      <c r="L150" s="30" t="s">
        <v>32</v>
      </c>
      <c r="M150" s="56">
        <v>18750</v>
      </c>
    </row>
    <row r="151" spans="2:13" ht="45">
      <c r="B151" s="36" t="s">
        <v>31</v>
      </c>
      <c r="C151" s="62">
        <v>144</v>
      </c>
      <c r="D151" s="41" t="s">
        <v>178</v>
      </c>
      <c r="E151" s="41" t="s">
        <v>178</v>
      </c>
      <c r="F151" s="41" t="s">
        <v>337</v>
      </c>
      <c r="G151" s="41">
        <v>70</v>
      </c>
      <c r="H151" s="60"/>
      <c r="I151" s="60"/>
      <c r="J151" s="55">
        <f t="shared" si="10"/>
        <v>0</v>
      </c>
      <c r="K151" s="55">
        <f t="shared" si="11"/>
        <v>0</v>
      </c>
      <c r="L151" s="30" t="s">
        <v>32</v>
      </c>
      <c r="M151" s="56">
        <v>85050</v>
      </c>
    </row>
    <row r="152" spans="2:13" ht="45">
      <c r="B152" s="36" t="s">
        <v>31</v>
      </c>
      <c r="C152" s="62">
        <v>145</v>
      </c>
      <c r="D152" s="41" t="s">
        <v>179</v>
      </c>
      <c r="E152" s="41" t="s">
        <v>179</v>
      </c>
      <c r="F152" s="41" t="s">
        <v>337</v>
      </c>
      <c r="G152" s="41">
        <v>10</v>
      </c>
      <c r="H152" s="60"/>
      <c r="I152" s="60"/>
      <c r="J152" s="55">
        <f t="shared" si="10"/>
        <v>0</v>
      </c>
      <c r="K152" s="55">
        <f t="shared" si="11"/>
        <v>0</v>
      </c>
      <c r="L152" s="30" t="s">
        <v>32</v>
      </c>
      <c r="M152" s="56">
        <v>12150</v>
      </c>
    </row>
    <row r="153" spans="2:13" ht="45">
      <c r="B153" s="36" t="s">
        <v>31</v>
      </c>
      <c r="C153" s="62">
        <v>146</v>
      </c>
      <c r="D153" s="41" t="s">
        <v>180</v>
      </c>
      <c r="E153" s="41" t="s">
        <v>180</v>
      </c>
      <c r="F153" s="41" t="s">
        <v>337</v>
      </c>
      <c r="G153" s="41">
        <v>20</v>
      </c>
      <c r="H153" s="60"/>
      <c r="I153" s="60"/>
      <c r="J153" s="55">
        <f t="shared" si="10"/>
        <v>0</v>
      </c>
      <c r="K153" s="55">
        <f t="shared" si="11"/>
        <v>0</v>
      </c>
      <c r="L153" s="30" t="s">
        <v>32</v>
      </c>
      <c r="M153" s="56">
        <v>24300</v>
      </c>
    </row>
    <row r="154" spans="2:13" ht="45">
      <c r="B154" s="36" t="s">
        <v>31</v>
      </c>
      <c r="C154" s="62">
        <v>147</v>
      </c>
      <c r="D154" s="41" t="s">
        <v>181</v>
      </c>
      <c r="E154" s="41" t="s">
        <v>181</v>
      </c>
      <c r="F154" s="41" t="s">
        <v>337</v>
      </c>
      <c r="G154" s="41">
        <v>70</v>
      </c>
      <c r="H154" s="60"/>
      <c r="I154" s="60"/>
      <c r="J154" s="55">
        <f t="shared" si="10"/>
        <v>0</v>
      </c>
      <c r="K154" s="55">
        <f t="shared" si="11"/>
        <v>0</v>
      </c>
      <c r="L154" s="30" t="s">
        <v>32</v>
      </c>
      <c r="M154" s="56">
        <v>85050</v>
      </c>
    </row>
    <row r="155" spans="2:13" ht="45">
      <c r="B155" s="36" t="s">
        <v>31</v>
      </c>
      <c r="C155" s="62">
        <v>148</v>
      </c>
      <c r="D155" s="41" t="s">
        <v>182</v>
      </c>
      <c r="E155" s="41" t="s">
        <v>182</v>
      </c>
      <c r="F155" s="41" t="s">
        <v>337</v>
      </c>
      <c r="G155" s="41">
        <v>10</v>
      </c>
      <c r="H155" s="60"/>
      <c r="I155" s="60"/>
      <c r="J155" s="55">
        <f t="shared" si="10"/>
        <v>0</v>
      </c>
      <c r="K155" s="55">
        <f t="shared" si="11"/>
        <v>0</v>
      </c>
      <c r="L155" s="30" t="s">
        <v>32</v>
      </c>
      <c r="M155" s="56">
        <v>12150</v>
      </c>
    </row>
    <row r="156" spans="2:13" ht="45">
      <c r="B156" s="36" t="s">
        <v>31</v>
      </c>
      <c r="C156" s="62">
        <v>149</v>
      </c>
      <c r="D156" s="41" t="s">
        <v>183</v>
      </c>
      <c r="E156" s="41" t="s">
        <v>183</v>
      </c>
      <c r="F156" s="41" t="s">
        <v>337</v>
      </c>
      <c r="G156" s="41">
        <v>20</v>
      </c>
      <c r="H156" s="60"/>
      <c r="I156" s="60"/>
      <c r="J156" s="55">
        <f t="shared" si="10"/>
        <v>0</v>
      </c>
      <c r="K156" s="55">
        <f t="shared" si="11"/>
        <v>0</v>
      </c>
      <c r="L156" s="30" t="s">
        <v>32</v>
      </c>
      <c r="M156" s="56">
        <v>24300</v>
      </c>
    </row>
    <row r="157" spans="2:13" ht="45">
      <c r="B157" s="36" t="s">
        <v>31</v>
      </c>
      <c r="C157" s="62">
        <v>150</v>
      </c>
      <c r="D157" s="41" t="s">
        <v>184</v>
      </c>
      <c r="E157" s="41" t="s">
        <v>184</v>
      </c>
      <c r="F157" s="41" t="s">
        <v>337</v>
      </c>
      <c r="G157" s="41">
        <v>1</v>
      </c>
      <c r="H157" s="60"/>
      <c r="I157" s="60"/>
      <c r="J157" s="55">
        <f t="shared" si="10"/>
        <v>0</v>
      </c>
      <c r="K157" s="55">
        <f t="shared" si="11"/>
        <v>0</v>
      </c>
      <c r="L157" s="30" t="s">
        <v>32</v>
      </c>
      <c r="M157" s="56">
        <v>17916.666666666668</v>
      </c>
    </row>
    <row r="158" spans="2:13" ht="90">
      <c r="B158" s="36" t="s">
        <v>31</v>
      </c>
      <c r="C158" s="62">
        <v>151</v>
      </c>
      <c r="D158" s="41" t="s">
        <v>185</v>
      </c>
      <c r="E158" s="41" t="s">
        <v>185</v>
      </c>
      <c r="F158" s="41" t="s">
        <v>337</v>
      </c>
      <c r="G158" s="41">
        <v>2</v>
      </c>
      <c r="H158" s="60"/>
      <c r="I158" s="60"/>
      <c r="J158" s="55">
        <f t="shared" si="10"/>
        <v>0</v>
      </c>
      <c r="K158" s="55">
        <f t="shared" si="11"/>
        <v>0</v>
      </c>
      <c r="L158" s="30" t="s">
        <v>32</v>
      </c>
      <c r="M158" s="56">
        <v>30721.666666666668</v>
      </c>
    </row>
    <row r="159" spans="2:13" ht="90">
      <c r="B159" s="36" t="s">
        <v>31</v>
      </c>
      <c r="C159" s="62">
        <v>152</v>
      </c>
      <c r="D159" s="41" t="s">
        <v>186</v>
      </c>
      <c r="E159" s="41" t="s">
        <v>186</v>
      </c>
      <c r="F159" s="41" t="s">
        <v>337</v>
      </c>
      <c r="G159" s="41">
        <v>1</v>
      </c>
      <c r="H159" s="60"/>
      <c r="I159" s="60"/>
      <c r="J159" s="55">
        <f t="shared" si="10"/>
        <v>0</v>
      </c>
      <c r="K159" s="55">
        <f t="shared" si="11"/>
        <v>0</v>
      </c>
      <c r="L159" s="30" t="s">
        <v>32</v>
      </c>
      <c r="M159" s="56">
        <v>15360.833333333334</v>
      </c>
    </row>
    <row r="160" spans="2:13" ht="90">
      <c r="B160" s="36" t="s">
        <v>31</v>
      </c>
      <c r="C160" s="62">
        <v>153</v>
      </c>
      <c r="D160" s="41" t="s">
        <v>187</v>
      </c>
      <c r="E160" s="41" t="s">
        <v>187</v>
      </c>
      <c r="F160" s="41" t="s">
        <v>337</v>
      </c>
      <c r="G160" s="41">
        <v>10</v>
      </c>
      <c r="H160" s="60"/>
      <c r="I160" s="60"/>
      <c r="J160" s="55">
        <f t="shared" si="10"/>
        <v>0</v>
      </c>
      <c r="K160" s="55">
        <f t="shared" si="11"/>
        <v>0</v>
      </c>
      <c r="L160" s="30" t="s">
        <v>32</v>
      </c>
      <c r="M160" s="56">
        <v>153608.33333333334</v>
      </c>
    </row>
    <row r="161" spans="2:13" ht="105">
      <c r="B161" s="36" t="s">
        <v>31</v>
      </c>
      <c r="C161" s="62">
        <v>154</v>
      </c>
      <c r="D161" s="41" t="s">
        <v>188</v>
      </c>
      <c r="E161" s="41" t="s">
        <v>188</v>
      </c>
      <c r="F161" s="41" t="s">
        <v>337</v>
      </c>
      <c r="G161" s="41">
        <v>1</v>
      </c>
      <c r="H161" s="60"/>
      <c r="I161" s="60"/>
      <c r="J161" s="55">
        <f t="shared" si="10"/>
        <v>0</v>
      </c>
      <c r="K161" s="55">
        <f t="shared" si="11"/>
        <v>0</v>
      </c>
      <c r="L161" s="30" t="s">
        <v>32</v>
      </c>
      <c r="M161" s="56">
        <v>15360.833333333334</v>
      </c>
    </row>
    <row r="162" spans="2:13" ht="105">
      <c r="B162" s="36" t="s">
        <v>31</v>
      </c>
      <c r="C162" s="62">
        <v>155</v>
      </c>
      <c r="D162" s="41" t="s">
        <v>189</v>
      </c>
      <c r="E162" s="41" t="s">
        <v>189</v>
      </c>
      <c r="F162" s="41" t="s">
        <v>337</v>
      </c>
      <c r="G162" s="41">
        <v>2</v>
      </c>
      <c r="H162" s="60"/>
      <c r="I162" s="60"/>
      <c r="J162" s="55">
        <f t="shared" si="10"/>
        <v>0</v>
      </c>
      <c r="K162" s="55">
        <f t="shared" si="11"/>
        <v>0</v>
      </c>
      <c r="L162" s="30" t="s">
        <v>32</v>
      </c>
      <c r="M162" s="56">
        <v>30721.666666666668</v>
      </c>
    </row>
    <row r="163" spans="2:13" ht="45">
      <c r="B163" s="36" t="s">
        <v>31</v>
      </c>
      <c r="C163" s="62">
        <v>156</v>
      </c>
      <c r="D163" s="41" t="s">
        <v>190</v>
      </c>
      <c r="E163" s="41" t="s">
        <v>190</v>
      </c>
      <c r="F163" s="41" t="s">
        <v>337</v>
      </c>
      <c r="G163" s="41">
        <v>60</v>
      </c>
      <c r="H163" s="60"/>
      <c r="I163" s="60"/>
      <c r="J163" s="55">
        <f t="shared" si="10"/>
        <v>0</v>
      </c>
      <c r="K163" s="55">
        <f t="shared" si="11"/>
        <v>0</v>
      </c>
      <c r="L163" s="30" t="s">
        <v>32</v>
      </c>
      <c r="M163" s="56">
        <v>30000</v>
      </c>
    </row>
    <row r="164" spans="2:13" ht="45">
      <c r="B164" s="36" t="s">
        <v>31</v>
      </c>
      <c r="C164" s="62">
        <v>157</v>
      </c>
      <c r="D164" s="41" t="s">
        <v>191</v>
      </c>
      <c r="E164" s="41" t="s">
        <v>191</v>
      </c>
      <c r="F164" s="41" t="s">
        <v>337</v>
      </c>
      <c r="G164" s="41">
        <v>350</v>
      </c>
      <c r="H164" s="60"/>
      <c r="I164" s="60"/>
      <c r="J164" s="55">
        <f t="shared" si="10"/>
        <v>0</v>
      </c>
      <c r="K164" s="55">
        <f t="shared" si="11"/>
        <v>0</v>
      </c>
      <c r="L164" s="30" t="s">
        <v>32</v>
      </c>
      <c r="M164" s="56">
        <v>14583.333333333336</v>
      </c>
    </row>
    <row r="165" spans="2:13" ht="45">
      <c r="B165" s="36" t="s">
        <v>31</v>
      </c>
      <c r="C165" s="62">
        <v>158</v>
      </c>
      <c r="D165" s="41" t="s">
        <v>192</v>
      </c>
      <c r="E165" s="41" t="s">
        <v>192</v>
      </c>
      <c r="F165" s="41" t="s">
        <v>337</v>
      </c>
      <c r="G165" s="41">
        <v>350</v>
      </c>
      <c r="H165" s="60"/>
      <c r="I165" s="60"/>
      <c r="J165" s="55">
        <f t="shared" si="10"/>
        <v>0</v>
      </c>
      <c r="K165" s="55">
        <f t="shared" si="11"/>
        <v>0</v>
      </c>
      <c r="L165" s="30" t="s">
        <v>32</v>
      </c>
      <c r="M165" s="56">
        <v>15280.42</v>
      </c>
    </row>
    <row r="166" spans="2:13" ht="45">
      <c r="B166" s="36" t="s">
        <v>31</v>
      </c>
      <c r="C166" s="62">
        <v>159</v>
      </c>
      <c r="D166" s="41" t="s">
        <v>193</v>
      </c>
      <c r="E166" s="41" t="s">
        <v>193</v>
      </c>
      <c r="F166" s="41" t="s">
        <v>341</v>
      </c>
      <c r="G166" s="41">
        <v>1</v>
      </c>
      <c r="H166" s="60"/>
      <c r="I166" s="60"/>
      <c r="J166" s="55">
        <f t="shared" si="10"/>
        <v>0</v>
      </c>
      <c r="K166" s="55">
        <f t="shared" si="11"/>
        <v>0</v>
      </c>
      <c r="L166" s="30" t="s">
        <v>32</v>
      </c>
      <c r="M166" s="56">
        <v>166.66666666666669</v>
      </c>
    </row>
    <row r="167" spans="2:13" ht="45">
      <c r="B167" s="36" t="s">
        <v>31</v>
      </c>
      <c r="C167" s="62">
        <v>160</v>
      </c>
      <c r="D167" s="41" t="s">
        <v>194</v>
      </c>
      <c r="E167" s="41" t="s">
        <v>194</v>
      </c>
      <c r="F167" s="41" t="s">
        <v>337</v>
      </c>
      <c r="G167" s="41">
        <v>50</v>
      </c>
      <c r="H167" s="60"/>
      <c r="I167" s="60"/>
      <c r="J167" s="55">
        <f t="shared" si="10"/>
        <v>0</v>
      </c>
      <c r="K167" s="55">
        <f t="shared" si="11"/>
        <v>0</v>
      </c>
      <c r="L167" s="30" t="s">
        <v>32</v>
      </c>
      <c r="M167" s="56">
        <v>2500</v>
      </c>
    </row>
    <row r="168" spans="2:13" ht="45">
      <c r="B168" s="36" t="s">
        <v>31</v>
      </c>
      <c r="C168" s="62">
        <v>161</v>
      </c>
      <c r="D168" s="41" t="s">
        <v>195</v>
      </c>
      <c r="E168" s="41" t="s">
        <v>195</v>
      </c>
      <c r="F168" s="41" t="s">
        <v>342</v>
      </c>
      <c r="G168" s="41">
        <v>15000</v>
      </c>
      <c r="H168" s="60"/>
      <c r="I168" s="60"/>
      <c r="J168" s="55">
        <f t="shared" si="10"/>
        <v>0</v>
      </c>
      <c r="K168" s="55">
        <f t="shared" si="11"/>
        <v>0</v>
      </c>
      <c r="L168" s="30" t="s">
        <v>32</v>
      </c>
      <c r="M168" s="56">
        <v>1750.0000000000002</v>
      </c>
    </row>
    <row r="169" spans="2:13" ht="45">
      <c r="B169" s="36" t="s">
        <v>31</v>
      </c>
      <c r="C169" s="62">
        <v>162</v>
      </c>
      <c r="D169" s="41" t="s">
        <v>196</v>
      </c>
      <c r="E169" s="41" t="s">
        <v>196</v>
      </c>
      <c r="F169" s="41" t="s">
        <v>337</v>
      </c>
      <c r="G169" s="41">
        <v>15</v>
      </c>
      <c r="H169" s="60"/>
      <c r="I169" s="60"/>
      <c r="J169" s="55">
        <f t="shared" si="10"/>
        <v>0</v>
      </c>
      <c r="K169" s="55">
        <f t="shared" si="11"/>
        <v>0</v>
      </c>
      <c r="L169" s="30" t="s">
        <v>32</v>
      </c>
      <c r="M169" s="56">
        <v>11880</v>
      </c>
    </row>
    <row r="170" spans="2:13" ht="45">
      <c r="B170" s="36" t="s">
        <v>31</v>
      </c>
      <c r="C170" s="62">
        <v>163</v>
      </c>
      <c r="D170" s="41" t="s">
        <v>197</v>
      </c>
      <c r="E170" s="41" t="s">
        <v>197</v>
      </c>
      <c r="F170" s="41" t="s">
        <v>341</v>
      </c>
      <c r="G170" s="41">
        <v>40</v>
      </c>
      <c r="H170" s="60"/>
      <c r="I170" s="60"/>
      <c r="J170" s="55">
        <f t="shared" si="10"/>
        <v>0</v>
      </c>
      <c r="K170" s="55">
        <f t="shared" si="11"/>
        <v>0</v>
      </c>
      <c r="L170" s="30" t="s">
        <v>32</v>
      </c>
      <c r="M170" s="56">
        <v>6333.3333333333339</v>
      </c>
    </row>
    <row r="171" spans="2:13">
      <c r="B171" s="88" t="s">
        <v>34</v>
      </c>
      <c r="C171" s="88"/>
      <c r="D171" s="88"/>
      <c r="E171" s="88"/>
      <c r="F171" s="88"/>
      <c r="G171" s="88"/>
      <c r="H171" s="88"/>
      <c r="I171" s="88"/>
      <c r="J171" s="88"/>
      <c r="K171" s="88"/>
      <c r="L171" s="88"/>
      <c r="M171" s="61">
        <f>SUM(M8:M170)</f>
        <v>11328174.377500001</v>
      </c>
    </row>
  </sheetData>
  <mergeCells count="9">
    <mergeCell ref="B171:L171"/>
    <mergeCell ref="E5:I5"/>
    <mergeCell ref="C7:E7"/>
    <mergeCell ref="D1:L1"/>
    <mergeCell ref="D2:J2"/>
    <mergeCell ref="B3:D3"/>
    <mergeCell ref="E3:I3"/>
    <mergeCell ref="B4:D4"/>
    <mergeCell ref="E4:J4"/>
  </mergeCells>
  <phoneticPr fontId="1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6" t="s">
        <v>25</v>
      </c>
      <c r="I12" s="96"/>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2026-07-07T05:41:07Z</dcterms:modified>
</cp:coreProperties>
</file>