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medicale suplimentar\Documente pentru demarare\"/>
    </mc:Choice>
  </mc:AlternateContent>
  <xr:revisionPtr revIDLastSave="0" documentId="13_ncr:1_{A0A1308F-89CD-499E-AF73-604E11B8882F}" xr6:coauthVersionLast="47" xr6:coauthVersionMax="47" xr10:uidLastSave="{00000000-0000-0000-0000-000000000000}"/>
  <bookViews>
    <workbookView xWindow="7695" yWindow="-90" windowWidth="21225" windowHeight="12915"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'!$B$6:$M$230</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0" i="5" l="1"/>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108" i="5"/>
  <c r="K10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230" i="5" l="1"/>
  <c r="K230" i="5"/>
  <c r="K12" i="7"/>
  <c r="J12" i="7"/>
</calcChain>
</file>

<file path=xl/sharedStrings.xml><?xml version="1.0" encoding="utf-8"?>
<sst xmlns="http://schemas.openxmlformats.org/spreadsheetml/2006/main" count="1799" uniqueCount="461">
  <si>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</si>
  <si>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</si>
  <si>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</si>
  <si>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</si>
  <si>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</si>
  <si>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</si>
  <si>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</si>
  <si>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</si>
  <si>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</si>
  <si>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</si>
  <si>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</si>
  <si>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</si>
  <si>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</si>
  <si>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</si>
  <si>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</si>
  <si>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</si>
  <si>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</si>
  <si>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</si>
  <si>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</si>
  <si>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</si>
  <si>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</si>
  <si>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</si>
  <si>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</si>
  <si>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</si>
  <si>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</si>
  <si>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</si>
  <si>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</si>
  <si>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</si>
  <si>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</si>
  <si>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</si>
  <si>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</si>
  <si>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</si>
  <si>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</si>
  <si>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</si>
  <si>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</si>
  <si>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</si>
  <si>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Metru</t>
  </si>
  <si>
    <t>Achiziționarea centralizată a Consumabilelor medicale suplimentare conform necesităților IMSP beneficiare pentru anul 2025</t>
  </si>
  <si>
    <t>Ac cu filtru pentru colectarea soluțiilor (Dispozitiv pentru aspirație/transfer de soluții perfuzabile)</t>
  </si>
  <si>
    <t>Ac jetabil p-u ORL 23G (ac lung pentru anestezie locală)</t>
  </si>
  <si>
    <t>Ac pentru puncție – biopsie Eco ghidată</t>
  </si>
  <si>
    <t>Ac pentru puncție lombară 18 G</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</si>
  <si>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</si>
  <si>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</si>
  <si>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</si>
  <si>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</si>
  <si>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</si>
  <si>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</si>
  <si>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</si>
  <si>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</si>
  <si>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</si>
  <si>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</si>
  <si>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4A1 - 1,4 x 75</t>
  </si>
  <si>
    <t>Ace chirurgicale 4B1 - 0,9 x 36</t>
  </si>
  <si>
    <t>Ace chirurgicale 5A1 -1,2 x 36</t>
  </si>
  <si>
    <t>Ace chirurgicale 5A1 -1,4 x 60</t>
  </si>
  <si>
    <t>Ace de sutură post -mortem cu dublă curbură</t>
  </si>
  <si>
    <t>Ace de sutură post -mortem cu o curbură</t>
  </si>
  <si>
    <t>Ansa pentru rezecție</t>
  </si>
  <si>
    <t>Ansa polipectomie</t>
  </si>
  <si>
    <t>Ansa polipectomie ovală cu ac</t>
  </si>
  <si>
    <t>Ansa polipectomie rotativă asimetrică (gastro-colono.)</t>
  </si>
  <si>
    <t>Balon Bakri</t>
  </si>
  <si>
    <t>Balon dilatator esofagian</t>
  </si>
  <si>
    <t>Bandă adezivă pe suport neţesut - 15 cm x 10 m</t>
  </si>
  <si>
    <t>Bandă adezivă pentru fixarea cateterului i/v periferic (tip Tegaderm), mărimea 7cm x 8.5cm</t>
  </si>
  <si>
    <t>Bandaj elastic autoadeziv</t>
  </si>
  <si>
    <t>Bandaj elastic compresiv</t>
  </si>
  <si>
    <t>Câmp chirurgical utilitar steril 75x75cm cu bandă adezivă</t>
  </si>
  <si>
    <t>Câmp chirurgical utilitar steril 90x75cm cu bandă adezivă</t>
  </si>
  <si>
    <t xml:space="preserve">Câmpuri operatorii pentru chirurgia cavității auriculare </t>
  </si>
  <si>
    <t xml:space="preserve">Cannula ERCP controlabilă </t>
  </si>
  <si>
    <t>Canulă de aspirație fină</t>
  </si>
  <si>
    <t>Canulă pentru recoltare venei folosite la bypass Ao-coronarian</t>
  </si>
  <si>
    <t>Canulă port venos implantabilă cu cateter 8,5FR</t>
  </si>
  <si>
    <t>Cateter cu mandren (set)</t>
  </si>
  <si>
    <t>Cateter dilatator a căilor biliare tip Soehendra 10Fr</t>
  </si>
  <si>
    <t>Cateter dilatator a căilor biliare tip Soehendra 8Fr</t>
  </si>
  <si>
    <t>Cateter Dublu Lumen, set vârstnici, pentru cateterismul vaselor magistrale, 11-12 F, L-200 mm; (pentru hemodializa)</t>
  </si>
  <si>
    <t xml:space="preserve">Cateter Foley </t>
  </si>
  <si>
    <t>Cateter ombilical cu două intrări 4F</t>
  </si>
  <si>
    <t>Cateter ombilical cu două intrări 5F</t>
  </si>
  <si>
    <t>Cateter ombilical cu două intrări 6F</t>
  </si>
  <si>
    <t>Cateter subclaviar</t>
  </si>
  <si>
    <t>Cateter urinar CH 4</t>
  </si>
  <si>
    <t>Cateter urinar CH 5</t>
  </si>
  <si>
    <t>Cateter urinar extern pentru bărbați, prezervativ urinar 30mm</t>
  </si>
  <si>
    <t>Cateter urinar extern pentru bărbați, prezervativ urinar 35mm</t>
  </si>
  <si>
    <t>Cearșaf jetabil din hârtie pentru investigații (rulou igienic)</t>
  </si>
  <si>
    <t xml:space="preserve">Cearșaf pentru acoperirea mesei </t>
  </si>
  <si>
    <t>Compres material absorbant</t>
  </si>
  <si>
    <t>Compres material absorbant, set</t>
  </si>
  <si>
    <t>Conductor GIGLI FF 130R 300mm, 14"</t>
  </si>
  <si>
    <t xml:space="preserve">Conector </t>
  </si>
  <si>
    <t>Container pentru evacuarea organului 1500ml</t>
  </si>
  <si>
    <t>Container pentru evacuarea organului 200ml</t>
  </si>
  <si>
    <t>Container pentru reziduuri medicale, plastic 1 L</t>
  </si>
  <si>
    <t>Container pentru transportarea materialului biologic</t>
  </si>
  <si>
    <t>Containere pentru ace 1 litru</t>
  </si>
  <si>
    <t xml:space="preserve">Containere pentru ace 2 litri </t>
  </si>
  <si>
    <t xml:space="preserve">Coș extractor de calcul/ Baschet PCGR- metalic, hexagonal </t>
  </si>
  <si>
    <t>Coș extractor de calcul/Baschet / PCGR -NITINOL</t>
  </si>
  <si>
    <t>Coș-plasă GFB-08-35-230</t>
  </si>
  <si>
    <t>Cutie de carton pentru colectarea deșeurilor medicale infecțioase 15L </t>
  </si>
  <si>
    <t>Cutie de carton pentru colectarea deșeurilor medicale infecțioase 7.5L </t>
  </si>
  <si>
    <t>Cutii pentru incinerarea deșeurilor medicale 18,5 L</t>
  </si>
  <si>
    <t xml:space="preserve">Degetare de unică folosință </t>
  </si>
  <si>
    <t>Deschizător gură roser-konig</t>
  </si>
  <si>
    <t xml:space="preserve">Emplastru din film transparent </t>
  </si>
  <si>
    <t>Ghid metalic tip “Zebra” 0,025; 0,035</t>
  </si>
  <si>
    <t>GIGLI FH 414 D-1.4 mm L- 400 mm 16"</t>
  </si>
  <si>
    <t>GIGLI FH 415 D-1.4 mm L- 500 mm 20"</t>
  </si>
  <si>
    <t>Inel pentru protecția stomei</t>
  </si>
  <si>
    <t>Injector endoscopic cu funcție de coagulare pentru hemostază</t>
  </si>
  <si>
    <t xml:space="preserve">Lentă centimetrică </t>
  </si>
  <si>
    <t>Lentă pentru suspendarea vaselor</t>
  </si>
  <si>
    <t>Manșon de înserare</t>
  </si>
  <si>
    <t>Mănuși chirurgicale sterile din poliizopren</t>
  </si>
  <si>
    <t>Mănuși pentru lucru la temperaturi joase (Cryo-Gloves)</t>
  </si>
  <si>
    <t>Masca CPAP nazală mărimea L</t>
  </si>
  <si>
    <t>Masca CPAP nazală mărimea M</t>
  </si>
  <si>
    <t>Masca de Oxigen mărimea XL</t>
  </si>
  <si>
    <t>Oglindă proctoscopică</t>
  </si>
  <si>
    <t>Pansament absorbant adeziv steril</t>
  </si>
  <si>
    <t>Pansament anti combustie</t>
  </si>
  <si>
    <t xml:space="preserve">Pansament atraumatic combinat compresiv absorbant </t>
  </si>
  <si>
    <t>Pansament cu tripsină și mexidol (pentru tratarea escariilor) 20cm-20cm</t>
  </si>
  <si>
    <t>Pansament cu tripsină și mexidol (pentru tratarea escariilor)10cm-10 cm</t>
  </si>
  <si>
    <t>Pansament impregnat cu unguente neutre și argint (antibacterian) (pentru tratarea escariilor) 10x10 cm</t>
  </si>
  <si>
    <t>Pansament impregnat cu unguente neutre și argint (antibacterian) (pentru tratarea escariilor) 5x5cm</t>
  </si>
  <si>
    <t>Pansament impregnat cu unguente neutre și argint(antibacterian) (pentru tratarea escariilor)10x20 cm</t>
  </si>
  <si>
    <t xml:space="preserve">Pansament ocular ocluziv, steril </t>
  </si>
  <si>
    <t xml:space="preserve">Pansament pentru îngrijirea pielii în jurul tubului traheostomic și fixarea lui </t>
  </si>
  <si>
    <t xml:space="preserve">Pansament steril cu alginat de calciu 10x10cm </t>
  </si>
  <si>
    <t xml:space="preserve">Pansamentul pentru tratarea escarelor - 10x10cm </t>
  </si>
  <si>
    <t>Pantaloni scurți pentru colonoscopie</t>
  </si>
  <si>
    <t>Pară de cauciuc 30 ml</t>
  </si>
  <si>
    <t xml:space="preserve">Pensă pentru biopsie </t>
  </si>
  <si>
    <t>Periuță citologică</t>
  </si>
  <si>
    <t xml:space="preserve">Periuță citologică pentru bronhoscop </t>
  </si>
  <si>
    <t>Piesă bucală</t>
  </si>
  <si>
    <t>Pipă orofaringiană tip Guedel, size 0, 55mm</t>
  </si>
  <si>
    <t>Pipă orofaringiană tip Guedel, size 00, 50mm</t>
  </si>
  <si>
    <t>Pipă orofaringiană tip Guedel, size 000, 35mm</t>
  </si>
  <si>
    <t>Pipă orofaringiană tip Guedel, size 1, 65mm</t>
  </si>
  <si>
    <t>Pipă orofaringiană tip Guedel, size 1,5, 70mm</t>
  </si>
  <si>
    <t>Pipă orofaringiană tip Guedel, size 2, 80mm</t>
  </si>
  <si>
    <t>Plasture pe suport de material neţesut 10cm x10m</t>
  </si>
  <si>
    <t>Plasturi sterili autoadezivi Cosmopor E 15cm/8cm</t>
  </si>
  <si>
    <t>Plasturi sterili autoadezivi Cosmopor E 20cm/10cm</t>
  </si>
  <si>
    <t>Plasturi sterili autoadezivi Cosmopor E 30cm/10cm</t>
  </si>
  <si>
    <t>Plasturi sterili autoadezivi Cosmopor E 8cm/6cm</t>
  </si>
  <si>
    <t>Plasturi sub forma de stripuri sterile tip Omnistrip</t>
  </si>
  <si>
    <t>Ploscă urinară cu capac gradată</t>
  </si>
  <si>
    <t>Prezervativ urinar (pentru pacienții cu incontinența de urină)</t>
  </si>
  <si>
    <t>Protector de pat 90x120cm</t>
  </si>
  <si>
    <t>Protector/retractor plagă tip Alexis 11-17cm</t>
  </si>
  <si>
    <t>Protector/retractor plagă tip Alexis 17-25cm</t>
  </si>
  <si>
    <t>Protector/retractor plagă tip Alexis 2,5-6cm</t>
  </si>
  <si>
    <t>Protector/retractor plagă tip Alexis 20-25 cm</t>
  </si>
  <si>
    <t>Protector/retractor plagă tip Alexis 5-9cm</t>
  </si>
  <si>
    <t>Protector/retractor plagă tip Alexis cu capac</t>
  </si>
  <si>
    <t>Pungă pentru răcire instant</t>
  </si>
  <si>
    <t>Pungă sterilă pentru transportarea organelor la prelevare transplant</t>
  </si>
  <si>
    <t>Pungă Termo-Gel 20x30 cm</t>
  </si>
  <si>
    <t>Recipient plastic pentru deșeuri tăietor-înțepătoare, 0,75 litri</t>
  </si>
  <si>
    <t xml:space="preserve">Retractor chirurgical din silicon radioopac </t>
  </si>
  <si>
    <t>Robinete 3-directionale cu prelungitor</t>
  </si>
  <si>
    <t xml:space="preserve">Rulou de peliculă tehnică </t>
  </si>
  <si>
    <t>Saci deșeuri (galbene) 120 l</t>
  </si>
  <si>
    <t>Saci deșeuri (galbene) 30 l</t>
  </si>
  <si>
    <t>Saci deșeuri (galbene) 50 l</t>
  </si>
  <si>
    <t xml:space="preserve">Saci pentru deșeuri medicale pentru autoclavare </t>
  </si>
  <si>
    <t>Saci pentru deșeuri medicale pentru autoclavare - 10-20 litri</t>
  </si>
  <si>
    <t>Sârmă “GIGLI” nesterilă</t>
  </si>
  <si>
    <t>Sârmă pentru ansa amigdalectomia ORL</t>
  </si>
  <si>
    <t>Scutec cu bandă adezivă</t>
  </si>
  <si>
    <t xml:space="preserve">Scutec Steril </t>
  </si>
  <si>
    <t>Seringă de irigare a vezicii urinare</t>
  </si>
  <si>
    <t>Seringă de irigare a vezicii urinare quich-lock</t>
  </si>
  <si>
    <t>Seringă hipodermică Luer-Lock cu capacitatea 5ml</t>
  </si>
  <si>
    <t>Șervețel material nețesut 40x40cm nesteril</t>
  </si>
  <si>
    <t>Șervețel material nețesut 40x40cm steril</t>
  </si>
  <si>
    <t>Șervețel steril material nețesut 70x50cm pentru masa de instrumente</t>
  </si>
  <si>
    <t>Șervetele igienice pentru gastroscopie</t>
  </si>
  <si>
    <t xml:space="preserve">Șervețele nesterile absorbante 50x40 cm </t>
  </si>
  <si>
    <t xml:space="preserve">Șervețele sterile absorbante 50x50 cm </t>
  </si>
  <si>
    <t xml:space="preserve">Șervetele sterile de tifon 10x10 cm </t>
  </si>
  <si>
    <t>Șervețele sterile din tifon 10cmx10cm, 4 straturi</t>
  </si>
  <si>
    <t>Șervețele sterile din tifon 10cmx10cm, 8 straturi</t>
  </si>
  <si>
    <t>Șervețele sterile din tifon 5cmx5cm, 8 straturi</t>
  </si>
  <si>
    <t xml:space="preserve">Șervețele viscoză biodegradabilă 100% </t>
  </si>
  <si>
    <t>Șervetele/material absorbant steril 7,5 cmx7,5 cm</t>
  </si>
  <si>
    <t>Set cateter subclavicular 6F</t>
  </si>
  <si>
    <t>Set cateter subclavicular 7F</t>
  </si>
  <si>
    <t>Set cateter subclavicular 8F</t>
  </si>
  <si>
    <t>Set chirurgical cardiovascular hibrid</t>
  </si>
  <si>
    <t>Set chirurgical de câmpuri sterile pentru craniotomie cu nivel sporit de lichide:</t>
  </si>
  <si>
    <t>Set chirurgical steril jetabil pentru intervenții endovasculare majore</t>
  </si>
  <si>
    <t>Set clismă unică folosință</t>
  </si>
  <si>
    <t>Set colbe pentru injectarea CT</t>
  </si>
  <si>
    <t>Set complet pentru drenaj continu pleural și toracic</t>
  </si>
  <si>
    <t>Set de aspirație pentru prelevarea sputei ( pediatrice)</t>
  </si>
  <si>
    <t>Set de pelicule autoadezive pentru
decontaminare 90x60 Nr. 30</t>
  </si>
  <si>
    <t>Set drenaj lombar al LCR</t>
  </si>
  <si>
    <t>Set drenare nasobiliară</t>
  </si>
  <si>
    <t>Set jetabil personal</t>
  </si>
  <si>
    <t>Set mucosectomie</t>
  </si>
  <si>
    <t>Set –nefrostomie transcutană-ecoghidată 8-18 FR</t>
  </si>
  <si>
    <t>Set pentru cateterizarea vaselor centrale Monolumen G-11 (9Fr)</t>
  </si>
  <si>
    <t>Set pentru inhalații cu oxigen (canule nazale neonatale)</t>
  </si>
  <si>
    <t>Set pentru litotomie (litotripsie)</t>
  </si>
  <si>
    <t>Set steril jetabil pentru crioablație</t>
  </si>
  <si>
    <t>Set steril jetabil subclaviar</t>
  </si>
  <si>
    <t>Set traheostomic (canulă traheală fenestrată + valvă) N 7.5</t>
  </si>
  <si>
    <t>Set traheostomic (canulă traheală fenestrată + valvă) N 8,0</t>
  </si>
  <si>
    <t>Set traheostomic (Canulă traheostomică balonaș + linie de aspirație) N 7</t>
  </si>
  <si>
    <t>Set traheostomic (Canulă traheostomică balonaș + linie de aspirație) N 7.5</t>
  </si>
  <si>
    <t>Set traheostomic (Canulă traheostomică balonaș + linie de aspirație) N 8.0</t>
  </si>
  <si>
    <t>Set traheostomic (Canulă traheostomică balonaș + linie de aspirație) N 8.5</t>
  </si>
  <si>
    <t>Seturi pentru cateterizarea venelor centrale Bilumen G-14-18 – L 20 cm</t>
  </si>
  <si>
    <t>Seturi pentru cateterizarea venelor centrale Trillumen High Flow 12 F G-16-12-12 – L 15 cm</t>
  </si>
  <si>
    <t>Seturi tournichet și șnururi pentru venele cave</t>
  </si>
  <si>
    <t>Sistem - Recipient pentru acumularea eliminărilor biologice tip Polyseal</t>
  </si>
  <si>
    <t>Sistem de drenaj lombar AC TUOH, Cateter filtru epidural plat 18G</t>
  </si>
  <si>
    <t>Sistem de drenaj lombar AC TUOHY Cateter filtru epidural plat 17 G</t>
  </si>
  <si>
    <t>Sistem de drenaj tip Novovac pentru plagă</t>
  </si>
  <si>
    <t>Sistem de irigare a vezicii urinare</t>
  </si>
  <si>
    <t>Sistem drenaj extern și monitorizare LCR</t>
  </si>
  <si>
    <t>Sisteme pentru irigoscopie B-3</t>
  </si>
  <si>
    <t>Sistem-recipient pentru acumularea eliminărilor biologice din plagă tip "NOVOVAC"</t>
  </si>
  <si>
    <t>Sonda gastrică CH30</t>
  </si>
  <si>
    <t>Sonda urinară Foley CH 6</t>
  </si>
  <si>
    <t>Sonda-set naso-duodenală pentru nutriție /d3,7-4,2 mm/</t>
  </si>
  <si>
    <t>Sonde pentru aspirație uterine "Junona"</t>
  </si>
  <si>
    <t>Speculă rectală de unică folosință</t>
  </si>
  <si>
    <t>Stend lacrimal pentru Dacrioccistorinostomie (DCR)</t>
  </si>
  <si>
    <t>Stent biliar biodegradabil 1-3 luni, expandabil cu balon</t>
  </si>
  <si>
    <t>Stent biliar biodegradabil 3-6 luni, expandabil cu balon</t>
  </si>
  <si>
    <t>Stent biliar biodegradabil 6 luni, expandabil cu balon</t>
  </si>
  <si>
    <t>Stent biliar metalic</t>
  </si>
  <si>
    <t xml:space="preserve">Stent biliar PVC-diametru 8,5-11,5 Fr, cu sistem de amplasare. </t>
  </si>
  <si>
    <t xml:space="preserve">Stent biliar TEFLON-diametru 8-11,5 Fr, cu sistem de amplasare </t>
  </si>
  <si>
    <t>Stent biliar/ pancreatic biodegradabil</t>
  </si>
  <si>
    <t>Stent biliar/pancreatic biodegradabil 11 săptămâni</t>
  </si>
  <si>
    <t>Stent biliar/pancreatic biodegradabil 12 zile</t>
  </si>
  <si>
    <t xml:space="preserve">Stent biodegradabil pentru stricturi benigne și achalazie </t>
  </si>
  <si>
    <t>Tampoane sterile fără alcool 60x60mm</t>
  </si>
  <si>
    <t>Tampon absorbabil 10cm x 10cm</t>
  </si>
  <si>
    <t>Tampon absorbabil 7,5cm x 7,5cm</t>
  </si>
  <si>
    <t>Tampon absorbant neurochirurgical 13x25mm</t>
  </si>
  <si>
    <t>Tampon absorbant neurochirurgical 13x76 mm</t>
  </si>
  <si>
    <t>Tampon îmbibat cu soluție dezinfectantă cu conținut de iod</t>
  </si>
  <si>
    <t xml:space="preserve">Tampon steril fără alcool 60x30mm </t>
  </si>
  <si>
    <t>Truse pentru drenaj toracic complet cu valvă Heimlih și sistem de colectare</t>
  </si>
  <si>
    <t xml:space="preserve">Tub endotraheal armat N 4.0 </t>
  </si>
  <si>
    <t>Tub endotraheal armat N 4.5</t>
  </si>
  <si>
    <t xml:space="preserve">Tub endotraheal armat N 5.0 </t>
  </si>
  <si>
    <t>Tub endotraheal armat N 5.5</t>
  </si>
  <si>
    <t xml:space="preserve">Tub pentru Timpanostomie, tip Mini-Tef. </t>
  </si>
  <si>
    <t>Filtru pentru aer: 0.35-0.45mkm; Filtru fluid: 4.5-5mkm; Efect bactericid a filtrului de aer; Durata utilizării minim 24 ore; Păstrarea soluțiilor sterile, Steril. Ambalat individual.</t>
  </si>
  <si>
    <t xml:space="preserve">Ac jetabil p-u ORL 23G (ac lung pentru anestezie locală). 23G x 2⅜'', Ø 0,60 x 60 mm </t>
  </si>
  <si>
    <t>Ac pentru puncție – biopsie Eco ghidată semi-automat, lungime ac 20 cm, lungime reglabilă de bioptat 1.0-2.5 cm. 14-18 ga</t>
  </si>
  <si>
    <t>Ace chirurgicale 5A1 -1,4 x 62</t>
  </si>
  <si>
    <t xml:space="preserve">Ace de sutură post -mortem cu dublă curbură. Ace din oțel inoxidabil, pentru suturarea cadavrelor după autopsie, cu 2 curburi, în formă de ”S„ cu lungimea de 10-12 cm. Setul să conțină 7-12 ace. </t>
  </si>
  <si>
    <t xml:space="preserve">Ace de sutură post -mortem cu o curbură. Ace din oțel inoxidabil, pentru suturarea cadavrelor după autopsie, cu o singură încurbare, cu lungimea de 10-12 cm. Setul să conțină 7-12 ace. </t>
  </si>
  <si>
    <t>Ansa pentru rezecție monopolară 22Fr 12/30⁰ Richard Wolf / 8422,351</t>
  </si>
  <si>
    <t>Ansa polipectomie, ovală, cu "dinți' pentru fixare de mucoasa stomacului, colonului; diametrul ansei reglabil -20-40 mm</t>
  </si>
  <si>
    <t>Ansa polipectomie ovală cu ac, diametru 15-30mm(la cerere)cu ac de injectare inclus: canulă 0.7 mm, ac lungime 6 mm. Lungime set 230 cm (± 10cm). (gastro-colono.)</t>
  </si>
  <si>
    <t>Ansa polipectomie rotativă asimetrică (gastro-colono.). Ansa asimetrică diam-10-25 mm (la cerere), în canulă transparentă, rotabilă, cu conector lateral de irigare. Fir metalic împletit. Utilizabilă pentru polipectomie și rezecții endoscopice ale mucoasei Lungimea-2300 mm (±10mm)</t>
  </si>
  <si>
    <t>Balon hemostatic, Bakri ПВ XL-450mm, latex, balon 300ml</t>
  </si>
  <si>
    <t>Balon dilatator esofagian, lungime balon-80 mm, diametru -25-35 mm, Presiune-2 atm, 7 Fr, 900mm (±5mm), cu vârf distal atraumatic, cu ghid-0,35dur, radiopac, pentru achalazie</t>
  </si>
  <si>
    <t xml:space="preserve">Bandă adezivă pe suport neţesut - 15 cm x 10 m. Plasture hipoalergenic autoadeziv, pe suport de material neţesut, pentru fixarea pansamentului, cu adeziv sintetic. Elasticitatea materialului asigură mularea perfectă pe suprafețele curbe ale Corpului, oferind un confort sporit la purtare. Omnifix elastic este foarte permeabil la aer și vaporii de apa, prevenind macerația pielii; prezintă aderență ridicată, poate fi îndepărtat ușor și fără sa lase reziduuri. Produsul este transparent la radiații Roentgen. </t>
  </si>
  <si>
    <t xml:space="preserve">Pansamentul transparent tip Tegaderm I. V. este un pansament transparent utilizat pentru securizarea branulelor și pentru pansarea rănilor acute și cronice ce au nevoie de un mediu umed pentru vindecare. Dimensiune 7 cm x 8.5 cm (±0,5cm). Ambalajul și eticheta conform Directivei 93/42 CEE (modificată prin Directiva 2007/47/CE), cu indicarea denumirii și adresei producătorului, denumirea și codul produsului, numărului lotului, data fabricării lotului, data expirării lotului, țara de origine. </t>
  </si>
  <si>
    <t>Bandaj elastic autoadeziv. Lățimea 7,5 cm (±1cm); lungimea 4,5 m (±0,5m):</t>
  </si>
  <si>
    <t>Bandaj elastic compresiv medium stretch 120mm*5000mm 58%COTON, 22%ELASTAN, 20%POLYESTER</t>
  </si>
  <si>
    <t xml:space="preserve">Câmp chirurgical utilitar steril 75x75cm (±5cm) cu bandă adezivă, material - nețesut SMS, utilitar steril 75x75cm (±5cm) cu bandă adezivă.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</si>
  <si>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</si>
  <si>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Câmpuri operatorii pentru chirurgia cavității auriculare (câmp operator de unică folosință, steril, dimensiune 102x122 cm (± 2 cm), cu pungă de colectare a fluidelor, cu apertura (suprafaţa de lucru) cu dimensiunea 10x10 cm, acoperita integral cu pelicula adezivă. </t>
  </si>
  <si>
    <t>Cannula tip ERCP controlabilă, Cu un canal pentru ghid 0,035inch, cu posibilitatea de a-si schimba unghiul capătului distal sub unghi pina la 60 grade, capăt distal tip - bilă. Lungimea- nu mai mică de 200 cm, pentru canalul endoscopentrului cu d- 2.8 mm</t>
  </si>
  <si>
    <t>Canulă de aspirație tip Yankauer 12Fr diametru intern 2mm; diametrul extern 4mm. Canulă aspirator care se adaptează la aspiratorul standard de la unit, vârfului este conceput pentru a nu aspira și a se bloca aspirația cu țesuturile moi. Steril. material PVC transparent, cu orificii cu vacuum control. L-300mm (± 10mm)</t>
  </si>
  <si>
    <t xml:space="preserve">Canulă pentru recoltare venei folosite la bypass Ao-coronarian. Vârf oblic(beveled tip). Lungimea-5cm. Diametrul-3mm. </t>
  </si>
  <si>
    <t xml:space="preserve">1.Cateter cu cameră implantabilă tip LOW profil pentru administrare de chimioterapice, antibiotice, nutriție parenterală, prelevare sanguină, transfuzii. Cameră conține trei puncte de sutura pentru o fixare cât mai bună; material: rezervor din titan îmbrăcat în polysulfone (PSU), rezistentă la injectare sub presiune de max 325 pși (22.4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Dimensiunea Standard (greutate cameră 9 gr, dimensiune suprafața /la baza cameră 35x27mm, înălțime cameră 12 mm, diametru membrana silicon 10-12 mm, volum intern 0.5 ml). Cateter disponibil în varianta de 8, 5 F din Silicon sau poliuretan, lungime 600-800 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deHP. - Termen de valabilitate - minim 3 ani în momentul livrării </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</si>
  <si>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</si>
  <si>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Cateter dilatator a căilor biliare tip Soehendra cu diapazonul de dilatare 10 Fr. Canal 4,2 mm</t>
  </si>
  <si>
    <t>Cateter dilatator a căilor biliare tip Soehendra cu diapazonul de dilatare 8-8,5 Fr. Canal d-3,7 mm</t>
  </si>
  <si>
    <t>Cateter Dublu Lumen, set vârstnici, pentru cateterismul vaselor magistrale, 11-12 F, L-200 mm; (pentru hemodializa)
Certificare Internațională (CE sau FDA sau EMEA) - Da
Compatibilitate cu dispozitivele aflate în utilizare - Da
Termen garanție - ≥ 2 ani
Condiții de fabricare - material biocompatibil
Condiții livrare - Seturi sterile cu accesorii pentru instalarea cateterului, inclusiv seringa și bisturiu
Diametru - 11-12 F
Lungimea - 200 mm
Radio-opac - Da
Conector - Luer-Lock cu clame
Ac pentru puncție -- 17/18 G Ø1,3-1,5 x 70 mm
Ghid metalic de securitate -- Ø 0,89-0,95 x ≥500 mm
Dilatator 12/11 F
Viteza fluxului sangvin ≥ 190 ml/min.</t>
  </si>
  <si>
    <t>Cateter Foley uretro-vezical CH 4.CH 4, lungimea 40-45, balon simetric, rotund cu 2 canale. Material silicon cu orificii amplasate lateral, vârf atraumatic, cilindric. Steril, radiopac, valvă luer-Losk tip seringă, ambalat individual.</t>
  </si>
  <si>
    <t xml:space="preserve">Cateter subclaviar. Steril. Diametrul: 1,4mm (±0,1mm)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</si>
  <si>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</si>
  <si>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</si>
  <si>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</si>
  <si>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</si>
  <si>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Cearșaf jetabil din hârtie pentru investigații, rulou de 3 straturi grosime, lățime 60-70cm, lungime 80-100 m (rulou), cu delimitare la fiecare 1m, nesteril. Ambalat individual.</t>
  </si>
  <si>
    <t>Cearșaf pentru acoperirea mesei. Pentru masa de col angiografie endoscopică cu buzunare 800x500mm, pentru sculele endoscopice, minim 10 buc în set</t>
  </si>
  <si>
    <t>Compres material absorbant. 50-60 g/m. p. dimensiuni 20x10cm; 2 straturi, steril</t>
  </si>
  <si>
    <t>Compres steril, absorbant 8x4 cm, 1 strat, 10 bucăți în set</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</si>
  <si>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</si>
  <si>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Conectoare bipolare st. pentru alungirea sistemului de șuntare ventriculo-peritoneale</t>
  </si>
  <si>
    <t>Container pentru evacuarea organelor în timpul intervențiilor laparoscopice volum 1500 ml</t>
  </si>
  <si>
    <t>Container pentru evacuarea organelor în timpul intervențiilor laparoscopice volum 200-300 ml</t>
  </si>
  <si>
    <t xml:space="preserve">Container pentru transportarea materialului biologic 330x210x210mm (± 10mm), polistiren </t>
  </si>
  <si>
    <t xml:space="preserve">Containere pentru ace 1 litru.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</si>
  <si>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</si>
  <si>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Coș extractor de calcul/ Baschet PCGR- metalic, hexagonal. Multifilamentară, Hexagonală, cu 4 fire din inox, Deschiderea 15-25mm, lungime 25-40 mm (la solicitare), cu vârf tip "bila" cu port de irigare, pentru căile biliare și pancreatice, d-2,2-2,3 mm, lungimea-1800-2500mm, utilizabil pentru litotritie</t>
  </si>
  <si>
    <t>Coș extractor de calcul/Baschet / PCGR -NITINOL spiralat, 25x40mm-, lungime-210-220cm, diametrul 2,8-3,2mm, Coș din 4 fire Nitinol, utilizabil pentru litotritie, poate fi introdus pe ghid preinstalat, cu port pentru lavaj-contrastare</t>
  </si>
  <si>
    <t>Pentru extragerea corpilor străini cu endoscop 9,2, canal 2,8mm (±0,2mm) diametru coșului-plasă nu mai mic de 30mm, lungimea coșului 230cm (±10cm)</t>
  </si>
  <si>
    <t>Cutie de carton pentru colectarea deșeurilor medicale infecțioase prevăzute cu saci din polietilenă, densitate înaltă, grosimea 50-70 u., 15l Pictograma ”Pericol biologic”*</t>
  </si>
  <si>
    <t>Cutie de carton pentru colectarea deșeurilor medicale infecțioase prevăzute cu saci din polietilenă, densitate înaltă grosimea 50-70 u. 7.5l. Pictograma ”Pericol biologic”*</t>
  </si>
  <si>
    <t>Cutii din carton triplu destinate colectării deșeurilor medicale care nu sunt înțepătoare și tăietoare, după efectuarea actului medical 18, 5-20 l, cu sac galben Material: Polietilenă ~ 0.050mm, cu pictograma pericol biologic, din material rezistent la acțiuni mecanice.
- De formă paralelipipedică cu mâner și fantă izolantă;
- Marcaj: pictograma "pericol biologic"; 
- Calitatea conform standardelor ISO 9001, ISO 13487</t>
  </si>
  <si>
    <t>Degetare de unică folosință. 100 bucăți în set</t>
  </si>
  <si>
    <t>Deschizător gură roser-konig, pentru adulți, din inox</t>
  </si>
  <si>
    <t>Emplastru din film transparent cu corp absorbant 9 cm x 15 cm (± 1cm)</t>
  </si>
  <si>
    <t xml:space="preserve">Ghid metalic tip “Zebra” 0,025; 0,035. Confecționat din Nitinol, cu markere-inele radioopace la fiecare centimetru, vizibile endoscopic nu mai puțin de -7 buc și 15-18 vizibile radiologic; lungimea totală nu mai mică de 460cm, pentru col angiografie endoscopică. </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</si>
  <si>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</si>
  <si>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</si>
  <si>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Inel pentru protecția stomei, 48 mm nu provoacă iritații, nu se usucă, nu conține alcool. Se adaptează oricărui model de sac stomic și oricărui forme a stomei.</t>
  </si>
  <si>
    <t xml:space="preserve">Injector endoscopic cu funcție de coagulare pentru hemostază pentru proceduri de EMR, EMD. Cu port de irigare. Lungime ac 4mm, Lungime totală: 2300mm (±50mm). </t>
  </si>
  <si>
    <t>Lentă centimetrică de 2 metri, pentru măsurarea lungimii nou-născutului</t>
  </si>
  <si>
    <t>Lungimea - 75mm. Lățimea-4mm. Material Polymed, steril</t>
  </si>
  <si>
    <t>Manșon de înserare, pentru cateter balon max 18Fr, pentru acces dificil la vezica urinară, Cod de referință: A3554 sau echivalentul</t>
  </si>
  <si>
    <t>Mănuși chirurgicale sterile din poliizopren, mărimea 7,5</t>
  </si>
  <si>
    <t xml:space="preserve">Mănuși pentru lucru la temperaturi joase, în ultra congelator și cu azot lichid, mărimea L. Rezistente la apă. </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</si>
  <si>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</si>
  <si>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PVC transparent netoxic, nu conţine latex, tub lung 210cm cu conectori universali, rezervor de Oxigen 1000ml, conector cu supape de silicon, unică folosință, ambalate individual</t>
  </si>
  <si>
    <t xml:space="preserve">Ambalate în pungi sterile individual, produs de unică folosință, d-22mm, lungime-60mm. </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</si>
  <si>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</si>
  <si>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Pachet ermetic cu șervețel și gel anticombust și antiseptic. Dimensiuni 20x30cm (±1cm)</t>
  </si>
  <si>
    <t>Elastic, steril, cu sistem de fixare, lățime - min. 10 cm, lungime - min. 150 cm. Dimensiuni absorbant: lungime min. 17 cm, lățime. - min 9 cm</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</si>
  <si>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</si>
  <si>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cu tripsină și mexidol (pentru tratarea escariilor)10cm-10 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</si>
  <si>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</si>
  <si>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</si>
  <si>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</si>
  <si>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Dimensiune: 9.5 -10.5cm (+-0,5cm) X 6.5 - 7.5 cm (+-0,5cm), formă ovală, steril, hipoalergic, antiseptic, cu marginile adezive circular. Ambalat individual, de unică folosință.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</si>
  <si>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</si>
  <si>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</si>
  <si>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 xml:space="preserve">Pansamentul pentru tratarea escarelor - 10x10 cm. Realizat dintr-o membrana poliuretanica cu film continuu semipermeabil, tip matrice, Permite trecerea vaporilor umezi către exteriorul plăgii, Blochează trecerea lichidelor, Pansamentul conţine un agent de curățare non-toxic, Menține mediu hidratant </t>
  </si>
  <si>
    <t>Pantaloni scurți de o singura folosință, pentru colonoscopie, cu fisură-gaură la spate, mărime universală</t>
  </si>
  <si>
    <t xml:space="preserve"> Pară de cauciuc 30 ml, pentru aspirarea mucozităților nazale a nou-născutului, material-cauciuc</t>
  </si>
  <si>
    <t>Pensă pentru biopsie, dotată cu ac. Lungimea cateter - 2200mm, diametru - 2,8mm</t>
  </si>
  <si>
    <t xml:space="preserve">1.Periuță pentru prelevarea materialului biologic din canalul cervical la femei tip Endobrash. 2.Capentrul periei tip rimel: lungimea 20mm (± 0,5mm),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fără taiere cu foarfeca. 7.Certificate de calitate: Certificate de calitate: ISO 9001:2015, marca CE. </t>
  </si>
  <si>
    <t>Periuță citologică pentru bronhoscop, cu lungimea 1200 mm, diametru ≤ 2mm</t>
  </si>
  <si>
    <t xml:space="preserve">Piesă bucală pentru endoscopia digestivă adulți, cu fixator și conexiune pentru tubul de oxinal. </t>
  </si>
  <si>
    <t>Pipă orofaringiană tip Guedel, size 0. Canule de intubare tip Guedel (Pipe Guedel) 55mm</t>
  </si>
  <si>
    <t>Pipă orofaringiană tip Guedel, size 00.Canule de intubare tip Guedel (Pipe Guedel) 50mm</t>
  </si>
  <si>
    <t>Pipă orofaringiană tip Guedel, size 000.Canule de intubare tip Guedel (Pipe Guedel) 35mm</t>
  </si>
  <si>
    <t>Pipă orofaringiană tip Guedel, size 1. Canule de intubare tip Guedel (Pipe Guedel) 65mm</t>
  </si>
  <si>
    <t>Pipă orofaringiană tip Guedel, size 1,5. Canule de intubare tip Guedel (Pipe Guedel) 70mm</t>
  </si>
  <si>
    <t>Pipă orofaringiană tip Guedel, size 2. Canule de intubare tip Guedel (Pipe Guedel) 80mm</t>
  </si>
  <si>
    <t>Plasture pe suport de material neţesut 10cm x10m. Hipoalergenic, Elastic, Permeabilitate ridicată pentru aer și vapori de apa, Fixare sigură și îndepărtare atraumatica, Divizarea hârtiei siliconate pentru a permite dimensionarea exactă</t>
  </si>
  <si>
    <t xml:space="preserve">Plasturi sterili autoadezivi Cosmopor E 15cm/8cm.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</si>
  <si>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20cm/10cm.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</si>
  <si>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30cm/10cm.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</si>
  <si>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8cm/6cm.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</si>
  <si>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Plasturi sub forma de stripuri sterile tip Omnistrip. Pentru închiderea plăgii din material pe baza de poliamida nețesută de culoarea pielii, acoperit cu un strat de adeziv poliacrilic hipoalergenic permeabil la aer si vapori de apa. Steril. 12mm x 101mm. 2x3st.</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</si>
  <si>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</si>
  <si>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 xml:space="preserve">Prezervativ urinar (pentru pacienții cu incontinența de urină). Auto aderent – ușor de aplicat, Hipoalergenic – biocompatibilitate neegalata de latex sau elastomer, Material siliconic – permeabil pentru schimbul de gaze; nu determina macerare sau iritație locale. Transparent – permite monitorizarea completa a pielii. Permite cateterizarea urinară prin orificiul de cuplare la pungă colectoare – când e cazul! Disponibil la dimensiuni diferite: 32, 36, 41.Disponibil în varianta cu teaca mai scurta și cu teaca mai lungă Permite adaptarea oricărui tip de pungă colectoare de urină. Ambalajul și eticheta conform Directivei 93/42 CEE (modificată prin Directiva 2007/47/CE), cu indicarea denumirii și adresei producătorului, denumirea și codul produsului, numărului lotului, data fabricării lotului, data expirării lotului, țara de origine. </t>
  </si>
  <si>
    <t>Protecție pentru pat împotriva pierderilor accidentale de urină, cu capacitate de absorbție suplimentara și o suprafaţa delicata, confecționată din celuloză moale, confortabila pentru piele Dimensiuni 90cmx120cm (±10cm).</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</si>
  <si>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</si>
  <si>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</si>
  <si>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Protector de plagă tip Alexis, confecționat din silicon. Pentru incizia 2,5-6cm. Garanție minimă 2 ani. Codul personalizat pe fiecare instrument pentru trasabilitate cu indicarea termenului de garanție.</t>
  </si>
  <si>
    <t xml:space="preserve">Retractor de plagă tip Alexis, confecționat din material poliuretan. Pentru incizie 20-25 cm. 
*Garanția min 2 ani. Codul personalizat pe fiecare instrument pentru trasabilitate cu indicarea termenului de garanție. </t>
  </si>
  <si>
    <t>Protector de plagă tip Alexis, confecționat din silicon. Pentru incizia 5-9 cm. Garanție minimă 2 ani. Codul personalizat pe fiecare instrument pentru trasabilitate cu indicarea termenului de garanție.</t>
  </si>
  <si>
    <t xml:space="preserve">Retractor de plagă tip Alexis, confecționat din material poliuretan cu capac din silicon. Pentru incizie 5-9 cm. 
*Garanția min 2 ani. Codul personalizat pe fiecare instrument pentru trasabilitate cu indicarea termenului de garanție. </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</si>
  <si>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</si>
  <si>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</si>
  <si>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</si>
  <si>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Recipient din material plastic rigid (polipropilenă) cu posibilitate de închidere temporară și definitivă, impermeabil, rezistent la acțiuni mecanice. - Capacitate 0,75 litri (devierea admisibilă doar în creștere până la 20% ) ; H: 13-15 cm- Capacul recipientelor să prezinte orificii speciale pentru detașarea acelor de seringă, a lamelor de bisturiu și a altor deșeuri tăietor- înțepătoare de dimensiuni mai mari; - Dotat cu mâner;- Culoare galbenă; - Marcaj pictograma ”Pericol Biologic”; - Calitatea conform standardelor ISO 9001, ISO 13485.</t>
  </si>
  <si>
    <t xml:space="preserve"> Retractor chirurgical din silicon radioopac. Flexibil. Rezistent, suprafaţa netedă, fără țesut aderent, diferite culori, dimensiune - 2,5mm. Albastru; Roșu; Galben; Alb</t>
  </si>
  <si>
    <t xml:space="preserve"> Tip DiscofixC, transparent, lungimea 10 cm, Rezistent la substanțe medicamentoase agresive (inclusiv lipide);Rezistent la dezinfectant pe baza de alcool; Rotația robinetului 360°, posibilitate de oprire a robinetului la poziție intermediară (unghi de 45° fata de căile de curgere), Conector cu posibilitate de mișcare atât în planul axial, cat și în planul radial, Rezistent la presiune ≥ 4 bari, Steril, </t>
  </si>
  <si>
    <t>Rulou de peliculă tehnică -Descriere
Densitate - 90 microni, Lățimea - 3 m, Lungimea - 300 m</t>
  </si>
  <si>
    <t>1.volum: 120 l, Material: Polietilenă ~ 0.050mm 2 Dimensiune minimă 700x1100mm 3. cu pictogramă "Pericol biologic" 4.culoare galbenă 4.rezistență mecanică mare care nu permite scurgerea lichidelor. *Certificat de calitate pentru bunurile ofertate</t>
  </si>
  <si>
    <t>1.Volum: 30 l, Material: Polietilenă ~ 0.050mm 2. Dimensiune minimă 500x600mm 3. Cu pictogramă "Pericol biologic" 4. Culoare galbenă 5. Rezistență mecanică mare care nu permite scurgerea lichidelor. *Certificat de calitate pentru bunurile ofertate</t>
  </si>
  <si>
    <t>1.volum: 50 l, Material: Polietilenă ~ 0.050mm 2 Dimensiune minimă 600x700mm 3. cu pictogramă "Pericol biologic" 4.culoare galbenă 4.rezistență mecanică mare care nu permite scurgerea lichidelor. *Certificat de calitate pentru bunurile ofertate</t>
  </si>
  <si>
    <t>Saci pentru autoclav. Certificat CE, cu sigla,,biohazard,,- pericol biologic, 600x760mm. Rezistenți la temperatura mai mult de 121°C</t>
  </si>
  <si>
    <t>1.Volumul - 10-20 litri
2.Cu pictograma "Pericol biologic"
3.Culoare galbenă
4.Rezistență mecanică mare, nu permite scurgerea lichidelor
5.Sacul să poată fi închis ușor și sigur 6.Rezistent la temperatura mai mare de 121 grade Celsius</t>
  </si>
  <si>
    <t>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cca 50cm, material inox medical, nesterilă</t>
  </si>
  <si>
    <t>Sârmă pentru ansa amigdalectomia ORL, diametru 0,5 mm x 10m</t>
  </si>
  <si>
    <t>Scutec steril cu bandă adezivă, cu gaura pe mijloc. Mărimea 30/50-60/80cm</t>
  </si>
  <si>
    <t>Scutec steril. Mărimea 30/50-60/80cm</t>
  </si>
  <si>
    <t>Seringă de irigare a vezicii urinare cu conector, inox și sticlă, autoclavabilă, volum 200 ml</t>
  </si>
  <si>
    <t>Seringă de irigare a vezicii urinare cu conector "quich-lock", inox și sticlă, autoclavabilă, volum 200 ml</t>
  </si>
  <si>
    <t>Seringă hipodermică Luer-Lock cu capacitatea 5ml, unică folosință, sterilă, f/ac, cu corp transparent, piston cauciuc, garnitură, scara de gradație clară -0,2ml, ambalaj individual și intact, non -toxic, fără pirogen, sterilizarea cu oxid etilen, valabilitatea-3 ani</t>
  </si>
  <si>
    <t xml:space="preserve">Șervețel material nețesut 29-35 g/m. p
mărimi: 40x40cm. Nesteril. Certificat CE/ Declarație de conformitate sau certificat de la în funcție de evaluarea conformității cu anexele corespunzătoare pentru produsul dat. </t>
  </si>
  <si>
    <t xml:space="preserve">Șervețel material nețesut 29-35 g/m. p
mărimi: 40x40cm. Steril. Certificat CE/ Declarație de conformitate sau certificat de la în funcție de evaluarea conformității cu anexele corespunzătoare pentru produsul dat. </t>
  </si>
  <si>
    <t xml:space="preserve">Șervețele material nețesut stratificat SM, densitatea 29/35 g/m. p. mărimea 70x50(±5)cm. Steril, pentru masa de instrumente. </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</si>
  <si>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</si>
  <si>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</si>
  <si>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</si>
  <si>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</si>
  <si>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</si>
  <si>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</si>
  <si>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</si>
  <si>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100% biodegradabile, cu detergent și dezinfectant, inofensive pentru endoscoape și sonde ultrasonografice (fără alcool buc) activ de la 3 min. (Minim 100 buc. în set)</t>
  </si>
  <si>
    <t xml:space="preserve">Șervețele/comprese sterile 7,5cm x 7,5 cm (±0,5cm), 4 straturi în ambalaj steril a câte 2 buc. 1.Din material absorbant tifon/viscoză, densitatea 50/60 g/m. p. 2.Material tifon/viscoză pliat 4 straturi. 3.De unică folosință, apirogen, netoxic. </t>
  </si>
  <si>
    <t>Set pentru cateterizarea vaselor centrale 6F*20 cm: 1.Cateter cu un lumen 6F*20 cm, 2.Ghid J. 0,38х60 cm, 3.Dilatator 8Fx12cm, 4.Ac 18Gx7 cm 5.Seringă 10ml, 6.Bisturiu. 7.Valvă tip fluture, cu clemă. Steril, apirogen, netoxic.</t>
  </si>
  <si>
    <t>Set pentru cateterizarea vaselor centrale 7F*20 cm: 1.Cateter cu un lumen 7F*20 cm, 2.Ghid J. 0,38х60 cm, 3.Dilatator 8Fx12cm, 4.Ac 18Gx7 cm 5.Seringă 10ml, 6.Bisturiu. 7.Valvă tip fluture, cu clemă. Steril, apirogen, netoxic.</t>
  </si>
  <si>
    <t>Set pentru cateterizarea vaselor centrale 8F*20 cm: 1.Cateter cu un lumen 8F*20 cm, 2.Ghid J. 0,38х60 cm, 3. Dilatator 8Fx12cm, 4.Ac 18Gx7 cm 5.Seringă 10ml, 6.Bisturiu. 7.Valvă tip fluture, cu clemă. Steril, apirogen, netoxic.</t>
  </si>
  <si>
    <t xml:space="preserve">Set cardiovascular hibrid pentru intervenții cardiace minim-invazive, steril jetabil, în următoarea componență: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Zonele cu pelicula adezivă fiind destinata pentru regiunea torcalui anterior și lateral, regiunea inghinala bilăteral. Pictogramă pentru ghidare. 
2)8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20x40cm (±5cm), transparent, cu lipici, detașabil. 
5)1 buc.: 1 buc.: Mânecă impermeabilă – lungime 50cm (±5cm), compusă din 2 straturi: strat impermeabil 100% pe exterior; strat absorbant pe interior, rezistentă la rupere și împunsături; Mâneca cusută cu laser pentru a asigură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toată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Cearșaf cu bord adeziv - 100x100cm (±5cm),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Cearșaf pentru masă de operație - 200x280cm(±10cm), zonă absorbantă pe toată suprafața. compus din minim 2 straturi: a) strat impermeabil, ranforsat, din polietilenă minim 50mcm grosime, c) strat absorbant din viscoză minim 30g/m2 cu capacitatea de absorbție minim 2g/dm2.
14)1 buc.: Câmp toracic – dimensiuni 200/300x350cm(±5cm), 3 arii de incizie cu film integrat: 30x40cm (±5cm) și două arii 15x110cm (±5cm). Cearșaf compus din trei straturi pe toată suprafaţa, zona critică toracală 50x100cm(±5cm)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50g/m2.Capacitatea de absorbție în zona critică torace minim 3g/dm2; zona critică picioare – 3, 5g/dm2.Film de incizie integrat, canale integrate pentru fixarea tuburilor, minim 4 saci din polietilenă minim 80mcm grosime integrate cu cearșaful, cu dimensiunile 30x70cm(±3cm), pictograme pentru ghidare. Rezistent la instrumente chirurgicale grele. 
15)1 buc.: Cearșaf pentru masă de operație 150x240cm(±5cm), zonă absorbantă 80x240cm (±5cm); compus din minim 2 straturi: a) strat impermeabil, ranforsat, din polietilenă minim 50mcm grosime; b) strat absorbant din viscoză minim 20g/dm2.
16)2 buc.: Huse pentru lichid - 40x35cm (±5cm), transparente, din polietilenă, cu lipici, detașabile. 
17)3 buc.: Panglici de operație - 10x50cm (±5cm) – 3 buc. Din 2 straturi: a) impermeabil din polietilenă minim 25mcm grosime; b) absorbant din poliester minim 40g/dm2; cu lipici pe toată suprafața, pentru fixarea fermă a tuburilor și instrumentelor în timpul operației. 
18)2 buc.: Halat chirurgical XXL - a) Din material nețesut, fibre de polipropilen, minim 3 tipuri de fibre –SMS; b) Repelent, grosimea materialului SMS minim 35 g/m²; c) Mâneca cusută cu laser pentru a asigură impermeabilitatea la microbi și lichide, se va exclude mâneca cusută cu acul; d) Lungimea mânecilor de 60cm (±3cm), lungimea halatului (din umeri până la poale) - 150cm (±5cm), lățimea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asigură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</si>
  <si>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Componența setului:
• Câmp pentru Craniotomie 310x190x340 cm (± 10 cm) - 1 buc 
• Film de incizie integrat în câmpul operator dimensiuni 20x30 cm; fenestrate ovală;
 Zona absorbantă pe toată suprafaţa de incizie; rezistenta la penetrare lichide de 
150 cm (±10 cm) de H2O/cm2 
• Fixatoare pentru tuburi cu bandă velcro- 2 buc;
• pungă de colectare a lichidelor cu port de drenare și nivel de separarea a deșeurilor; integrat în câmpul chirurgical; 60.x115 cm(±5cm); 
• Material SMS pe toată suprafața câmpului, cu rezistență lichide 60 cm (± 5 cm) H2O/cm2 
• Câmp de sterilizare 90x90 cm (±5 cm) – din SMS – 1 buc
• Câmp chirurgical pentru Masa Mare de instrumente
• Câmp pentru masa de instrumente cu Zona ranforsată cu SMS. 160x280 cm (±10cm) – 1 buc
• Câmp pentru Masa Mayo cu ranforsare SMS. 80x150 cm (±5 cm) – 1buc
• Șervetele sterile pentru absorbție de lichide, sa nu lase scame, 50x60 cm (±5cm) - 2 buc
• pungă pentru suturi din celuloză - 1 buc</t>
  </si>
  <si>
    <t xml:space="preserve">Set steril jetabil pentru intervenții endovasculare majore, în componența setului:
1. 1 buc.: Câmp angiografie - 240x370cm (+/-5cm), integru, impermeabil 100% pe toată suprafața. a) Zona critică: dimensiuni: 150x70cm (+/-5cm), ranforsată triplu stratificată, cu grad înalt de absorbție – minim 3g/dm2); pentru amplasarea ghidului metalic;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
</t>
  </si>
  <si>
    <t>Componența a kitului: 1.sac colector de irigare cu capacitatea de 1500 -1750ml, din PVC medical. La partea superioară prezintă un sistem de prindere/agățare, iar la partea inferioara conectorul cateter/canulă. 2.Cateter de 120 cm cu canulă tip rectală vârf deschis rotunjit atraumatic. Cateterul este prevăzut cu 2 ochi ovali, Cateterul este de tip canulă cu vârf "SOFT TIP" ochi laterali și deschidere centrala, realizat din pvc medicinal, siliconat. Cateter cu vârf prelubrafif cu capăt de protecție 3.clema blocare exterioara în vederea obturării cateterului. 4.manusi de unică folosință 5.plic ce conţine 8.87 activator laxativ pe baza de potasiu pentru soluția de clismă. 6.lavetă absorbantă, impermeabila cu dimensiunile 46cmx32cm. formă de prezentare, Kit complet pe ambalaj sunt inscripționate: Marcaj CE, cu nr de lot, data fabricației, data expirării</t>
  </si>
  <si>
    <t>Set colbe pentru injectarea CT. Steril, în set vor fi incluse 2 seringi cu volum 200 ml, tub de conectare tip Y, 1 vârf ascuțit lung, 1 vârf ascuțit scurt</t>
  </si>
  <si>
    <t xml:space="preserve">Set complet pentru drenaj continu pleural și toracic. Ac cu bizou scurt 3,35 x 78 mm (±3mm) pentru puncție;-seringă de unică folosință PVC-free și Latex-free din 3 componente- 50ml, luer-lock; robinet cu trei căi de culoare albă prevăzut cu tub prelungitor de 100 mm cu conexiuni luer-lock; pungă de 2 l, cu prelungitor de 90 cm (±3cm), pentru colectare; valvă unidirecțională; cateter de drenaj din poliuretan, diametru 2,7 mm, lungime 450 mm (±10mm), radioopac, prevăzut cu înveliș de protecție din PVC; sterilizare cu EO; </t>
  </si>
  <si>
    <t xml:space="preserve">Dispozitiv pentru aspirarea mucusului a căilor aeriene superioare a nou-născutului sau pentru aspirarea secrețiilor traheale/bronșice (ale nou-născutului și copiilor, care vor fi analizate în laborator). Setul include: 1recipiett steril( capacitate 25ml-50ml), cu gradații la fiecare 2-5ml. 1tub de aspirație traheală. 1tub din PVC pentru conectarea aspiratorului de mucus la sursa de aspirație. </t>
  </si>
  <si>
    <t xml:space="preserve">Set de pelicule autoadezive pentru
decontaminare 90x60 Nr. 30 Certificat CE/
Declarație de conformitate sau certificat
de la în funcție de evaluarea conformității
cu anexele corespunzătoare pentru
produsul dat. </t>
  </si>
  <si>
    <t xml:space="preserve">Set drenaj lombar al LCR steril, Conţine: un cateter extern de drenaj lombar, un ac trocar din otel inoxidabil, un conector Luer. Cateterul este fabricat din poliuretan radio-opac, Are un fir rotund închis, iar tubul este gradat </t>
  </si>
  <si>
    <t xml:space="preserve">Set drenare nasobiliară. Cateter alfa, tub nazal, tub- extensiv, conector, PVC, lungime 2900mm, 8-10 Fr. </t>
  </si>
  <si>
    <t>Set jetabil personal 5 buc.: Tampon
absorbant 5x5 cm 5 buc.: Tampon
absorbant 10x10 cm 1 buc.: Câmp
steril 40x50 cm (±2cm) 1 buc.: Forceps 13
cm 1 buc: Kocher forceps 14 cm 1
buc.: Aplicator 12 cm 1 buc.:
Blister 22x20 cm (±1cm) cu 5
cavități</t>
  </si>
  <si>
    <t>Set mucosectomie cu sistem de ligaturare prin bandă elastică 7 inele. diam 9-13mm, ansa titan fir împletit, canal endoscop 2.8mm</t>
  </si>
  <si>
    <t>Nefrostomă transcutană, Eco ghidată 8-18 FrPigtail, transcutan, cu mecanism de fixare, 10-12Fr</t>
  </si>
  <si>
    <t xml:space="preserve">Monolumen G-11 (9Fr) G-11 (9Fr), Ac 14G x 7cm; volum perfuzie minim 90 ml/min, cateter 1.4mm, L-20cm din poliuretan; conductor metalic 60cm, Seringă 10ml; Dilatator-12cm, Rentghencontrast Cu ghid metalic tip “J" *Certificat CE sau declarației de conformitate în funcție de evaluarea conformității cu anexele corespunzătoare pentru produsul oferit – valabil - copie confirmată prin semnătura și ștampila Participantului. *Certificat ISO 13485 cu anexele corespunzătoare pentru produsul oferit – valabil - copie confirmată prin semnătura și ștampila Participantului. </t>
  </si>
  <si>
    <t xml:space="preserve">Set pentru litotomie (litotripsie). Setul conţine miner, tub metalic cu conector LL-1 buc. Coș litotomie cu 4 fire, vârf tip bilă, port de irigare și port pentru ghid metalic-2 buc. </t>
  </si>
  <si>
    <t xml:space="preserve">Set steril jetabil pentru crioablație. Componență inclusă în set: 1) 1 buc.: Rampă 3 căi OFF, pentru presiune înaltă, robinete cu „aripioare“, cu adaptor rotator drept tip “male”; cameră transparentă, rezistentă la minim 35 bar; conexiune Luer Lock. 2) 1 buc.: Tubulatură pentru presiune înaltă – minim 1200 psi, transparent, diametru intern/extern 1,7mm /3,6mm; lungime minimă 50 cm; material pentru (obligator), conexiune Luer Lock. 3) 1 buc.: Y conector mono-, 9,5F, cu adaptor rotator și valvă Tuohy-Borst, cu dispozitiv de inserție. 4) 3 buc: Trusă de perfuzie rezistentă la presiune înaltă, pentru administrarea perfuziilor gravitaționale sub presiune cu pompe de perfuzie; rezistent la presiune 2 bar; lungime minim 1800mm; filtru 15mcm pentru protecție; conexiune Luer Lock. 5) 50 buc.: Tampon de tifon, absorbant, minim 10x10cm, minim 8 straturi. 6) 1 buc: 1 buc.: Tăviță 2500 ml, rotundă, din polipropilen, color, cu „aripioare“, înălțimea minim 9cm (±1cm). 7) 1 buc.: Seringă angiografică 12 ml, transparentă. 8) 1 buc.: Seringă Luer Lock 20 ml, piston de culoare verde. Vârful seringii cu design special pentru precizia dozării de aproximativ 0,01 ml. Alunecarea pistonului ușoară, ne sacadată. 9) 2 buc.: Seringă Luer Lock 20 ml, transparentă. Dop de etanșare dublu pentru a preveni scurgerile accidentale. Alunecarea pistonului ușoară, ne sacadată. 10) 4 buc.: Seringă Luer Lock 5 ml. Dop de etanșare dublu pentru a preveni scurgerile accidentale. Alunecarea pistonului ușoară, ne sacadată. 11) 2 buc.: Seringă Luer Lock 2 ml. Dop de etanșare dublu pentru a preveni scurgerile accidentale. Alunecarea pistonului ușoară, ne sacadată. 12) 1 buc.: Bol de tip renal 800 ml din polipropilen. 13) 1 buc.: Câmp steril din 2 straturi: a) strat absorbant pe toată suprafața; b) strat impermeabil 100% - dimensiuni minime 100 x 150cm. Ambalaj de unică folosință, steril, Componența setului indicată pe etichetă. </t>
  </si>
  <si>
    <t>Câmp absorbant cu aparat adeziv 45x75 (±5cm) (cu orificiu), Câmp absorbant 75 x 90 (±5cm) (cu orificiu), Bisturiu N 11, Bol – 2 bucăți, volum 60 ml, Pensa 2 bucăți, Forceps tip Kocher 13 cm 1 bucata, Tampon absorbant 10x10cm (±1cm)10 bucăți, Tampon absorbant 7.5x7.5cm (±0,5cm)10 bucăți</t>
  </si>
  <si>
    <t xml:space="preserve"> Set traheostomic (canulă traheală fenestrată + valvă) N 7.5.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</si>
  <si>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traheală fenestrată + valvă) N 8,0.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</si>
  <si>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</si>
  <si>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</si>
  <si>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8.0.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</si>
  <si>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</si>
  <si>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Steril, Componența setului: Ac de puncție – 1,3 mm x 70 mm / 18 G, ambou ergonomic, pentru mânuirea ușoară, cu semn ce indica poziția bizoului. 
-Ghid metalic J (50 cm), ”kink proof” cu flexibilitate crescută, plasa+R[-2]C[-1]t intr-un dispozitiv ergonomic de ghidare, marcaje din 10 în 10 cm pe ghid. 
-Cateter fabricat din poliuretan, vârf atraumatic, radioopac, are marcaje pe lungimea cateterului din cm în cm pentru poziționare precisă (in Gauge). 
-Aripioare moi de fixare a cateterului, mobile, detașabile
-Dilatator. 
-Bisturiu
-Seringă (latex free, luer lock). 
-valvă de siguranța care protejează de embolie gazoasă sau hemoragie în caz de deconectare accidentala a perfuziei. 
-Cablu de conectare pentru poziționarea simultană cu ajutorul ECG. </t>
  </si>
  <si>
    <t xml:space="preserve">Steril, Componența setului: Ac de puncție – 1,3 mm x 70 mm / 18 G, ambou ergonomic, pentru mânuirea ușoară, cu semn ce indica poziția bizoului. 
-Ghid metalic J (50 cm), ”kink proof” cu flexibilitate crescută, plasat intr-un dispozitiv ergonomic de ghidare, marcaje din 10 în 10 cm pe ghid. 
-Cateter fabricat din poliuretan, vârf atraumatic, radioopac, are marcaje pe lungimea cateterului din cm în cm pentru poziționare precisă (in Gauge). 
-Aripioare moi de fixare a cateterului, mobile, detașabile
-Dilatator. 
-Bisturiu
-Seringă (latex free, luer lock). 
-valvă de siguranța care protejează de embolie gazoasă sau hemoragie în caz de deconectare accidentala a perfuziei. 
-Cablu de conectare pentru poziționarea simultană cu ajutorul ECG. </t>
  </si>
  <si>
    <t xml:space="preserve">Seturi tournichet și șnururi pentru venele cave. Confecționate din tuburi rigide prevăzute pentru a strânge șnurul în jurul canulei, cantitatea în set 2 bucăți cu 2 șnuri de Nylon, lungimea 13-14cm </t>
  </si>
  <si>
    <t>Tub de conexiune la sistemul de vacuum
Tub de conexiune la dren pentru drenajul pleural transparent
Gradație în ml cu posibilitatea monitoringului eliminărilor la fiecare ora
Cu fixatoare metalice
Steril
Capacitatea colectorului de acumulare 500 ml</t>
  </si>
  <si>
    <t xml:space="preserve">Completarea setului: Ac Tuohy 18G x 90mm cu deschidere distală suplimentara și element de blocare a acului spinal. Ac TOUHY mărimea 18G/80mm, Cateter epidural SOFT 20G x 90cm cu 6 deschideri laterale în primii 18mm și capăt distal închis, marcat pe toată lungimea. - Adaptor de fixare prevăzut cu căpăcel de protecție. - Mini filtru 0.2μm.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</si>
  <si>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Completarea setului: Ac TOUHY mărimea 17G/80mm, mărimea cateterului epidural 20G, filtru antibacterian plat 0.2 μm, fixator. Ambalajul și eticheta conform Directivei 93/42 CEE (modificată prin Directiva 2007/47/CE), cu indicarea denumirii și adresei producătorului, denumirea și codul produsului, numărului lotului, data fabricării lotului, data expirării lotului, țara de origine. </t>
  </si>
  <si>
    <t>Sistem de drenaj tip Novovac pentru plagă. Drenaj flexibil, găurit, Rg contrast marcat, de lungimea min 20 cm, cu stilet din inox pentru instalare drenaj, cu vacuum extractor mecanic min V=400ml, ambalat steril, apirogen</t>
  </si>
  <si>
    <t>Sistem de irigare a vezicii urinare, 150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</si>
  <si>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radio transparente. 
– catetere lombare externe cu lungimi de 90cm (± 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</si>
  <si>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Sistem de vacuum mic (cu presiune
negativă mică în recipient). Set compus din:
1.Colector din PVC gonflabil, extensibil, care formează și menține vacuumul
2.Tub de conexiune – drenaj din Redon
3.Clamp-cleste pentru obturarea drenului
4.Conector etajat în nivele
Transparent-Obligator
Steril-Obligator
Capacitatea colectorului-500 ml
Presiune de aspirație joasa- Sa nu traumeze țesuturile
Posibilitate de conectare la drenuri-In diapazonul Ch 6-Ch 18 </t>
  </si>
  <si>
    <t xml:space="preserve">Mărimea: CH 30. Vizibilitate la raze X. Atraumatic. Cu orificii mari laterale. Tub simplu. Material: PVC medical. Marcaje de măsurare a adâncimii (cm). Steril, non-toxic, nepirogen. Ambalate individual. </t>
  </si>
  <si>
    <t>Sonda urinară Foley CH 6 1.dimensiuni: CH6, lungimea30-35cm. 2.balon simetric, rotund. 3.cu 2 canale. 4.material: silicon. 5.orificii amplasate lateral. 6.vârf atraumatic, cilindric. 7.steril. 8 radiopac, 9.valvă Luer-Lock tip seringă. 10.ambalat individual</t>
  </si>
  <si>
    <t>Sonda-set naso-duodenală pentru nutriție /d3,7-4,2 mm/. Lungimea mai mare de 250cm, cu ghid metalic-0,35,pentru canalul endoscopentrului de 3,7-4,2mm</t>
  </si>
  <si>
    <t xml:space="preserve">Tub flexibil din polimer, în interiorul căruia este plasat un piston, echipat cu un mâner. Pistonul este montat într-un tub cu posibilitatea axială mișcări. Lungimea sculei este de 300 mm, Diametrul tubului este de 3,0 mm. Găurile sunt făcute la capătul distal, rotunjit atraumatic al tubului. Pistonul este fabricat din polimer. Volum 10mkl. De unică folosință, ambalaj individual. Steril. </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</si>
  <si>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</si>
  <si>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</si>
  <si>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</si>
  <si>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</si>
  <si>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</si>
  <si>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metalic (nichel-titanum)-expandabil, Expandabil, cu efect de memorie termică, setul contine:stent- Nitinol și un tub de inserție teflon de 170-185 mm. diametru 7/9 Fr., olivă distală radioopacă, cu capăt distal transparent; capacitatea de repoziționare minim 50% din lungimea stentului, cu indicator de punct de nereturnare, acoperit- sau nu se va specifica la plasarea comenzii, lungimea 40-100 mm, Diam-10mm (Nitinol, ) cu 3 markere radioopaci de Aur</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</si>
  <si>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</si>
  <si>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</si>
  <si>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</si>
  <si>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</si>
  <si>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</si>
  <si>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</si>
  <si>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 xml:space="preserve">Tampoane sterile fără alcool, pentru aplicarea după procedură (large size) 1.dimensiuni: 60 x 60 mm (±5 mm) 2.fără alcool 2.ambalat individual în cutii de câte 100 bucăți </t>
  </si>
  <si>
    <t>Tampon absorbabil steril, dimensiuni 10cm x 10cm (+-1cm), din bumbac</t>
  </si>
  <si>
    <t>Tampon absorbabil steril, dimensiuni 7,5cm x 7,5cm (+-0,5cm), din bumbac</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</si>
  <si>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</si>
  <si>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</si>
  <si>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 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t>
  </si>
  <si>
    <t>Tampon steril fără alcool 60x30mm, 100 bucăți în set</t>
  </si>
  <si>
    <t>Set PNEUMOCATH pentru drenaj toracic, cateter toracic 8F/50cm, ac pentru puncție, robinet cu 2 cai, adaptor pentru aspirație, Seringă 50-60ml, pungă de colectare 2000ml, valvă Heimlih</t>
  </si>
  <si>
    <t xml:space="preserve"> Tub endotraheal armat N 4.0.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</si>
  <si>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Tub endotraheal armat N 4.5.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</si>
  <si>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</si>
  <si>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</si>
  <si>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pentru Timpanostomie, tip Mini-Tef.. Dimensiunile pentru aplicații maturi, canalul auditiv extern mic și canalul urechii întortocheate. Tuburile mini-tef sunt confecționate din fluor plastic alb și prezintă o flanta interioara cu diametru mai mare. Diametrul intern a fetii externe 0.89 mm, diametrul tot al circumferinței fetii externe 2.0 mm. Diametrul circumferinței fetii interne 1.6 mm. Lungimea brațului 1.0 mm. Lungimea totală a tubului 1.5 mm. Steril, de unică folosință.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</si>
</sst>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color rgb="FFFF0000"/>
      <name val="Times New Roman"/>
      <family val="1"/>
    </font>
    <font>
      <sz val="11"/>
      <name val="Times New Roman"/>
      <family val="1"/>
    </font>
    <font>
      <sz val="10"/>
      <color rgb="FFFF0000"/>
      <name val="Times New Roman"/>
      <family val="1"/>
    </font>
    <font>
      <sz val="10"/>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82">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32" fillId="3" borderId="1" xfId="0" applyFont="1" applyFill="1" applyBorder="1" applyAlignment="1" applyProtection="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164" fontId="34" fillId="0" borderId="1" xfId="70" applyFont="1" applyBorder="1" applyAlignment="1">
      <alignment horizontal="center" vertical="center"/>
    </xf>
    <xf numFmtId="0" fontId="33" fillId="0" borderId="0" xfId="0" applyFont="1" applyBorder="1" applyAlignment="1">
      <alignment horizontal="center" vertical="center" wrapText="1"/>
    </xf>
    <xf numFmtId="0" fontId="33" fillId="0" borderId="3" xfId="0" applyFont="1" applyBorder="1" applyAlignment="1">
      <alignment horizontal="center" vertical="center" wrapText="1"/>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2" fontId="5" fillId="0" borderId="1" xfId="1" applyNumberFormat="1" applyFont="1" applyBorder="1" applyAlignment="1" applyProtection="1">
      <alignment horizontal="center" vertical="center"/>
      <protection locked="0"/>
    </xf>
    <xf numFmtId="39" fontId="5" fillId="0" borderId="1" xfId="70" applyNumberFormat="1" applyFont="1" applyBorder="1" applyAlignment="1" applyProtection="1">
      <alignment horizontal="center" vertical="center"/>
      <protection locked="0"/>
    </xf>
    <xf numFmtId="164" fontId="5"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9"/>
  <sheetViews>
    <sheetView topLeftCell="A34" zoomScale="70" zoomScaleNormal="70" workbookViewId="0">
      <selection activeCell="M10" sqref="M10"/>
    </sheetView>
  </sheetViews>
  <sheetFormatPr defaultRowHeight="15.75"/>
  <cols>
    <col min="1" max="1" width="7.28515625" style="44" customWidth="1"/>
    <col min="2" max="2" width="6" style="44" customWidth="1"/>
    <col min="3" max="3" width="25.85546875" style="45" customWidth="1"/>
    <col min="4" max="4" width="26.28515625" style="45" customWidth="1"/>
    <col min="5" max="5" width="10.5703125" style="44" customWidth="1"/>
    <col min="6" max="6" width="11.28515625" style="44" customWidth="1"/>
    <col min="7" max="7" width="10.7109375" style="44" customWidth="1"/>
    <col min="8" max="8" width="57.85546875" style="45" customWidth="1"/>
    <col min="9" max="9" width="30.42578125" style="44" customWidth="1"/>
    <col min="10" max="10" width="30" style="45" customWidth="1"/>
    <col min="11" max="11" width="1.7109375" style="44" customWidth="1"/>
    <col min="12" max="16384" width="9.140625" style="44"/>
  </cols>
  <sheetData>
    <row r="1" spans="1:11">
      <c r="C1" s="54" t="s">
        <v>27</v>
      </c>
      <c r="D1" s="55"/>
      <c r="E1" s="55"/>
      <c r="F1" s="55"/>
      <c r="G1" s="55"/>
      <c r="H1" s="55"/>
      <c r="I1" s="55"/>
      <c r="J1" s="55"/>
      <c r="K1" s="56"/>
    </row>
    <row r="2" spans="1:11">
      <c r="D2" s="62" t="s">
        <v>14</v>
      </c>
      <c r="E2" s="63"/>
      <c r="F2" s="63"/>
      <c r="G2" s="63"/>
      <c r="H2" s="64"/>
    </row>
    <row r="3" spans="1:11">
      <c r="A3" s="65" t="s">
        <v>9</v>
      </c>
      <c r="B3" s="66"/>
      <c r="C3" s="67"/>
      <c r="D3" s="68" t="s">
        <v>29</v>
      </c>
      <c r="E3" s="69"/>
      <c r="F3" s="69"/>
      <c r="G3" s="69"/>
      <c r="H3" s="70"/>
      <c r="I3" s="44" t="s">
        <v>10</v>
      </c>
      <c r="J3" s="45" t="s">
        <v>12</v>
      </c>
    </row>
    <row r="4" spans="1:11" s="47" customFormat="1">
      <c r="A4" s="60" t="s">
        <v>8</v>
      </c>
      <c r="B4" s="71"/>
      <c r="C4" s="61"/>
      <c r="D4" s="72" t="s">
        <v>37</v>
      </c>
      <c r="E4" s="73"/>
      <c r="F4" s="73"/>
      <c r="G4" s="73"/>
      <c r="H4" s="73"/>
      <c r="I4" s="74"/>
      <c r="J4" s="46" t="s">
        <v>13</v>
      </c>
      <c r="K4" s="46"/>
    </row>
    <row r="5" spans="1:11" s="48" customFormat="1">
      <c r="C5" s="47"/>
      <c r="D5" s="57"/>
      <c r="E5" s="58"/>
      <c r="F5" s="58"/>
      <c r="G5" s="58"/>
      <c r="H5" s="59"/>
      <c r="I5" s="60"/>
      <c r="J5" s="61"/>
      <c r="K5" s="46"/>
    </row>
    <row r="6" spans="1:11" ht="47.25">
      <c r="A6" s="10" t="s">
        <v>2</v>
      </c>
      <c r="B6" s="13" t="s">
        <v>0</v>
      </c>
      <c r="C6" s="13" t="s">
        <v>1</v>
      </c>
      <c r="D6" s="13" t="s">
        <v>3</v>
      </c>
      <c r="E6" s="13" t="s">
        <v>4</v>
      </c>
      <c r="F6" s="13" t="s">
        <v>5</v>
      </c>
      <c r="G6" s="13" t="s">
        <v>6</v>
      </c>
      <c r="H6" s="13" t="s">
        <v>7</v>
      </c>
      <c r="I6" s="10" t="s">
        <v>28</v>
      </c>
      <c r="J6" s="10" t="s">
        <v>32</v>
      </c>
      <c r="K6" s="49"/>
    </row>
    <row r="7" spans="1:11">
      <c r="A7" s="10">
        <v>1</v>
      </c>
      <c r="B7" s="13">
        <v>2</v>
      </c>
      <c r="C7" s="13"/>
      <c r="D7" s="13"/>
      <c r="E7" s="13">
        <v>3</v>
      </c>
      <c r="F7" s="13">
        <v>4</v>
      </c>
      <c r="G7" s="13">
        <v>5</v>
      </c>
      <c r="H7" s="13">
        <v>6</v>
      </c>
      <c r="I7" s="9">
        <v>7</v>
      </c>
      <c r="J7" s="10">
        <v>8</v>
      </c>
      <c r="K7" s="49"/>
    </row>
    <row r="8" spans="1:11" ht="75">
      <c r="A8" s="11" t="s">
        <v>30</v>
      </c>
      <c r="B8" s="27">
        <v>1</v>
      </c>
      <c r="C8" s="26" t="s">
        <v>38</v>
      </c>
      <c r="D8" s="26" t="s">
        <v>38</v>
      </c>
      <c r="E8" s="25"/>
      <c r="F8" s="25"/>
      <c r="G8" s="50"/>
      <c r="H8" s="26" t="s">
        <v>260</v>
      </c>
      <c r="I8" s="51"/>
      <c r="K8" s="52"/>
    </row>
    <row r="9" spans="1:11" ht="30">
      <c r="A9" s="11" t="s">
        <v>30</v>
      </c>
      <c r="B9" s="27">
        <v>2</v>
      </c>
      <c r="C9" s="26" t="s">
        <v>39</v>
      </c>
      <c r="D9" s="26" t="s">
        <v>39</v>
      </c>
      <c r="E9" s="25"/>
      <c r="F9" s="25"/>
      <c r="G9" s="50"/>
      <c r="H9" s="26" t="s">
        <v>261</v>
      </c>
      <c r="I9" s="51"/>
      <c r="K9" s="53"/>
    </row>
    <row r="10" spans="1:11" ht="30">
      <c r="A10" s="11" t="s">
        <v>30</v>
      </c>
      <c r="B10" s="27">
        <v>3</v>
      </c>
      <c r="C10" s="26" t="s">
        <v>40</v>
      </c>
      <c r="D10" s="26" t="s">
        <v>40</v>
      </c>
      <c r="E10" s="50"/>
      <c r="F10" s="50"/>
      <c r="G10" s="50"/>
      <c r="H10" s="26" t="s">
        <v>262</v>
      </c>
    </row>
    <row r="11" spans="1:11" ht="30">
      <c r="A11" s="11" t="s">
        <v>30</v>
      </c>
      <c r="B11" s="27">
        <v>4</v>
      </c>
      <c r="C11" s="26" t="s">
        <v>41</v>
      </c>
      <c r="D11" s="26" t="s">
        <v>41</v>
      </c>
      <c r="E11" s="50"/>
      <c r="F11" s="50"/>
      <c r="G11" s="50"/>
      <c r="H11" s="26" t="s">
        <v>41</v>
      </c>
    </row>
    <row r="12" spans="1:11" ht="30">
      <c r="A12" s="11" t="s">
        <v>30</v>
      </c>
      <c r="B12" s="27">
        <v>5</v>
      </c>
      <c r="C12" s="26" t="s">
        <v>42</v>
      </c>
      <c r="D12" s="26" t="s">
        <v>42</v>
      </c>
      <c r="E12" s="50"/>
      <c r="F12" s="50"/>
      <c r="G12" s="50"/>
      <c r="H12" s="26" t="s">
        <v>42</v>
      </c>
    </row>
    <row r="13" spans="1:11" ht="30">
      <c r="A13" s="11" t="s">
        <v>30</v>
      </c>
      <c r="B13" s="27">
        <v>6</v>
      </c>
      <c r="C13" s="26" t="s">
        <v>43</v>
      </c>
      <c r="D13" s="26" t="s">
        <v>43</v>
      </c>
      <c r="E13" s="50"/>
      <c r="F13" s="50"/>
      <c r="G13" s="50"/>
      <c r="H13" s="26" t="s">
        <v>43</v>
      </c>
    </row>
    <row r="14" spans="1:11" ht="30">
      <c r="A14" s="11" t="s">
        <v>30</v>
      </c>
      <c r="B14" s="27">
        <v>7</v>
      </c>
      <c r="C14" s="26" t="s">
        <v>44</v>
      </c>
      <c r="D14" s="26" t="s">
        <v>44</v>
      </c>
      <c r="E14" s="50"/>
      <c r="F14" s="50"/>
      <c r="G14" s="50"/>
      <c r="H14" s="26" t="s">
        <v>44</v>
      </c>
    </row>
    <row r="15" spans="1:11" ht="30">
      <c r="A15" s="11" t="s">
        <v>30</v>
      </c>
      <c r="B15" s="27">
        <v>8</v>
      </c>
      <c r="C15" s="26" t="s">
        <v>45</v>
      </c>
      <c r="D15" s="26" t="s">
        <v>45</v>
      </c>
      <c r="E15" s="50"/>
      <c r="F15" s="50"/>
      <c r="G15" s="50"/>
      <c r="H15" s="26" t="s">
        <v>45</v>
      </c>
    </row>
    <row r="16" spans="1:11" ht="30">
      <c r="A16" s="11" t="s">
        <v>30</v>
      </c>
      <c r="B16" s="27">
        <v>9</v>
      </c>
      <c r="C16" s="26" t="s">
        <v>46</v>
      </c>
      <c r="D16" s="26" t="s">
        <v>46</v>
      </c>
      <c r="E16" s="50"/>
      <c r="F16" s="50"/>
      <c r="G16" s="50"/>
      <c r="H16" s="26" t="s">
        <v>46</v>
      </c>
    </row>
    <row r="17" spans="1:8" ht="30">
      <c r="A17" s="11" t="s">
        <v>30</v>
      </c>
      <c r="B17" s="27">
        <v>10</v>
      </c>
      <c r="C17" s="26" t="s">
        <v>47</v>
      </c>
      <c r="D17" s="26" t="s">
        <v>47</v>
      </c>
      <c r="E17" s="50"/>
      <c r="F17" s="50"/>
      <c r="G17" s="50"/>
      <c r="H17" s="26" t="s">
        <v>47</v>
      </c>
    </row>
    <row r="18" spans="1:8" ht="30">
      <c r="A18" s="11" t="s">
        <v>30</v>
      </c>
      <c r="B18" s="27">
        <v>11</v>
      </c>
      <c r="C18" s="26" t="s">
        <v>48</v>
      </c>
      <c r="D18" s="26" t="s">
        <v>48</v>
      </c>
      <c r="E18" s="50"/>
      <c r="F18" s="50"/>
      <c r="G18" s="50"/>
      <c r="H18" s="26" t="s">
        <v>48</v>
      </c>
    </row>
    <row r="19" spans="1:8" ht="30">
      <c r="A19" s="11" t="s">
        <v>30</v>
      </c>
      <c r="B19" s="27">
        <v>12</v>
      </c>
      <c r="C19" s="26" t="s">
        <v>49</v>
      </c>
      <c r="D19" s="26" t="s">
        <v>49</v>
      </c>
      <c r="E19" s="50"/>
      <c r="F19" s="50"/>
      <c r="G19" s="50"/>
      <c r="H19" s="26" t="s">
        <v>49</v>
      </c>
    </row>
    <row r="20" spans="1:8" ht="30">
      <c r="A20" s="11" t="s">
        <v>30</v>
      </c>
      <c r="B20" s="27">
        <v>13</v>
      </c>
      <c r="C20" s="26" t="s">
        <v>50</v>
      </c>
      <c r="D20" s="26" t="s">
        <v>50</v>
      </c>
      <c r="E20" s="50"/>
      <c r="F20" s="50"/>
      <c r="G20" s="50"/>
      <c r="H20" s="26" t="s">
        <v>50</v>
      </c>
    </row>
    <row r="21" spans="1:8" ht="30">
      <c r="A21" s="11" t="s">
        <v>30</v>
      </c>
      <c r="B21" s="27">
        <v>14</v>
      </c>
      <c r="C21" s="26" t="s">
        <v>51</v>
      </c>
      <c r="D21" s="26" t="s">
        <v>51</v>
      </c>
      <c r="E21" s="50"/>
      <c r="F21" s="50"/>
      <c r="G21" s="50"/>
      <c r="H21" s="26" t="s">
        <v>51</v>
      </c>
    </row>
    <row r="22" spans="1:8" ht="30">
      <c r="A22" s="11" t="s">
        <v>30</v>
      </c>
      <c r="B22" s="27">
        <v>15</v>
      </c>
      <c r="C22" s="26" t="s">
        <v>52</v>
      </c>
      <c r="D22" s="26" t="s">
        <v>52</v>
      </c>
      <c r="E22" s="50"/>
      <c r="F22" s="50"/>
      <c r="G22" s="50"/>
      <c r="H22" s="26" t="s">
        <v>52</v>
      </c>
    </row>
    <row r="23" spans="1:8" ht="30">
      <c r="A23" s="11" t="s">
        <v>30</v>
      </c>
      <c r="B23" s="27">
        <v>16</v>
      </c>
      <c r="C23" s="26" t="s">
        <v>53</v>
      </c>
      <c r="D23" s="26" t="s">
        <v>53</v>
      </c>
      <c r="E23" s="50"/>
      <c r="F23" s="50"/>
      <c r="G23" s="50"/>
      <c r="H23" s="26" t="s">
        <v>53</v>
      </c>
    </row>
    <row r="24" spans="1:8" ht="30">
      <c r="A24" s="11" t="s">
        <v>30</v>
      </c>
      <c r="B24" s="27">
        <v>17</v>
      </c>
      <c r="C24" s="26" t="s">
        <v>54</v>
      </c>
      <c r="D24" s="26" t="s">
        <v>54</v>
      </c>
      <c r="E24" s="50"/>
      <c r="F24" s="50"/>
      <c r="G24" s="50"/>
      <c r="H24" s="26" t="s">
        <v>54</v>
      </c>
    </row>
    <row r="25" spans="1:8" ht="30">
      <c r="A25" s="11" t="s">
        <v>30</v>
      </c>
      <c r="B25" s="27">
        <v>18</v>
      </c>
      <c r="C25" s="26" t="s">
        <v>55</v>
      </c>
      <c r="D25" s="26" t="s">
        <v>55</v>
      </c>
      <c r="E25" s="50"/>
      <c r="F25" s="50"/>
      <c r="G25" s="50"/>
      <c r="H25" s="26" t="s">
        <v>263</v>
      </c>
    </row>
    <row r="26" spans="1:8" ht="60">
      <c r="A26" s="11" t="s">
        <v>30</v>
      </c>
      <c r="B26" s="27">
        <v>19</v>
      </c>
      <c r="C26" s="26" t="s">
        <v>56</v>
      </c>
      <c r="D26" s="26" t="s">
        <v>56</v>
      </c>
      <c r="E26" s="50"/>
      <c r="F26" s="50"/>
      <c r="G26" s="50"/>
      <c r="H26" s="26" t="s">
        <v>264</v>
      </c>
    </row>
    <row r="27" spans="1:8" ht="60">
      <c r="A27" s="11" t="s">
        <v>30</v>
      </c>
      <c r="B27" s="27">
        <v>20</v>
      </c>
      <c r="C27" s="26" t="s">
        <v>57</v>
      </c>
      <c r="D27" s="26" t="s">
        <v>57</v>
      </c>
      <c r="E27" s="50"/>
      <c r="F27" s="50"/>
      <c r="G27" s="50"/>
      <c r="H27" s="26" t="s">
        <v>265</v>
      </c>
    </row>
    <row r="28" spans="1:8" ht="30">
      <c r="A28" s="11" t="s">
        <v>30</v>
      </c>
      <c r="B28" s="27">
        <v>21</v>
      </c>
      <c r="C28" s="26" t="s">
        <v>58</v>
      </c>
      <c r="D28" s="26" t="s">
        <v>58</v>
      </c>
      <c r="E28" s="50"/>
      <c r="F28" s="50"/>
      <c r="G28" s="50"/>
      <c r="H28" s="26" t="s">
        <v>266</v>
      </c>
    </row>
    <row r="29" spans="1:8" ht="30">
      <c r="A29" s="11" t="s">
        <v>30</v>
      </c>
      <c r="B29" s="27">
        <v>22</v>
      </c>
      <c r="C29" s="26" t="s">
        <v>59</v>
      </c>
      <c r="D29" s="26" t="s">
        <v>59</v>
      </c>
      <c r="E29" s="50"/>
      <c r="F29" s="50"/>
      <c r="G29" s="50"/>
      <c r="H29" s="26" t="s">
        <v>267</v>
      </c>
    </row>
    <row r="30" spans="1:8" ht="45">
      <c r="A30" s="11" t="s">
        <v>30</v>
      </c>
      <c r="B30" s="27">
        <v>23</v>
      </c>
      <c r="C30" s="26" t="s">
        <v>60</v>
      </c>
      <c r="D30" s="26" t="s">
        <v>60</v>
      </c>
      <c r="E30" s="50"/>
      <c r="F30" s="50"/>
      <c r="G30" s="50"/>
      <c r="H30" s="26" t="s">
        <v>268</v>
      </c>
    </row>
    <row r="31" spans="1:8" ht="75">
      <c r="A31" s="11" t="s">
        <v>30</v>
      </c>
      <c r="B31" s="27">
        <v>24</v>
      </c>
      <c r="C31" s="26" t="s">
        <v>61</v>
      </c>
      <c r="D31" s="26" t="s">
        <v>61</v>
      </c>
      <c r="E31" s="50"/>
      <c r="F31" s="50"/>
      <c r="G31" s="50"/>
      <c r="H31" s="26" t="s">
        <v>269</v>
      </c>
    </row>
    <row r="32" spans="1:8" ht="25.5">
      <c r="A32" s="11" t="s">
        <v>30</v>
      </c>
      <c r="B32" s="27">
        <v>25</v>
      </c>
      <c r="C32" s="26" t="s">
        <v>62</v>
      </c>
      <c r="D32" s="26" t="s">
        <v>62</v>
      </c>
      <c r="E32" s="50"/>
      <c r="F32" s="50"/>
      <c r="G32" s="50"/>
      <c r="H32" s="26" t="s">
        <v>270</v>
      </c>
    </row>
    <row r="33" spans="1:8" ht="45">
      <c r="A33" s="11" t="s">
        <v>30</v>
      </c>
      <c r="B33" s="27">
        <v>26</v>
      </c>
      <c r="C33" s="26" t="s">
        <v>63</v>
      </c>
      <c r="D33" s="26" t="s">
        <v>63</v>
      </c>
      <c r="E33" s="50"/>
      <c r="F33" s="50"/>
      <c r="G33" s="50"/>
      <c r="H33" s="26" t="s">
        <v>271</v>
      </c>
    </row>
    <row r="34" spans="1:8" ht="120">
      <c r="A34" s="11" t="s">
        <v>30</v>
      </c>
      <c r="B34" s="27">
        <v>27</v>
      </c>
      <c r="C34" s="26" t="s">
        <v>64</v>
      </c>
      <c r="D34" s="26" t="s">
        <v>64</v>
      </c>
      <c r="E34" s="50"/>
      <c r="F34" s="50"/>
      <c r="G34" s="50"/>
      <c r="H34" s="26" t="s">
        <v>272</v>
      </c>
    </row>
    <row r="35" spans="1:8" ht="120">
      <c r="A35" s="11" t="s">
        <v>30</v>
      </c>
      <c r="B35" s="27">
        <v>28</v>
      </c>
      <c r="C35" s="26" t="s">
        <v>65</v>
      </c>
      <c r="D35" s="26" t="s">
        <v>65</v>
      </c>
      <c r="E35" s="50"/>
      <c r="F35" s="50"/>
      <c r="G35" s="50"/>
      <c r="H35" s="26" t="s">
        <v>273</v>
      </c>
    </row>
    <row r="36" spans="1:8" ht="30">
      <c r="A36" s="11" t="s">
        <v>30</v>
      </c>
      <c r="B36" s="27">
        <v>29</v>
      </c>
      <c r="C36" s="26" t="s">
        <v>66</v>
      </c>
      <c r="D36" s="26" t="s">
        <v>66</v>
      </c>
      <c r="E36" s="50"/>
      <c r="F36" s="50"/>
      <c r="G36" s="50"/>
      <c r="H36" s="26" t="s">
        <v>274</v>
      </c>
    </row>
    <row r="37" spans="1:8" ht="30">
      <c r="A37" s="11" t="s">
        <v>30</v>
      </c>
      <c r="B37" s="27">
        <v>30</v>
      </c>
      <c r="C37" s="26" t="s">
        <v>67</v>
      </c>
      <c r="D37" s="26" t="s">
        <v>67</v>
      </c>
      <c r="E37" s="50"/>
      <c r="F37" s="50"/>
      <c r="G37" s="50"/>
      <c r="H37" s="26" t="s">
        <v>275</v>
      </c>
    </row>
    <row r="38" spans="1:8" ht="105">
      <c r="A38" s="11" t="s">
        <v>30</v>
      </c>
      <c r="B38" s="27">
        <v>31</v>
      </c>
      <c r="C38" s="26" t="s">
        <v>68</v>
      </c>
      <c r="D38" s="26" t="s">
        <v>68</v>
      </c>
      <c r="E38" s="50"/>
      <c r="F38" s="50"/>
      <c r="G38" s="50"/>
      <c r="H38" s="26" t="s">
        <v>276</v>
      </c>
    </row>
    <row r="39" spans="1:8" ht="150">
      <c r="A39" s="11" t="s">
        <v>30</v>
      </c>
      <c r="B39" s="27">
        <v>32</v>
      </c>
      <c r="C39" s="26" t="s">
        <v>69</v>
      </c>
      <c r="D39" s="26" t="s">
        <v>69</v>
      </c>
      <c r="E39" s="50"/>
      <c r="F39" s="50"/>
      <c r="G39" s="50"/>
      <c r="H39" s="26" t="s">
        <v>277</v>
      </c>
    </row>
    <row r="40" spans="1:8" ht="75">
      <c r="A40" s="11" t="s">
        <v>30</v>
      </c>
      <c r="B40" s="27">
        <v>33</v>
      </c>
      <c r="C40" s="26" t="s">
        <v>70</v>
      </c>
      <c r="D40" s="26" t="s">
        <v>70</v>
      </c>
      <c r="E40" s="50"/>
      <c r="F40" s="50"/>
      <c r="G40" s="50"/>
      <c r="H40" s="26" t="s">
        <v>278</v>
      </c>
    </row>
    <row r="41" spans="1:8" ht="75">
      <c r="A41" s="11" t="s">
        <v>30</v>
      </c>
      <c r="B41" s="27">
        <v>34</v>
      </c>
      <c r="C41" s="26" t="s">
        <v>71</v>
      </c>
      <c r="D41" s="26" t="s">
        <v>71</v>
      </c>
      <c r="E41" s="50"/>
      <c r="F41" s="50"/>
      <c r="G41" s="50"/>
      <c r="H41" s="26" t="s">
        <v>279</v>
      </c>
    </row>
    <row r="42" spans="1:8" ht="90">
      <c r="A42" s="11" t="s">
        <v>30</v>
      </c>
      <c r="B42" s="27">
        <v>35</v>
      </c>
      <c r="C42" s="26" t="s">
        <v>72</v>
      </c>
      <c r="D42" s="26" t="s">
        <v>72</v>
      </c>
      <c r="E42" s="50"/>
      <c r="F42" s="50"/>
      <c r="G42" s="50"/>
      <c r="H42" s="26" t="s">
        <v>280</v>
      </c>
    </row>
    <row r="43" spans="1:8" ht="45">
      <c r="A43" s="11" t="s">
        <v>30</v>
      </c>
      <c r="B43" s="27">
        <v>36</v>
      </c>
      <c r="C43" s="26" t="s">
        <v>73</v>
      </c>
      <c r="D43" s="26" t="s">
        <v>73</v>
      </c>
      <c r="E43" s="50"/>
      <c r="F43" s="50"/>
      <c r="G43" s="50"/>
      <c r="H43" s="26" t="s">
        <v>281</v>
      </c>
    </row>
    <row r="44" spans="1:8" ht="409.5">
      <c r="A44" s="11" t="s">
        <v>30</v>
      </c>
      <c r="B44" s="27">
        <v>37</v>
      </c>
      <c r="C44" s="26" t="s">
        <v>74</v>
      </c>
      <c r="D44" s="26" t="s">
        <v>74</v>
      </c>
      <c r="E44" s="50"/>
      <c r="F44" s="50"/>
      <c r="G44" s="50"/>
      <c r="H44" s="26" t="s">
        <v>282</v>
      </c>
    </row>
    <row r="45" spans="1:8" ht="105">
      <c r="A45" s="11" t="s">
        <v>30</v>
      </c>
      <c r="B45" s="27">
        <v>38</v>
      </c>
      <c r="C45" s="26" t="s">
        <v>75</v>
      </c>
      <c r="D45" s="26" t="s">
        <v>75</v>
      </c>
      <c r="E45" s="50"/>
      <c r="F45" s="50"/>
      <c r="G45" s="50"/>
      <c r="H45" s="26" t="s">
        <v>283</v>
      </c>
    </row>
    <row r="46" spans="1:8" ht="30">
      <c r="A46" s="11" t="s">
        <v>30</v>
      </c>
      <c r="B46" s="27">
        <v>39</v>
      </c>
      <c r="C46" s="26" t="s">
        <v>76</v>
      </c>
      <c r="D46" s="26" t="s">
        <v>76</v>
      </c>
      <c r="E46" s="50"/>
      <c r="F46" s="50"/>
      <c r="G46" s="50"/>
      <c r="H46" s="26" t="s">
        <v>284</v>
      </c>
    </row>
    <row r="47" spans="1:8" ht="30">
      <c r="A47" s="11" t="s">
        <v>30</v>
      </c>
      <c r="B47" s="27">
        <v>40</v>
      </c>
      <c r="C47" s="26" t="s">
        <v>77</v>
      </c>
      <c r="D47" s="26" t="s">
        <v>77</v>
      </c>
      <c r="E47" s="50"/>
      <c r="F47" s="50"/>
      <c r="G47" s="50"/>
      <c r="H47" s="26" t="s">
        <v>285</v>
      </c>
    </row>
    <row r="48" spans="1:8" ht="240">
      <c r="A48" s="11" t="s">
        <v>30</v>
      </c>
      <c r="B48" s="27">
        <v>41</v>
      </c>
      <c r="C48" s="26" t="s">
        <v>78</v>
      </c>
      <c r="D48" s="26" t="s">
        <v>78</v>
      </c>
      <c r="E48" s="50"/>
      <c r="F48" s="50"/>
      <c r="G48" s="50"/>
      <c r="H48" s="26" t="s">
        <v>286</v>
      </c>
    </row>
    <row r="49" spans="1:8" ht="60">
      <c r="A49" s="11" t="s">
        <v>30</v>
      </c>
      <c r="B49" s="27">
        <v>42</v>
      </c>
      <c r="C49" s="26" t="s">
        <v>79</v>
      </c>
      <c r="D49" s="26" t="s">
        <v>79</v>
      </c>
      <c r="E49" s="50"/>
      <c r="F49" s="50"/>
      <c r="G49" s="50"/>
      <c r="H49" s="26" t="s">
        <v>287</v>
      </c>
    </row>
    <row r="50" spans="1:8" ht="30">
      <c r="A50" s="11" t="s">
        <v>30</v>
      </c>
      <c r="B50" s="27">
        <v>43</v>
      </c>
      <c r="C50" s="26" t="s">
        <v>80</v>
      </c>
      <c r="D50" s="26" t="s">
        <v>80</v>
      </c>
      <c r="E50" s="50"/>
      <c r="F50" s="50"/>
      <c r="G50" s="50"/>
      <c r="H50" s="26" t="s">
        <v>80</v>
      </c>
    </row>
    <row r="51" spans="1:8" ht="30">
      <c r="A51" s="11" t="s">
        <v>30</v>
      </c>
      <c r="B51" s="27">
        <v>44</v>
      </c>
      <c r="C51" s="26" t="s">
        <v>81</v>
      </c>
      <c r="D51" s="26" t="s">
        <v>81</v>
      </c>
      <c r="E51" s="50"/>
      <c r="F51" s="50"/>
      <c r="G51" s="50"/>
      <c r="H51" s="26" t="s">
        <v>81</v>
      </c>
    </row>
    <row r="52" spans="1:8" ht="30">
      <c r="A52" s="11" t="s">
        <v>30</v>
      </c>
      <c r="B52" s="27">
        <v>45</v>
      </c>
      <c r="C52" s="26" t="s">
        <v>82</v>
      </c>
      <c r="D52" s="26" t="s">
        <v>82</v>
      </c>
      <c r="E52" s="50"/>
      <c r="F52" s="50"/>
      <c r="G52" s="50"/>
      <c r="H52" s="26" t="s">
        <v>82</v>
      </c>
    </row>
    <row r="53" spans="1:8" ht="25.5">
      <c r="A53" s="11" t="s">
        <v>30</v>
      </c>
      <c r="B53" s="27">
        <v>46</v>
      </c>
      <c r="C53" s="26" t="s">
        <v>83</v>
      </c>
      <c r="D53" s="26" t="s">
        <v>83</v>
      </c>
      <c r="E53" s="50"/>
      <c r="F53" s="50"/>
      <c r="G53" s="50"/>
      <c r="H53" s="26" t="s">
        <v>288</v>
      </c>
    </row>
    <row r="54" spans="1:8" ht="45">
      <c r="A54" s="11" t="s">
        <v>30</v>
      </c>
      <c r="B54" s="27">
        <v>47</v>
      </c>
      <c r="C54" s="26" t="s">
        <v>84</v>
      </c>
      <c r="D54" s="26" t="s">
        <v>84</v>
      </c>
      <c r="E54" s="50"/>
      <c r="F54" s="50"/>
      <c r="G54" s="50"/>
      <c r="H54" s="26" t="s">
        <v>289</v>
      </c>
    </row>
    <row r="55" spans="1:8" ht="45">
      <c r="A55" s="11" t="s">
        <v>30</v>
      </c>
      <c r="B55" s="27">
        <v>48</v>
      </c>
      <c r="C55" s="26" t="s">
        <v>85</v>
      </c>
      <c r="D55" s="26" t="s">
        <v>85</v>
      </c>
      <c r="E55" s="50"/>
      <c r="F55" s="50"/>
      <c r="G55" s="50"/>
      <c r="H55" s="26" t="s">
        <v>290</v>
      </c>
    </row>
    <row r="56" spans="1:8" ht="60">
      <c r="A56" s="11" t="s">
        <v>30</v>
      </c>
      <c r="B56" s="27">
        <v>49</v>
      </c>
      <c r="C56" s="26" t="s">
        <v>86</v>
      </c>
      <c r="D56" s="26" t="s">
        <v>86</v>
      </c>
      <c r="E56" s="50"/>
      <c r="F56" s="50"/>
      <c r="G56" s="50"/>
      <c r="H56" s="26" t="s">
        <v>291</v>
      </c>
    </row>
    <row r="57" spans="1:8" ht="60">
      <c r="A57" s="11" t="s">
        <v>30</v>
      </c>
      <c r="B57" s="27">
        <v>50</v>
      </c>
      <c r="C57" s="26" t="s">
        <v>87</v>
      </c>
      <c r="D57" s="26" t="s">
        <v>87</v>
      </c>
      <c r="E57" s="50"/>
      <c r="F57" s="50"/>
      <c r="G57" s="50"/>
      <c r="H57" s="26" t="s">
        <v>292</v>
      </c>
    </row>
    <row r="58" spans="1:8" ht="45">
      <c r="A58" s="11" t="s">
        <v>30</v>
      </c>
      <c r="B58" s="27">
        <v>51</v>
      </c>
      <c r="C58" s="26" t="s">
        <v>88</v>
      </c>
      <c r="D58" s="26" t="s">
        <v>88</v>
      </c>
      <c r="E58" s="50"/>
      <c r="F58" s="50"/>
      <c r="G58" s="50"/>
      <c r="H58" s="26" t="s">
        <v>293</v>
      </c>
    </row>
    <row r="59" spans="1:8" ht="45">
      <c r="A59" s="11" t="s">
        <v>30</v>
      </c>
      <c r="B59" s="27">
        <v>52</v>
      </c>
      <c r="C59" s="26" t="s">
        <v>89</v>
      </c>
      <c r="D59" s="26" t="s">
        <v>89</v>
      </c>
      <c r="E59" s="50"/>
      <c r="F59" s="50"/>
      <c r="G59" s="50"/>
      <c r="H59" s="26" t="s">
        <v>294</v>
      </c>
    </row>
    <row r="60" spans="1:8" ht="30">
      <c r="A60" s="11" t="s">
        <v>30</v>
      </c>
      <c r="B60" s="27">
        <v>53</v>
      </c>
      <c r="C60" s="26" t="s">
        <v>90</v>
      </c>
      <c r="D60" s="26" t="s">
        <v>90</v>
      </c>
      <c r="E60" s="50"/>
      <c r="F60" s="50"/>
      <c r="G60" s="50"/>
      <c r="H60" s="26" t="s">
        <v>295</v>
      </c>
    </row>
    <row r="61" spans="1:8" ht="30">
      <c r="A61" s="11" t="s">
        <v>30</v>
      </c>
      <c r="B61" s="27">
        <v>54</v>
      </c>
      <c r="C61" s="26" t="s">
        <v>91</v>
      </c>
      <c r="D61" s="26" t="s">
        <v>91</v>
      </c>
      <c r="E61" s="50"/>
      <c r="F61" s="50"/>
      <c r="G61" s="50"/>
      <c r="H61" s="26" t="s">
        <v>296</v>
      </c>
    </row>
    <row r="62" spans="1:8" ht="75">
      <c r="A62" s="11" t="s">
        <v>30</v>
      </c>
      <c r="B62" s="27">
        <v>55</v>
      </c>
      <c r="C62" s="26" t="s">
        <v>92</v>
      </c>
      <c r="D62" s="26" t="s">
        <v>92</v>
      </c>
      <c r="E62" s="50"/>
      <c r="F62" s="50"/>
      <c r="G62" s="50"/>
      <c r="H62" s="26" t="s">
        <v>297</v>
      </c>
    </row>
    <row r="63" spans="1:8" ht="30">
      <c r="A63" s="11" t="s">
        <v>30</v>
      </c>
      <c r="B63" s="27">
        <v>56</v>
      </c>
      <c r="C63" s="26" t="s">
        <v>93</v>
      </c>
      <c r="D63" s="26" t="s">
        <v>93</v>
      </c>
      <c r="E63" s="50"/>
      <c r="F63" s="50"/>
      <c r="G63" s="50"/>
      <c r="H63" s="26" t="s">
        <v>298</v>
      </c>
    </row>
    <row r="64" spans="1:8" ht="30">
      <c r="A64" s="11" t="s">
        <v>30</v>
      </c>
      <c r="B64" s="27">
        <v>57</v>
      </c>
      <c r="C64" s="26" t="s">
        <v>94</v>
      </c>
      <c r="D64" s="26" t="s">
        <v>94</v>
      </c>
      <c r="E64" s="50"/>
      <c r="F64" s="50"/>
      <c r="G64" s="50"/>
      <c r="H64" s="26" t="s">
        <v>299</v>
      </c>
    </row>
    <row r="65" spans="1:8" ht="30">
      <c r="A65" s="11" t="s">
        <v>30</v>
      </c>
      <c r="B65" s="27">
        <v>58</v>
      </c>
      <c r="C65" s="26" t="s">
        <v>95</v>
      </c>
      <c r="D65" s="26" t="s">
        <v>95</v>
      </c>
      <c r="E65" s="50"/>
      <c r="F65" s="50"/>
      <c r="G65" s="50"/>
      <c r="H65" s="26" t="s">
        <v>300</v>
      </c>
    </row>
    <row r="66" spans="1:8" ht="30">
      <c r="A66" s="11" t="s">
        <v>30</v>
      </c>
      <c r="B66" s="27">
        <v>59</v>
      </c>
      <c r="C66" s="26" t="s">
        <v>96</v>
      </c>
      <c r="D66" s="26" t="s">
        <v>96</v>
      </c>
      <c r="E66" s="50"/>
      <c r="F66" s="50"/>
      <c r="G66" s="50"/>
      <c r="H66" s="26" t="s">
        <v>96</v>
      </c>
    </row>
    <row r="67" spans="1:8" ht="45">
      <c r="A67" s="11" t="s">
        <v>30</v>
      </c>
      <c r="B67" s="27">
        <v>60</v>
      </c>
      <c r="C67" s="26" t="s">
        <v>97</v>
      </c>
      <c r="D67" s="26" t="s">
        <v>97</v>
      </c>
      <c r="E67" s="50"/>
      <c r="F67" s="50"/>
      <c r="G67" s="50"/>
      <c r="H67" s="26" t="s">
        <v>301</v>
      </c>
    </row>
    <row r="68" spans="1:8" ht="105">
      <c r="A68" s="11" t="s">
        <v>30</v>
      </c>
      <c r="B68" s="27">
        <v>61</v>
      </c>
      <c r="C68" s="26" t="s">
        <v>98</v>
      </c>
      <c r="D68" s="26" t="s">
        <v>98</v>
      </c>
      <c r="E68" s="50"/>
      <c r="F68" s="50"/>
      <c r="G68" s="50"/>
      <c r="H68" s="26" t="s">
        <v>302</v>
      </c>
    </row>
    <row r="69" spans="1:8" ht="105">
      <c r="A69" s="11" t="s">
        <v>30</v>
      </c>
      <c r="B69" s="27">
        <v>62</v>
      </c>
      <c r="C69" s="26" t="s">
        <v>99</v>
      </c>
      <c r="D69" s="26" t="s">
        <v>99</v>
      </c>
      <c r="E69" s="50"/>
      <c r="F69" s="50"/>
      <c r="G69" s="50"/>
      <c r="H69" s="26" t="s">
        <v>303</v>
      </c>
    </row>
    <row r="70" spans="1:8" ht="75">
      <c r="A70" s="11" t="s">
        <v>30</v>
      </c>
      <c r="B70" s="27">
        <v>63</v>
      </c>
      <c r="C70" s="26" t="s">
        <v>100</v>
      </c>
      <c r="D70" s="26" t="s">
        <v>100</v>
      </c>
      <c r="E70" s="50"/>
      <c r="F70" s="50"/>
      <c r="G70" s="50"/>
      <c r="H70" s="26" t="s">
        <v>304</v>
      </c>
    </row>
    <row r="71" spans="1:8" ht="60">
      <c r="A71" s="11" t="s">
        <v>30</v>
      </c>
      <c r="B71" s="27">
        <v>64</v>
      </c>
      <c r="C71" s="26" t="s">
        <v>101</v>
      </c>
      <c r="D71" s="26" t="s">
        <v>101</v>
      </c>
      <c r="E71" s="50"/>
      <c r="F71" s="50"/>
      <c r="G71" s="50"/>
      <c r="H71" s="26" t="s">
        <v>305</v>
      </c>
    </row>
    <row r="72" spans="1:8" ht="45">
      <c r="A72" s="11" t="s">
        <v>30</v>
      </c>
      <c r="B72" s="27">
        <v>65</v>
      </c>
      <c r="C72" s="26" t="s">
        <v>102</v>
      </c>
      <c r="D72" s="26" t="s">
        <v>102</v>
      </c>
      <c r="E72" s="50"/>
      <c r="F72" s="50"/>
      <c r="G72" s="50"/>
      <c r="H72" s="26" t="s">
        <v>306</v>
      </c>
    </row>
    <row r="73" spans="1:8" ht="45">
      <c r="A73" s="11" t="s">
        <v>30</v>
      </c>
      <c r="B73" s="27">
        <v>66</v>
      </c>
      <c r="C73" s="26" t="s">
        <v>103</v>
      </c>
      <c r="D73" s="26" t="s">
        <v>103</v>
      </c>
      <c r="E73" s="50"/>
      <c r="F73" s="50"/>
      <c r="G73" s="50"/>
      <c r="H73" s="26" t="s">
        <v>307</v>
      </c>
    </row>
    <row r="74" spans="1:8" ht="45">
      <c r="A74" s="11" t="s">
        <v>30</v>
      </c>
      <c r="B74" s="27">
        <v>67</v>
      </c>
      <c r="C74" s="26" t="s">
        <v>104</v>
      </c>
      <c r="D74" s="26" t="s">
        <v>104</v>
      </c>
      <c r="E74" s="50"/>
      <c r="F74" s="50"/>
      <c r="G74" s="50"/>
      <c r="H74" s="26" t="s">
        <v>308</v>
      </c>
    </row>
    <row r="75" spans="1:8" ht="120">
      <c r="A75" s="11" t="s">
        <v>30</v>
      </c>
      <c r="B75" s="27">
        <v>68</v>
      </c>
      <c r="C75" s="26" t="s">
        <v>105</v>
      </c>
      <c r="D75" s="26" t="s">
        <v>105</v>
      </c>
      <c r="E75" s="50"/>
      <c r="F75" s="50"/>
      <c r="G75" s="50"/>
      <c r="H75" s="26" t="s">
        <v>309</v>
      </c>
    </row>
    <row r="76" spans="1:8" ht="25.5">
      <c r="A76" s="11" t="s">
        <v>30</v>
      </c>
      <c r="B76" s="27">
        <v>69</v>
      </c>
      <c r="C76" s="26" t="s">
        <v>106</v>
      </c>
      <c r="D76" s="26" t="s">
        <v>106</v>
      </c>
      <c r="E76" s="50"/>
      <c r="F76" s="50"/>
      <c r="G76" s="50"/>
      <c r="H76" s="26" t="s">
        <v>310</v>
      </c>
    </row>
    <row r="77" spans="1:8" ht="30">
      <c r="A77" s="11" t="s">
        <v>30</v>
      </c>
      <c r="B77" s="27">
        <v>70</v>
      </c>
      <c r="C77" s="26" t="s">
        <v>107</v>
      </c>
      <c r="D77" s="26" t="s">
        <v>107</v>
      </c>
      <c r="E77" s="50"/>
      <c r="F77" s="50"/>
      <c r="G77" s="50"/>
      <c r="H77" s="26" t="s">
        <v>311</v>
      </c>
    </row>
    <row r="78" spans="1:8" ht="30">
      <c r="A78" s="11" t="s">
        <v>30</v>
      </c>
      <c r="B78" s="27">
        <v>71</v>
      </c>
      <c r="C78" s="26" t="s">
        <v>108</v>
      </c>
      <c r="D78" s="26" t="s">
        <v>108</v>
      </c>
      <c r="E78" s="50"/>
      <c r="F78" s="50"/>
      <c r="G78" s="50"/>
      <c r="H78" s="26" t="s">
        <v>312</v>
      </c>
    </row>
    <row r="79" spans="1:8" ht="75">
      <c r="A79" s="11" t="s">
        <v>30</v>
      </c>
      <c r="B79" s="27">
        <v>72</v>
      </c>
      <c r="C79" s="26" t="s">
        <v>109</v>
      </c>
      <c r="D79" s="26" t="s">
        <v>109</v>
      </c>
      <c r="E79" s="50"/>
      <c r="F79" s="50"/>
      <c r="G79" s="50"/>
      <c r="H79" s="26" t="s">
        <v>313</v>
      </c>
    </row>
    <row r="80" spans="1:8" ht="90">
      <c r="A80" s="11" t="s">
        <v>30</v>
      </c>
      <c r="B80" s="27">
        <v>73</v>
      </c>
      <c r="C80" s="26" t="s">
        <v>110</v>
      </c>
      <c r="D80" s="26" t="s">
        <v>110</v>
      </c>
      <c r="E80" s="50"/>
      <c r="F80" s="50"/>
      <c r="G80" s="50"/>
      <c r="H80" s="26" t="s">
        <v>314</v>
      </c>
    </row>
    <row r="81" spans="1:8" ht="90">
      <c r="A81" s="11" t="s">
        <v>30</v>
      </c>
      <c r="B81" s="27">
        <v>74</v>
      </c>
      <c r="C81" s="26" t="s">
        <v>111</v>
      </c>
      <c r="D81" s="26" t="s">
        <v>111</v>
      </c>
      <c r="E81" s="50"/>
      <c r="F81" s="50"/>
      <c r="G81" s="50"/>
      <c r="H81" s="26" t="s">
        <v>315</v>
      </c>
    </row>
    <row r="82" spans="1:8" ht="45">
      <c r="A82" s="11" t="s">
        <v>30</v>
      </c>
      <c r="B82" s="27">
        <v>75</v>
      </c>
      <c r="C82" s="26" t="s">
        <v>112</v>
      </c>
      <c r="D82" s="26" t="s">
        <v>112</v>
      </c>
      <c r="E82" s="50"/>
      <c r="F82" s="50"/>
      <c r="G82" s="50"/>
      <c r="H82" s="26" t="s">
        <v>316</v>
      </c>
    </row>
    <row r="83" spans="1:8" ht="45">
      <c r="A83" s="11" t="s">
        <v>30</v>
      </c>
      <c r="B83" s="27">
        <v>76</v>
      </c>
      <c r="C83" s="26" t="s">
        <v>113</v>
      </c>
      <c r="D83" s="26" t="s">
        <v>113</v>
      </c>
      <c r="E83" s="50"/>
      <c r="F83" s="50"/>
      <c r="G83" s="50"/>
      <c r="H83" s="26" t="s">
        <v>317</v>
      </c>
    </row>
    <row r="84" spans="1:8" ht="30">
      <c r="A84" s="11" t="s">
        <v>30</v>
      </c>
      <c r="B84" s="27">
        <v>77</v>
      </c>
      <c r="C84" s="26" t="s">
        <v>114</v>
      </c>
      <c r="D84" s="26" t="s">
        <v>114</v>
      </c>
      <c r="E84" s="50"/>
      <c r="F84" s="50"/>
      <c r="G84" s="50"/>
      <c r="H84" s="26" t="s">
        <v>318</v>
      </c>
    </row>
    <row r="85" spans="1:8" ht="30">
      <c r="A85" s="11" t="s">
        <v>30</v>
      </c>
      <c r="B85" s="27">
        <v>78</v>
      </c>
      <c r="C85" s="26" t="s">
        <v>115</v>
      </c>
      <c r="D85" s="26" t="s">
        <v>115</v>
      </c>
      <c r="E85" s="50"/>
      <c r="F85" s="50"/>
      <c r="G85" s="50"/>
      <c r="H85" s="26" t="s">
        <v>319</v>
      </c>
    </row>
    <row r="86" spans="1:8" ht="45">
      <c r="A86" s="11" t="s">
        <v>30</v>
      </c>
      <c r="B86" s="27">
        <v>79</v>
      </c>
      <c r="C86" s="26" t="s">
        <v>116</v>
      </c>
      <c r="D86" s="26" t="s">
        <v>116</v>
      </c>
      <c r="E86" s="50"/>
      <c r="F86" s="50"/>
      <c r="G86" s="50"/>
      <c r="H86" s="26" t="s">
        <v>320</v>
      </c>
    </row>
    <row r="87" spans="1:8" ht="30">
      <c r="A87" s="11" t="s">
        <v>30</v>
      </c>
      <c r="B87" s="27">
        <v>80</v>
      </c>
      <c r="C87" s="26" t="s">
        <v>117</v>
      </c>
      <c r="D87" s="26" t="s">
        <v>117</v>
      </c>
      <c r="E87" s="50"/>
      <c r="F87" s="50"/>
      <c r="G87" s="50"/>
      <c r="H87" s="26" t="s">
        <v>321</v>
      </c>
    </row>
    <row r="88" spans="1:8" ht="45">
      <c r="A88" s="11" t="s">
        <v>30</v>
      </c>
      <c r="B88" s="27">
        <v>81</v>
      </c>
      <c r="C88" s="26" t="s">
        <v>118</v>
      </c>
      <c r="D88" s="26" t="s">
        <v>118</v>
      </c>
      <c r="E88" s="50"/>
      <c r="F88" s="50"/>
      <c r="G88" s="50"/>
      <c r="H88" s="26" t="s">
        <v>322</v>
      </c>
    </row>
    <row r="89" spans="1:8" ht="255">
      <c r="A89" s="11" t="s">
        <v>30</v>
      </c>
      <c r="B89" s="27">
        <v>82</v>
      </c>
      <c r="C89" s="26" t="s">
        <v>119</v>
      </c>
      <c r="D89" s="26" t="s">
        <v>119</v>
      </c>
      <c r="E89" s="50"/>
      <c r="F89" s="50"/>
      <c r="G89" s="50"/>
      <c r="H89" s="26" t="s">
        <v>323</v>
      </c>
    </row>
    <row r="90" spans="1:8" ht="255">
      <c r="A90" s="11" t="s">
        <v>30</v>
      </c>
      <c r="B90" s="27">
        <v>83</v>
      </c>
      <c r="C90" s="26" t="s">
        <v>120</v>
      </c>
      <c r="D90" s="26" t="s">
        <v>120</v>
      </c>
      <c r="E90" s="50"/>
      <c r="F90" s="50"/>
      <c r="G90" s="50"/>
      <c r="H90" s="26" t="s">
        <v>323</v>
      </c>
    </row>
    <row r="91" spans="1:8" ht="45">
      <c r="A91" s="11" t="s">
        <v>30</v>
      </c>
      <c r="B91" s="27">
        <v>84</v>
      </c>
      <c r="C91" s="26" t="s">
        <v>121</v>
      </c>
      <c r="D91" s="26" t="s">
        <v>121</v>
      </c>
      <c r="E91" s="50"/>
      <c r="F91" s="50"/>
      <c r="G91" s="50"/>
      <c r="H91" s="26" t="s">
        <v>324</v>
      </c>
    </row>
    <row r="92" spans="1:8" ht="30">
      <c r="A92" s="11" t="s">
        <v>30</v>
      </c>
      <c r="B92" s="27">
        <v>85</v>
      </c>
      <c r="C92" s="26" t="s">
        <v>122</v>
      </c>
      <c r="D92" s="26" t="s">
        <v>122</v>
      </c>
      <c r="E92" s="50"/>
      <c r="F92" s="50"/>
      <c r="G92" s="50"/>
      <c r="H92" s="26" t="s">
        <v>325</v>
      </c>
    </row>
    <row r="93" spans="1:8" ht="75">
      <c r="A93" s="11" t="s">
        <v>30</v>
      </c>
      <c r="B93" s="27">
        <v>86</v>
      </c>
      <c r="C93" s="26" t="s">
        <v>123</v>
      </c>
      <c r="D93" s="26" t="s">
        <v>123</v>
      </c>
      <c r="E93" s="50"/>
      <c r="F93" s="50"/>
      <c r="G93" s="50"/>
      <c r="H93" s="26" t="s">
        <v>326</v>
      </c>
    </row>
    <row r="94" spans="1:8" ht="30">
      <c r="A94" s="11" t="s">
        <v>30</v>
      </c>
      <c r="B94" s="27">
        <v>87</v>
      </c>
      <c r="C94" s="26" t="s">
        <v>124</v>
      </c>
      <c r="D94" s="26" t="s">
        <v>124</v>
      </c>
      <c r="E94" s="50"/>
      <c r="F94" s="50"/>
      <c r="G94" s="50"/>
      <c r="H94" s="26" t="s">
        <v>327</v>
      </c>
    </row>
    <row r="95" spans="1:8" ht="45">
      <c r="A95" s="11" t="s">
        <v>30</v>
      </c>
      <c r="B95" s="27">
        <v>88</v>
      </c>
      <c r="C95" s="26" t="s">
        <v>125</v>
      </c>
      <c r="D95" s="26" t="s">
        <v>125</v>
      </c>
      <c r="E95" s="50"/>
      <c r="F95" s="50"/>
      <c r="G95" s="50"/>
      <c r="H95" s="26" t="s">
        <v>328</v>
      </c>
    </row>
    <row r="96" spans="1:8" ht="120">
      <c r="A96" s="11" t="s">
        <v>30</v>
      </c>
      <c r="B96" s="27">
        <v>89</v>
      </c>
      <c r="C96" s="26" t="s">
        <v>126</v>
      </c>
      <c r="D96" s="26" t="s">
        <v>126</v>
      </c>
      <c r="E96" s="50"/>
      <c r="F96" s="50"/>
      <c r="G96" s="50"/>
      <c r="H96" s="26" t="s">
        <v>329</v>
      </c>
    </row>
    <row r="97" spans="1:8" ht="135">
      <c r="A97" s="11" t="s">
        <v>30</v>
      </c>
      <c r="B97" s="27">
        <v>90</v>
      </c>
      <c r="C97" s="26" t="s">
        <v>127</v>
      </c>
      <c r="D97" s="26" t="s">
        <v>127</v>
      </c>
      <c r="E97" s="50"/>
      <c r="F97" s="50"/>
      <c r="G97" s="50"/>
      <c r="H97" s="26" t="s">
        <v>330</v>
      </c>
    </row>
    <row r="98" spans="1:8" ht="105">
      <c r="A98" s="11" t="s">
        <v>30</v>
      </c>
      <c r="B98" s="27">
        <v>91</v>
      </c>
      <c r="C98" s="26" t="s">
        <v>128</v>
      </c>
      <c r="D98" s="26" t="s">
        <v>128</v>
      </c>
      <c r="E98" s="50"/>
      <c r="F98" s="50"/>
      <c r="G98" s="50"/>
      <c r="H98" s="26" t="s">
        <v>331</v>
      </c>
    </row>
    <row r="99" spans="1:8" ht="105">
      <c r="A99" s="11" t="s">
        <v>30</v>
      </c>
      <c r="B99" s="27">
        <v>92</v>
      </c>
      <c r="C99" s="26" t="s">
        <v>129</v>
      </c>
      <c r="D99" s="26" t="s">
        <v>129</v>
      </c>
      <c r="E99" s="50"/>
      <c r="F99" s="50"/>
      <c r="G99" s="50"/>
      <c r="H99" s="26" t="s">
        <v>332</v>
      </c>
    </row>
    <row r="100" spans="1:8" ht="105">
      <c r="A100" s="11" t="s">
        <v>30</v>
      </c>
      <c r="B100" s="27">
        <v>93</v>
      </c>
      <c r="C100" s="26" t="s">
        <v>130</v>
      </c>
      <c r="D100" s="26" t="s">
        <v>130</v>
      </c>
      <c r="E100" s="50"/>
      <c r="F100" s="50"/>
      <c r="G100" s="50"/>
      <c r="H100" s="26" t="s">
        <v>333</v>
      </c>
    </row>
    <row r="101" spans="1:8" ht="45">
      <c r="A101" s="11" t="s">
        <v>30</v>
      </c>
      <c r="B101" s="27">
        <v>94</v>
      </c>
      <c r="C101" s="26" t="s">
        <v>131</v>
      </c>
      <c r="D101" s="26" t="s">
        <v>131</v>
      </c>
      <c r="E101" s="50"/>
      <c r="F101" s="50"/>
      <c r="G101" s="50"/>
      <c r="H101" s="26" t="s">
        <v>334</v>
      </c>
    </row>
    <row r="102" spans="1:8" ht="105">
      <c r="A102" s="11" t="s">
        <v>30</v>
      </c>
      <c r="B102" s="27">
        <v>95</v>
      </c>
      <c r="C102" s="26" t="s">
        <v>132</v>
      </c>
      <c r="D102" s="26" t="s">
        <v>132</v>
      </c>
      <c r="E102" s="50"/>
      <c r="F102" s="50"/>
      <c r="G102" s="50"/>
      <c r="H102" s="26" t="s">
        <v>335</v>
      </c>
    </row>
    <row r="103" spans="1:8" ht="60">
      <c r="A103" s="11" t="s">
        <v>30</v>
      </c>
      <c r="B103" s="27">
        <v>96</v>
      </c>
      <c r="C103" s="26" t="s">
        <v>133</v>
      </c>
      <c r="D103" s="26" t="s">
        <v>133</v>
      </c>
      <c r="E103" s="50"/>
      <c r="F103" s="50"/>
      <c r="G103" s="50"/>
      <c r="H103" s="26" t="s">
        <v>336</v>
      </c>
    </row>
    <row r="104" spans="1:8" ht="75">
      <c r="A104" s="11" t="s">
        <v>30</v>
      </c>
      <c r="B104" s="27">
        <v>97</v>
      </c>
      <c r="C104" s="26" t="s">
        <v>134</v>
      </c>
      <c r="D104" s="26" t="s">
        <v>134</v>
      </c>
      <c r="E104" s="50"/>
      <c r="F104" s="50"/>
      <c r="G104" s="50"/>
      <c r="H104" s="26" t="s">
        <v>337</v>
      </c>
    </row>
    <row r="105" spans="1:8" ht="30">
      <c r="A105" s="11" t="s">
        <v>30</v>
      </c>
      <c r="B105" s="27">
        <v>98</v>
      </c>
      <c r="C105" s="26" t="s">
        <v>135</v>
      </c>
      <c r="D105" s="26" t="s">
        <v>135</v>
      </c>
      <c r="E105" s="50"/>
      <c r="F105" s="50"/>
      <c r="G105" s="50"/>
      <c r="H105" s="26" t="s">
        <v>338</v>
      </c>
    </row>
    <row r="106" spans="1:8" ht="30">
      <c r="A106" s="11" t="s">
        <v>30</v>
      </c>
      <c r="B106" s="27">
        <v>99</v>
      </c>
      <c r="C106" s="26" t="s">
        <v>136</v>
      </c>
      <c r="D106" s="26" t="s">
        <v>136</v>
      </c>
      <c r="E106" s="50"/>
      <c r="F106" s="50"/>
      <c r="G106" s="50"/>
      <c r="H106" s="26" t="s">
        <v>339</v>
      </c>
    </row>
    <row r="107" spans="1:8" ht="30">
      <c r="A107" s="11" t="s">
        <v>30</v>
      </c>
      <c r="B107" s="27">
        <v>100</v>
      </c>
      <c r="C107" s="26" t="s">
        <v>137</v>
      </c>
      <c r="D107" s="26" t="s">
        <v>137</v>
      </c>
      <c r="E107" s="50"/>
      <c r="F107" s="50"/>
      <c r="G107" s="50"/>
      <c r="H107" s="26" t="s">
        <v>340</v>
      </c>
    </row>
    <row r="108" spans="1:8" ht="157.5">
      <c r="B108" s="44">
        <v>101</v>
      </c>
      <c r="C108" s="45" t="s">
        <v>138</v>
      </c>
      <c r="D108" s="45" t="s">
        <v>138</v>
      </c>
      <c r="H108" s="45" t="s">
        <v>341</v>
      </c>
    </row>
    <row r="109" spans="1:8" ht="31.5">
      <c r="B109" s="44">
        <v>102</v>
      </c>
      <c r="C109" s="45" t="s">
        <v>139</v>
      </c>
      <c r="D109" s="45" t="s">
        <v>139</v>
      </c>
      <c r="H109" s="45" t="s">
        <v>342</v>
      </c>
    </row>
    <row r="110" spans="1:8" ht="31.5">
      <c r="B110" s="44">
        <v>103</v>
      </c>
      <c r="C110" s="45" t="s">
        <v>140</v>
      </c>
      <c r="D110" s="45" t="s">
        <v>140</v>
      </c>
      <c r="H110" s="45" t="s">
        <v>343</v>
      </c>
    </row>
    <row r="111" spans="1:8" ht="31.5">
      <c r="B111" s="44">
        <v>104</v>
      </c>
      <c r="C111" s="45" t="s">
        <v>141</v>
      </c>
      <c r="D111" s="45" t="s">
        <v>141</v>
      </c>
      <c r="H111" s="45" t="s">
        <v>344</v>
      </c>
    </row>
    <row r="112" spans="1:8" ht="31.5">
      <c r="B112" s="44">
        <v>105</v>
      </c>
      <c r="C112" s="45" t="s">
        <v>142</v>
      </c>
      <c r="D112" s="45" t="s">
        <v>142</v>
      </c>
      <c r="H112" s="45" t="s">
        <v>345</v>
      </c>
    </row>
    <row r="113" spans="2:8" ht="31.5">
      <c r="B113" s="44">
        <v>106</v>
      </c>
      <c r="C113" s="45" t="s">
        <v>143</v>
      </c>
      <c r="D113" s="45" t="s">
        <v>143</v>
      </c>
      <c r="H113" s="45" t="s">
        <v>346</v>
      </c>
    </row>
    <row r="114" spans="2:8" ht="31.5">
      <c r="B114" s="44">
        <v>107</v>
      </c>
      <c r="C114" s="45" t="s">
        <v>144</v>
      </c>
      <c r="D114" s="45" t="s">
        <v>144</v>
      </c>
      <c r="H114" s="45" t="s">
        <v>347</v>
      </c>
    </row>
    <row r="115" spans="2:8" ht="31.5">
      <c r="B115" s="44">
        <v>108</v>
      </c>
      <c r="C115" s="45" t="s">
        <v>145</v>
      </c>
      <c r="D115" s="45" t="s">
        <v>145</v>
      </c>
      <c r="H115" s="45" t="s">
        <v>348</v>
      </c>
    </row>
    <row r="116" spans="2:8" ht="31.5">
      <c r="B116" s="44">
        <v>109</v>
      </c>
      <c r="C116" s="45" t="s">
        <v>146</v>
      </c>
      <c r="D116" s="45" t="s">
        <v>146</v>
      </c>
      <c r="H116" s="45" t="s">
        <v>349</v>
      </c>
    </row>
    <row r="117" spans="2:8" ht="78.75">
      <c r="B117" s="44">
        <v>110</v>
      </c>
      <c r="C117" s="45" t="s">
        <v>147</v>
      </c>
      <c r="D117" s="45" t="s">
        <v>147</v>
      </c>
      <c r="H117" s="45" t="s">
        <v>350</v>
      </c>
    </row>
    <row r="118" spans="2:8" ht="110.25">
      <c r="B118" s="44">
        <v>111</v>
      </c>
      <c r="C118" s="45" t="s">
        <v>148</v>
      </c>
      <c r="D118" s="45" t="s">
        <v>148</v>
      </c>
      <c r="H118" s="45" t="s">
        <v>351</v>
      </c>
    </row>
    <row r="119" spans="2:8" ht="110.25">
      <c r="B119" s="44">
        <v>112</v>
      </c>
      <c r="C119" s="45" t="s">
        <v>149</v>
      </c>
      <c r="D119" s="45" t="s">
        <v>149</v>
      </c>
      <c r="H119" s="45" t="s">
        <v>352</v>
      </c>
    </row>
    <row r="120" spans="2:8" ht="110.25">
      <c r="B120" s="44">
        <v>113</v>
      </c>
      <c r="C120" s="45" t="s">
        <v>150</v>
      </c>
      <c r="D120" s="45" t="s">
        <v>150</v>
      </c>
      <c r="H120" s="45" t="s">
        <v>353</v>
      </c>
    </row>
    <row r="121" spans="2:8" ht="110.25">
      <c r="B121" s="44">
        <v>114</v>
      </c>
      <c r="C121" s="45" t="s">
        <v>151</v>
      </c>
      <c r="D121" s="45" t="s">
        <v>151</v>
      </c>
      <c r="H121" s="45" t="s">
        <v>354</v>
      </c>
    </row>
    <row r="122" spans="2:8" ht="78.75">
      <c r="B122" s="44">
        <v>115</v>
      </c>
      <c r="C122" s="45" t="s">
        <v>152</v>
      </c>
      <c r="D122" s="45" t="s">
        <v>152</v>
      </c>
      <c r="H122" s="45" t="s">
        <v>355</v>
      </c>
    </row>
    <row r="123" spans="2:8" ht="94.5">
      <c r="B123" s="44">
        <v>116</v>
      </c>
      <c r="C123" s="45" t="s">
        <v>153</v>
      </c>
      <c r="D123" s="45" t="s">
        <v>153</v>
      </c>
      <c r="H123" s="45" t="s">
        <v>356</v>
      </c>
    </row>
    <row r="124" spans="2:8" ht="236.25">
      <c r="B124" s="44">
        <v>117</v>
      </c>
      <c r="C124" s="45" t="s">
        <v>154</v>
      </c>
      <c r="D124" s="45" t="s">
        <v>154</v>
      </c>
      <c r="H124" s="45" t="s">
        <v>357</v>
      </c>
    </row>
    <row r="125" spans="2:8" ht="63">
      <c r="B125" s="44">
        <v>118</v>
      </c>
      <c r="C125" s="45" t="s">
        <v>155</v>
      </c>
      <c r="D125" s="45" t="s">
        <v>155</v>
      </c>
      <c r="H125" s="45" t="s">
        <v>358</v>
      </c>
    </row>
    <row r="126" spans="2:8" ht="63">
      <c r="B126" s="44">
        <v>119</v>
      </c>
      <c r="C126" s="45" t="s">
        <v>156</v>
      </c>
      <c r="D126" s="45" t="s">
        <v>156</v>
      </c>
      <c r="H126" s="45" t="s">
        <v>359</v>
      </c>
    </row>
    <row r="127" spans="2:8" ht="63">
      <c r="B127" s="44">
        <v>120</v>
      </c>
      <c r="C127" s="45" t="s">
        <v>157</v>
      </c>
      <c r="D127" s="45" t="s">
        <v>157</v>
      </c>
      <c r="H127" s="45" t="s">
        <v>360</v>
      </c>
    </row>
    <row r="128" spans="2:8" ht="63">
      <c r="B128" s="44">
        <v>121</v>
      </c>
      <c r="C128" s="45" t="s">
        <v>158</v>
      </c>
      <c r="D128" s="45" t="s">
        <v>158</v>
      </c>
      <c r="H128" s="45" t="s">
        <v>361</v>
      </c>
    </row>
    <row r="129" spans="2:8" ht="63">
      <c r="B129" s="44">
        <v>122</v>
      </c>
      <c r="C129" s="45" t="s">
        <v>159</v>
      </c>
      <c r="D129" s="45" t="s">
        <v>159</v>
      </c>
      <c r="H129" s="45" t="s">
        <v>362</v>
      </c>
    </row>
    <row r="130" spans="2:8" ht="63">
      <c r="B130" s="44">
        <v>123</v>
      </c>
      <c r="C130" s="45" t="s">
        <v>160</v>
      </c>
      <c r="D130" s="45" t="s">
        <v>160</v>
      </c>
      <c r="H130" s="45" t="s">
        <v>363</v>
      </c>
    </row>
    <row r="131" spans="2:8" ht="63">
      <c r="B131" s="44">
        <v>124</v>
      </c>
      <c r="C131" s="45" t="s">
        <v>161</v>
      </c>
      <c r="D131" s="45" t="s">
        <v>161</v>
      </c>
      <c r="H131" s="45" t="s">
        <v>364</v>
      </c>
    </row>
    <row r="132" spans="2:8" ht="31.5">
      <c r="B132" s="44">
        <v>125</v>
      </c>
      <c r="C132" s="45" t="s">
        <v>162</v>
      </c>
      <c r="D132" s="45" t="s">
        <v>162</v>
      </c>
      <c r="H132" s="45" t="s">
        <v>365</v>
      </c>
    </row>
    <row r="133" spans="2:8" ht="63">
      <c r="B133" s="44">
        <v>126</v>
      </c>
      <c r="C133" s="45" t="s">
        <v>163</v>
      </c>
      <c r="D133" s="45" t="s">
        <v>163</v>
      </c>
      <c r="H133" s="45" t="s">
        <v>366</v>
      </c>
    </row>
    <row r="134" spans="2:8" ht="78.75">
      <c r="B134" s="44">
        <v>127</v>
      </c>
      <c r="C134" s="45" t="s">
        <v>164</v>
      </c>
      <c r="D134" s="45" t="s">
        <v>164</v>
      </c>
      <c r="H134" s="45" t="s">
        <v>367</v>
      </c>
    </row>
    <row r="135" spans="2:8" ht="157.5">
      <c r="B135" s="44">
        <v>128</v>
      </c>
      <c r="C135" s="45" t="s">
        <v>165</v>
      </c>
      <c r="D135" s="45" t="s">
        <v>165</v>
      </c>
      <c r="H135" s="45" t="s">
        <v>368</v>
      </c>
    </row>
    <row r="136" spans="2:8" ht="47.25">
      <c r="B136" s="44">
        <v>129</v>
      </c>
      <c r="C136" s="45" t="s">
        <v>166</v>
      </c>
      <c r="D136" s="45" t="s">
        <v>166</v>
      </c>
      <c r="H136" s="45" t="s">
        <v>369</v>
      </c>
    </row>
    <row r="137" spans="2:8" ht="110.25">
      <c r="B137" s="44">
        <v>130</v>
      </c>
      <c r="C137" s="45" t="s">
        <v>167</v>
      </c>
      <c r="D137" s="45" t="s">
        <v>167</v>
      </c>
      <c r="H137" s="45" t="s">
        <v>370</v>
      </c>
    </row>
    <row r="138" spans="2:8" ht="31.5">
      <c r="B138" s="44">
        <v>131</v>
      </c>
      <c r="C138" s="45" t="s">
        <v>168</v>
      </c>
      <c r="D138" s="45" t="s">
        <v>168</v>
      </c>
      <c r="H138" s="45" t="s">
        <v>371</v>
      </c>
    </row>
    <row r="139" spans="2:8" ht="78.75">
      <c r="B139" s="44">
        <v>132</v>
      </c>
      <c r="C139" s="45" t="s">
        <v>169</v>
      </c>
      <c r="D139" s="45" t="s">
        <v>169</v>
      </c>
      <c r="H139" s="45" t="s">
        <v>372</v>
      </c>
    </row>
    <row r="140" spans="2:8" ht="78.75">
      <c r="B140" s="44">
        <v>133</v>
      </c>
      <c r="C140" s="45" t="s">
        <v>170</v>
      </c>
      <c r="D140" s="45" t="s">
        <v>170</v>
      </c>
      <c r="H140" s="45" t="s">
        <v>373</v>
      </c>
    </row>
    <row r="141" spans="2:8" ht="78.75">
      <c r="B141" s="44">
        <v>134</v>
      </c>
      <c r="C141" s="45" t="s">
        <v>171</v>
      </c>
      <c r="D141" s="45" t="s">
        <v>171</v>
      </c>
      <c r="H141" s="45" t="s">
        <v>374</v>
      </c>
    </row>
    <row r="142" spans="2:8" ht="47.25">
      <c r="B142" s="44">
        <v>135</v>
      </c>
      <c r="C142" s="45" t="s">
        <v>172</v>
      </c>
      <c r="D142" s="45" t="s">
        <v>172</v>
      </c>
      <c r="H142" s="45" t="s">
        <v>375</v>
      </c>
    </row>
    <row r="143" spans="2:8" ht="94.5">
      <c r="B143" s="44">
        <v>136</v>
      </c>
      <c r="C143" s="45" t="s">
        <v>173</v>
      </c>
      <c r="D143" s="45" t="s">
        <v>173</v>
      </c>
      <c r="H143" s="45" t="s">
        <v>376</v>
      </c>
    </row>
    <row r="144" spans="2:8" ht="94.5">
      <c r="B144" s="44">
        <v>137</v>
      </c>
      <c r="C144" s="45" t="s">
        <v>174</v>
      </c>
      <c r="D144" s="45" t="s">
        <v>174</v>
      </c>
      <c r="H144" s="45" t="s">
        <v>377</v>
      </c>
    </row>
    <row r="145" spans="2:8" ht="31.5">
      <c r="B145" s="44">
        <v>138</v>
      </c>
      <c r="C145" s="45" t="s">
        <v>175</v>
      </c>
      <c r="D145" s="45" t="s">
        <v>175</v>
      </c>
      <c r="H145" s="45" t="s">
        <v>378</v>
      </c>
    </row>
    <row r="146" spans="2:8" ht="31.5">
      <c r="B146" s="44">
        <v>139</v>
      </c>
      <c r="C146" s="45" t="s">
        <v>176</v>
      </c>
      <c r="D146" s="45" t="s">
        <v>176</v>
      </c>
      <c r="H146" s="45" t="s">
        <v>379</v>
      </c>
    </row>
    <row r="147" spans="2:8">
      <c r="B147" s="44">
        <v>140</v>
      </c>
      <c r="C147" s="45" t="s">
        <v>177</v>
      </c>
      <c r="D147" s="45" t="s">
        <v>177</v>
      </c>
      <c r="H147" s="45" t="s">
        <v>380</v>
      </c>
    </row>
    <row r="148" spans="2:8" ht="31.5">
      <c r="B148" s="44">
        <v>141</v>
      </c>
      <c r="C148" s="45" t="s">
        <v>178</v>
      </c>
      <c r="D148" s="45" t="s">
        <v>178</v>
      </c>
      <c r="H148" s="45" t="s">
        <v>381</v>
      </c>
    </row>
    <row r="149" spans="2:8" ht="31.5">
      <c r="B149" s="44">
        <v>142</v>
      </c>
      <c r="C149" s="45" t="s">
        <v>179</v>
      </c>
      <c r="D149" s="45" t="s">
        <v>179</v>
      </c>
      <c r="H149" s="45" t="s">
        <v>382</v>
      </c>
    </row>
    <row r="150" spans="2:8" ht="78.75">
      <c r="B150" s="44">
        <v>143</v>
      </c>
      <c r="C150" s="45" t="s">
        <v>180</v>
      </c>
      <c r="D150" s="45" t="s">
        <v>180</v>
      </c>
      <c r="H150" s="45" t="s">
        <v>383</v>
      </c>
    </row>
    <row r="151" spans="2:8" ht="63">
      <c r="B151" s="44">
        <v>144</v>
      </c>
      <c r="C151" s="45" t="s">
        <v>181</v>
      </c>
      <c r="D151" s="45" t="s">
        <v>181</v>
      </c>
      <c r="H151" s="45" t="s">
        <v>384</v>
      </c>
    </row>
    <row r="152" spans="2:8" ht="63">
      <c r="B152" s="44">
        <v>145</v>
      </c>
      <c r="C152" s="45" t="s">
        <v>182</v>
      </c>
      <c r="D152" s="45" t="s">
        <v>182</v>
      </c>
      <c r="H152" s="45" t="s">
        <v>385</v>
      </c>
    </row>
    <row r="153" spans="2:8" ht="47.25">
      <c r="B153" s="44">
        <v>146</v>
      </c>
      <c r="C153" s="45" t="s">
        <v>183</v>
      </c>
      <c r="D153" s="45" t="s">
        <v>183</v>
      </c>
      <c r="H153" s="45" t="s">
        <v>386</v>
      </c>
    </row>
    <row r="154" spans="2:8" ht="31.5">
      <c r="B154" s="44">
        <v>147</v>
      </c>
      <c r="C154" s="45" t="s">
        <v>184</v>
      </c>
      <c r="D154" s="45" t="s">
        <v>184</v>
      </c>
      <c r="H154" s="45" t="s">
        <v>387</v>
      </c>
    </row>
    <row r="155" spans="2:8" ht="47.25">
      <c r="B155" s="44">
        <v>148</v>
      </c>
      <c r="C155" s="45" t="s">
        <v>185</v>
      </c>
      <c r="D155" s="45" t="s">
        <v>185</v>
      </c>
      <c r="H155" s="45" t="s">
        <v>388</v>
      </c>
    </row>
    <row r="156" spans="2:8" ht="47.25">
      <c r="B156" s="44">
        <v>149</v>
      </c>
      <c r="C156" s="45" t="s">
        <v>186</v>
      </c>
      <c r="D156" s="45" t="s">
        <v>186</v>
      </c>
      <c r="H156" s="45" t="s">
        <v>389</v>
      </c>
    </row>
    <row r="157" spans="2:8" ht="31.5">
      <c r="B157" s="44">
        <v>150</v>
      </c>
      <c r="C157" s="45" t="s">
        <v>187</v>
      </c>
      <c r="D157" s="45" t="s">
        <v>187</v>
      </c>
      <c r="H157" s="45" t="s">
        <v>390</v>
      </c>
    </row>
    <row r="158" spans="2:8" ht="31.5">
      <c r="B158" s="44">
        <v>151</v>
      </c>
      <c r="C158" s="45" t="s">
        <v>188</v>
      </c>
      <c r="D158" s="45" t="s">
        <v>188</v>
      </c>
      <c r="H158" s="45" t="s">
        <v>391</v>
      </c>
    </row>
    <row r="159" spans="2:8" ht="31.5">
      <c r="B159" s="44">
        <v>152</v>
      </c>
      <c r="C159" s="45" t="s">
        <v>189</v>
      </c>
      <c r="D159" s="45" t="s">
        <v>189</v>
      </c>
      <c r="H159" s="45" t="s">
        <v>392</v>
      </c>
    </row>
    <row r="160" spans="2:8" ht="31.5">
      <c r="B160" s="44">
        <v>153</v>
      </c>
      <c r="C160" s="45" t="s">
        <v>190</v>
      </c>
      <c r="D160" s="45" t="s">
        <v>190</v>
      </c>
      <c r="H160" s="45" t="s">
        <v>393</v>
      </c>
    </row>
    <row r="161" spans="2:8" ht="47.25">
      <c r="B161" s="44">
        <v>154</v>
      </c>
      <c r="C161" s="45" t="s">
        <v>191</v>
      </c>
      <c r="D161" s="45" t="s">
        <v>191</v>
      </c>
      <c r="H161" s="45" t="s">
        <v>394</v>
      </c>
    </row>
    <row r="162" spans="2:8" ht="63">
      <c r="B162" s="44">
        <v>155</v>
      </c>
      <c r="C162" s="45" t="s">
        <v>192</v>
      </c>
      <c r="D162" s="45" t="s">
        <v>192</v>
      </c>
      <c r="H162" s="45" t="s">
        <v>395</v>
      </c>
    </row>
    <row r="163" spans="2:8" ht="63">
      <c r="B163" s="44">
        <v>156</v>
      </c>
      <c r="C163" s="45" t="s">
        <v>193</v>
      </c>
      <c r="D163" s="45" t="s">
        <v>193</v>
      </c>
      <c r="H163" s="45" t="s">
        <v>396</v>
      </c>
    </row>
    <row r="164" spans="2:8" ht="63">
      <c r="B164" s="44">
        <v>157</v>
      </c>
      <c r="C164" s="45" t="s">
        <v>194</v>
      </c>
      <c r="D164" s="45" t="s">
        <v>194</v>
      </c>
      <c r="H164" s="45" t="s">
        <v>397</v>
      </c>
    </row>
    <row r="165" spans="2:8" ht="63">
      <c r="B165" s="44">
        <v>158</v>
      </c>
      <c r="C165" s="45" t="s">
        <v>195</v>
      </c>
      <c r="D165" s="45" t="s">
        <v>195</v>
      </c>
      <c r="H165" s="45" t="s">
        <v>398</v>
      </c>
    </row>
    <row r="166" spans="2:8" ht="409.5">
      <c r="B166" s="44">
        <v>159</v>
      </c>
      <c r="C166" s="45" t="s">
        <v>196</v>
      </c>
      <c r="D166" s="45" t="s">
        <v>196</v>
      </c>
      <c r="H166" s="45" t="s">
        <v>399</v>
      </c>
    </row>
    <row r="167" spans="2:8" ht="362.25">
      <c r="B167" s="44">
        <v>160</v>
      </c>
      <c r="C167" s="45" t="s">
        <v>197</v>
      </c>
      <c r="D167" s="45" t="s">
        <v>197</v>
      </c>
      <c r="H167" s="45" t="s">
        <v>400</v>
      </c>
    </row>
    <row r="168" spans="2:8" ht="409.5">
      <c r="B168" s="44">
        <v>161</v>
      </c>
      <c r="C168" s="45" t="s">
        <v>198</v>
      </c>
      <c r="D168" s="45" t="s">
        <v>198</v>
      </c>
      <c r="H168" s="45" t="s">
        <v>401</v>
      </c>
    </row>
    <row r="169" spans="2:8" ht="236.25">
      <c r="B169" s="44">
        <v>162</v>
      </c>
      <c r="C169" s="45" t="s">
        <v>199</v>
      </c>
      <c r="D169" s="45" t="s">
        <v>199</v>
      </c>
      <c r="H169" s="45" t="s">
        <v>402</v>
      </c>
    </row>
    <row r="170" spans="2:8" ht="47.25">
      <c r="B170" s="44">
        <v>163</v>
      </c>
      <c r="C170" s="45" t="s">
        <v>200</v>
      </c>
      <c r="D170" s="45" t="s">
        <v>200</v>
      </c>
      <c r="H170" s="45" t="s">
        <v>403</v>
      </c>
    </row>
    <row r="171" spans="2:8" ht="141.75">
      <c r="B171" s="44">
        <v>164</v>
      </c>
      <c r="C171" s="45" t="s">
        <v>201</v>
      </c>
      <c r="D171" s="45" t="s">
        <v>201</v>
      </c>
      <c r="H171" s="45" t="s">
        <v>404</v>
      </c>
    </row>
    <row r="172" spans="2:8" ht="110.25">
      <c r="B172" s="44">
        <v>165</v>
      </c>
      <c r="C172" s="45" t="s">
        <v>202</v>
      </c>
      <c r="D172" s="45" t="s">
        <v>202</v>
      </c>
      <c r="H172" s="45" t="s">
        <v>405</v>
      </c>
    </row>
    <row r="173" spans="2:8" ht="94.5">
      <c r="B173" s="44">
        <v>166</v>
      </c>
      <c r="C173" s="45" t="s">
        <v>203</v>
      </c>
      <c r="D173" s="45" t="s">
        <v>203</v>
      </c>
      <c r="H173" s="45" t="s">
        <v>406</v>
      </c>
    </row>
    <row r="174" spans="2:8" ht="63">
      <c r="B174" s="44">
        <v>167</v>
      </c>
      <c r="C174" s="45" t="s">
        <v>204</v>
      </c>
      <c r="D174" s="45" t="s">
        <v>204</v>
      </c>
      <c r="H174" s="45" t="s">
        <v>407</v>
      </c>
    </row>
    <row r="175" spans="2:8" ht="31.5">
      <c r="B175" s="44">
        <v>168</v>
      </c>
      <c r="C175" s="45" t="s">
        <v>205</v>
      </c>
      <c r="D175" s="45" t="s">
        <v>205</v>
      </c>
      <c r="H175" s="45" t="s">
        <v>408</v>
      </c>
    </row>
    <row r="176" spans="2:8" ht="126">
      <c r="B176" s="44">
        <v>169</v>
      </c>
      <c r="C176" s="45" t="s">
        <v>206</v>
      </c>
      <c r="D176" s="45" t="s">
        <v>206</v>
      </c>
      <c r="H176" s="45" t="s">
        <v>409</v>
      </c>
    </row>
    <row r="177" spans="2:8" ht="47.25">
      <c r="B177" s="44">
        <v>170</v>
      </c>
      <c r="C177" s="45" t="s">
        <v>207</v>
      </c>
      <c r="D177" s="45" t="s">
        <v>207</v>
      </c>
      <c r="H177" s="45" t="s">
        <v>410</v>
      </c>
    </row>
    <row r="178" spans="2:8" ht="47.25">
      <c r="B178" s="44">
        <v>171</v>
      </c>
      <c r="C178" s="45" t="s">
        <v>208</v>
      </c>
      <c r="D178" s="45" t="s">
        <v>208</v>
      </c>
      <c r="H178" s="45" t="s">
        <v>411</v>
      </c>
    </row>
    <row r="179" spans="2:8" ht="157.5">
      <c r="B179" s="44">
        <v>172</v>
      </c>
      <c r="C179" s="45" t="s">
        <v>209</v>
      </c>
      <c r="D179" s="45" t="s">
        <v>209</v>
      </c>
      <c r="H179" s="45" t="s">
        <v>412</v>
      </c>
    </row>
    <row r="180" spans="2:8" ht="47.25">
      <c r="B180" s="44">
        <v>173</v>
      </c>
      <c r="C180" s="45" t="s">
        <v>210</v>
      </c>
      <c r="D180" s="45" t="s">
        <v>210</v>
      </c>
      <c r="H180" s="45" t="s">
        <v>210</v>
      </c>
    </row>
    <row r="181" spans="2:8" ht="47.25">
      <c r="B181" s="44">
        <v>174</v>
      </c>
      <c r="C181" s="45" t="s">
        <v>211</v>
      </c>
      <c r="D181" s="45" t="s">
        <v>211</v>
      </c>
      <c r="H181" s="45" t="s">
        <v>413</v>
      </c>
    </row>
    <row r="182" spans="2:8" ht="409.5">
      <c r="B182" s="44">
        <v>175</v>
      </c>
      <c r="C182" s="45" t="s">
        <v>212</v>
      </c>
      <c r="D182" s="45" t="s">
        <v>212</v>
      </c>
      <c r="H182" s="45" t="s">
        <v>414</v>
      </c>
    </row>
    <row r="183" spans="2:8" ht="94.5">
      <c r="B183" s="44">
        <v>176</v>
      </c>
      <c r="C183" s="45" t="s">
        <v>213</v>
      </c>
      <c r="D183" s="45" t="s">
        <v>213</v>
      </c>
      <c r="H183" s="45" t="s">
        <v>415</v>
      </c>
    </row>
    <row r="184" spans="2:8" ht="126">
      <c r="B184" s="44">
        <v>177</v>
      </c>
      <c r="C184" s="45" t="s">
        <v>214</v>
      </c>
      <c r="D184" s="45" t="s">
        <v>214</v>
      </c>
      <c r="H184" s="45" t="s">
        <v>416</v>
      </c>
    </row>
    <row r="185" spans="2:8" ht="126">
      <c r="B185" s="44">
        <v>178</v>
      </c>
      <c r="C185" s="45" t="s">
        <v>215</v>
      </c>
      <c r="D185" s="45" t="s">
        <v>215</v>
      </c>
      <c r="H185" s="45" t="s">
        <v>417</v>
      </c>
    </row>
    <row r="186" spans="2:8" ht="126">
      <c r="B186" s="44">
        <v>179</v>
      </c>
      <c r="C186" s="45" t="s">
        <v>216</v>
      </c>
      <c r="D186" s="45" t="s">
        <v>216</v>
      </c>
      <c r="H186" s="45" t="s">
        <v>418</v>
      </c>
    </row>
    <row r="187" spans="2:8" ht="126">
      <c r="B187" s="44">
        <v>180</v>
      </c>
      <c r="C187" s="45" t="s">
        <v>217</v>
      </c>
      <c r="D187" s="45" t="s">
        <v>217</v>
      </c>
      <c r="H187" s="45" t="s">
        <v>419</v>
      </c>
    </row>
    <row r="188" spans="2:8" ht="126">
      <c r="B188" s="44">
        <v>181</v>
      </c>
      <c r="C188" s="45" t="s">
        <v>218</v>
      </c>
      <c r="D188" s="45" t="s">
        <v>218</v>
      </c>
      <c r="H188" s="45" t="s">
        <v>420</v>
      </c>
    </row>
    <row r="189" spans="2:8" ht="126">
      <c r="B189" s="44">
        <v>182</v>
      </c>
      <c r="C189" s="45" t="s">
        <v>219</v>
      </c>
      <c r="D189" s="45" t="s">
        <v>219</v>
      </c>
      <c r="H189" s="45" t="s">
        <v>421</v>
      </c>
    </row>
    <row r="190" spans="2:8" ht="267.75">
      <c r="B190" s="44">
        <v>183</v>
      </c>
      <c r="C190" s="45" t="s">
        <v>220</v>
      </c>
      <c r="D190" s="45" t="s">
        <v>220</v>
      </c>
      <c r="H190" s="45" t="s">
        <v>422</v>
      </c>
    </row>
    <row r="191" spans="2:8" ht="267.75">
      <c r="B191" s="44">
        <v>184</v>
      </c>
      <c r="C191" s="45" t="s">
        <v>221</v>
      </c>
      <c r="D191" s="45" t="s">
        <v>221</v>
      </c>
      <c r="H191" s="45" t="s">
        <v>423</v>
      </c>
    </row>
    <row r="192" spans="2:8" ht="63">
      <c r="B192" s="44">
        <v>185</v>
      </c>
      <c r="C192" s="45" t="s">
        <v>222</v>
      </c>
      <c r="D192" s="45" t="s">
        <v>222</v>
      </c>
      <c r="H192" s="45" t="s">
        <v>424</v>
      </c>
    </row>
    <row r="193" spans="2:8" ht="110.25">
      <c r="B193" s="44">
        <v>186</v>
      </c>
      <c r="C193" s="45" t="s">
        <v>223</v>
      </c>
      <c r="D193" s="45" t="s">
        <v>223</v>
      </c>
      <c r="H193" s="45" t="s">
        <v>425</v>
      </c>
    </row>
    <row r="194" spans="2:8" ht="173.25">
      <c r="B194" s="44">
        <v>187</v>
      </c>
      <c r="C194" s="45" t="s">
        <v>224</v>
      </c>
      <c r="D194" s="45" t="s">
        <v>224</v>
      </c>
      <c r="H194" s="45" t="s">
        <v>426</v>
      </c>
    </row>
    <row r="195" spans="2:8" ht="110.25">
      <c r="B195" s="44">
        <v>188</v>
      </c>
      <c r="C195" s="45" t="s">
        <v>225</v>
      </c>
      <c r="D195" s="45" t="s">
        <v>225</v>
      </c>
      <c r="H195" s="45" t="s">
        <v>427</v>
      </c>
    </row>
    <row r="196" spans="2:8" ht="63">
      <c r="B196" s="44">
        <v>189</v>
      </c>
      <c r="C196" s="45" t="s">
        <v>226</v>
      </c>
      <c r="D196" s="45" t="s">
        <v>226</v>
      </c>
      <c r="H196" s="45" t="s">
        <v>428</v>
      </c>
    </row>
    <row r="197" spans="2:8" ht="31.5">
      <c r="B197" s="44">
        <v>190</v>
      </c>
      <c r="C197" s="45" t="s">
        <v>227</v>
      </c>
      <c r="D197" s="45" t="s">
        <v>227</v>
      </c>
      <c r="H197" s="45" t="s">
        <v>429</v>
      </c>
    </row>
    <row r="198" spans="2:8" ht="267.75">
      <c r="B198" s="44">
        <v>191</v>
      </c>
      <c r="C198" s="45" t="s">
        <v>228</v>
      </c>
      <c r="D198" s="45" t="s">
        <v>228</v>
      </c>
      <c r="H198" s="45" t="s">
        <v>430</v>
      </c>
    </row>
    <row r="199" spans="2:8" ht="31.5">
      <c r="B199" s="44">
        <v>192</v>
      </c>
      <c r="C199" s="45" t="s">
        <v>229</v>
      </c>
      <c r="D199" s="45" t="s">
        <v>229</v>
      </c>
      <c r="H199" s="45" t="s">
        <v>229</v>
      </c>
    </row>
    <row r="200" spans="2:8" ht="189">
      <c r="B200" s="44">
        <v>193</v>
      </c>
      <c r="C200" s="45" t="s">
        <v>230</v>
      </c>
      <c r="D200" s="45" t="s">
        <v>230</v>
      </c>
      <c r="H200" s="45" t="s">
        <v>431</v>
      </c>
    </row>
    <row r="201" spans="2:8" ht="63">
      <c r="B201" s="44">
        <v>194</v>
      </c>
      <c r="C201" s="45" t="s">
        <v>231</v>
      </c>
      <c r="D201" s="45" t="s">
        <v>231</v>
      </c>
      <c r="H201" s="45" t="s">
        <v>432</v>
      </c>
    </row>
    <row r="202" spans="2:8" ht="78.75">
      <c r="B202" s="44">
        <v>195</v>
      </c>
      <c r="C202" s="45" t="s">
        <v>232</v>
      </c>
      <c r="D202" s="45" t="s">
        <v>232</v>
      </c>
      <c r="H202" s="45" t="s">
        <v>433</v>
      </c>
    </row>
    <row r="203" spans="2:8" ht="47.25">
      <c r="B203" s="44">
        <v>196</v>
      </c>
      <c r="C203" s="45" t="s">
        <v>233</v>
      </c>
      <c r="D203" s="45" t="s">
        <v>233</v>
      </c>
      <c r="H203" s="45" t="s">
        <v>434</v>
      </c>
    </row>
    <row r="204" spans="2:8" ht="110.25">
      <c r="B204" s="44">
        <v>197</v>
      </c>
      <c r="C204" s="45" t="s">
        <v>234</v>
      </c>
      <c r="D204" s="45" t="s">
        <v>234</v>
      </c>
      <c r="H204" s="45" t="s">
        <v>435</v>
      </c>
    </row>
    <row r="205" spans="2:8" ht="47.25">
      <c r="B205" s="44">
        <v>198</v>
      </c>
      <c r="C205" s="45" t="s">
        <v>235</v>
      </c>
      <c r="D205" s="45" t="s">
        <v>235</v>
      </c>
      <c r="H205" s="45" t="s">
        <v>436</v>
      </c>
    </row>
    <row r="206" spans="2:8" ht="110.25">
      <c r="B206" s="44">
        <v>199</v>
      </c>
      <c r="C206" s="45" t="s">
        <v>236</v>
      </c>
      <c r="D206" s="45" t="s">
        <v>236</v>
      </c>
      <c r="H206" s="45" t="s">
        <v>437</v>
      </c>
    </row>
    <row r="207" spans="2:8" ht="47.25">
      <c r="B207" s="44">
        <v>200</v>
      </c>
      <c r="C207" s="45" t="s">
        <v>237</v>
      </c>
      <c r="D207" s="45" t="s">
        <v>237</v>
      </c>
      <c r="H207" s="45" t="s">
        <v>438</v>
      </c>
    </row>
    <row r="208" spans="2:8" ht="47.25">
      <c r="B208" s="44">
        <v>201</v>
      </c>
      <c r="C208" s="45" t="s">
        <v>238</v>
      </c>
      <c r="D208" s="45" t="s">
        <v>238</v>
      </c>
      <c r="H208" s="45" t="s">
        <v>439</v>
      </c>
    </row>
    <row r="209" spans="2:8" ht="47.25">
      <c r="B209" s="44">
        <v>202</v>
      </c>
      <c r="C209" s="45" t="s">
        <v>239</v>
      </c>
      <c r="D209" s="45" t="s">
        <v>239</v>
      </c>
      <c r="H209" s="45" t="s">
        <v>440</v>
      </c>
    </row>
    <row r="210" spans="2:8" ht="126">
      <c r="B210" s="44">
        <v>203</v>
      </c>
      <c r="C210" s="45" t="s">
        <v>240</v>
      </c>
      <c r="D210" s="45" t="s">
        <v>240</v>
      </c>
      <c r="H210" s="45" t="s">
        <v>441</v>
      </c>
    </row>
    <row r="211" spans="2:8" ht="63">
      <c r="B211" s="44">
        <v>204</v>
      </c>
      <c r="C211" s="45" t="s">
        <v>241</v>
      </c>
      <c r="D211" s="45" t="s">
        <v>241</v>
      </c>
      <c r="H211" s="45" t="s">
        <v>442</v>
      </c>
    </row>
    <row r="212" spans="2:8" ht="63">
      <c r="B212" s="44">
        <v>205</v>
      </c>
      <c r="C212" s="45" t="s">
        <v>242</v>
      </c>
      <c r="D212" s="45" t="s">
        <v>242</v>
      </c>
      <c r="H212" s="45" t="s">
        <v>443</v>
      </c>
    </row>
    <row r="213" spans="2:8" ht="31.5">
      <c r="B213" s="44">
        <v>206</v>
      </c>
      <c r="C213" s="45" t="s">
        <v>243</v>
      </c>
      <c r="D213" s="45" t="s">
        <v>243</v>
      </c>
      <c r="H213" s="45" t="s">
        <v>444</v>
      </c>
    </row>
    <row r="214" spans="2:8" ht="31.5">
      <c r="B214" s="44">
        <v>207</v>
      </c>
      <c r="C214" s="45" t="s">
        <v>244</v>
      </c>
      <c r="D214" s="45" t="s">
        <v>244</v>
      </c>
      <c r="H214" s="45" t="s">
        <v>445</v>
      </c>
    </row>
    <row r="215" spans="2:8" ht="31.5">
      <c r="B215" s="44">
        <v>208</v>
      </c>
      <c r="C215" s="45" t="s">
        <v>245</v>
      </c>
      <c r="D215" s="45" t="s">
        <v>245</v>
      </c>
      <c r="H215" s="45" t="s">
        <v>446</v>
      </c>
    </row>
    <row r="216" spans="2:8" ht="47.25">
      <c r="B216" s="44">
        <v>209</v>
      </c>
      <c r="C216" s="45" t="s">
        <v>246</v>
      </c>
      <c r="D216" s="45" t="s">
        <v>246</v>
      </c>
      <c r="H216" s="45" t="s">
        <v>447</v>
      </c>
    </row>
    <row r="217" spans="2:8" ht="47.25">
      <c r="B217" s="44">
        <v>210</v>
      </c>
      <c r="C217" s="45" t="s">
        <v>247</v>
      </c>
      <c r="D217" s="45" t="s">
        <v>247</v>
      </c>
      <c r="H217" s="45" t="s">
        <v>448</v>
      </c>
    </row>
    <row r="218" spans="2:8" ht="31.5">
      <c r="B218" s="44">
        <v>211</v>
      </c>
      <c r="C218" s="45" t="s">
        <v>248</v>
      </c>
      <c r="D218" s="45" t="s">
        <v>248</v>
      </c>
      <c r="H218" s="45" t="s">
        <v>449</v>
      </c>
    </row>
    <row r="219" spans="2:8" ht="31.5">
      <c r="B219" s="44">
        <v>212</v>
      </c>
      <c r="C219" s="45" t="s">
        <v>249</v>
      </c>
      <c r="D219" s="45" t="s">
        <v>249</v>
      </c>
      <c r="H219" s="45" t="s">
        <v>450</v>
      </c>
    </row>
    <row r="220" spans="2:8" ht="110.25">
      <c r="B220" s="44">
        <v>213</v>
      </c>
      <c r="C220" s="45" t="s">
        <v>250</v>
      </c>
      <c r="D220" s="45" t="s">
        <v>250</v>
      </c>
      <c r="H220" s="45" t="s">
        <v>451</v>
      </c>
    </row>
    <row r="221" spans="2:8" ht="110.25">
      <c r="B221" s="44">
        <v>214</v>
      </c>
      <c r="C221" s="45" t="s">
        <v>251</v>
      </c>
      <c r="D221" s="45" t="s">
        <v>251</v>
      </c>
      <c r="H221" s="45" t="s">
        <v>452</v>
      </c>
    </row>
    <row r="222" spans="2:8" ht="409.5">
      <c r="B222" s="44">
        <v>215</v>
      </c>
      <c r="C222" s="45" t="s">
        <v>252</v>
      </c>
      <c r="D222" s="45" t="s">
        <v>252</v>
      </c>
      <c r="H222" s="45" t="s">
        <v>453</v>
      </c>
    </row>
    <row r="223" spans="2:8" ht="31.5">
      <c r="B223" s="44">
        <v>216</v>
      </c>
      <c r="C223" s="45" t="s">
        <v>253</v>
      </c>
      <c r="D223" s="45" t="s">
        <v>253</v>
      </c>
      <c r="H223" s="45" t="s">
        <v>454</v>
      </c>
    </row>
    <row r="224" spans="2:8" ht="63">
      <c r="B224" s="44">
        <v>217</v>
      </c>
      <c r="C224" s="45" t="s">
        <v>254</v>
      </c>
      <c r="D224" s="45" t="s">
        <v>254</v>
      </c>
      <c r="H224" s="45" t="s">
        <v>455</v>
      </c>
    </row>
    <row r="225" spans="2:8" ht="110.25">
      <c r="B225" s="44">
        <v>218</v>
      </c>
      <c r="C225" s="45" t="s">
        <v>255</v>
      </c>
      <c r="D225" s="45" t="s">
        <v>255</v>
      </c>
      <c r="H225" s="45" t="s">
        <v>456</v>
      </c>
    </row>
    <row r="226" spans="2:8" ht="110.25">
      <c r="B226" s="44">
        <v>219</v>
      </c>
      <c r="C226" s="45" t="s">
        <v>256</v>
      </c>
      <c r="D226" s="45" t="s">
        <v>256</v>
      </c>
      <c r="H226" s="45" t="s">
        <v>457</v>
      </c>
    </row>
    <row r="227" spans="2:8" ht="110.25">
      <c r="B227" s="44">
        <v>220</v>
      </c>
      <c r="C227" s="45" t="s">
        <v>257</v>
      </c>
      <c r="D227" s="45" t="s">
        <v>257</v>
      </c>
      <c r="H227" s="45" t="s">
        <v>458</v>
      </c>
    </row>
    <row r="228" spans="2:8" ht="110.25">
      <c r="B228" s="44">
        <v>221</v>
      </c>
      <c r="C228" s="45" t="s">
        <v>258</v>
      </c>
      <c r="D228" s="45" t="s">
        <v>258</v>
      </c>
      <c r="H228" s="45" t="s">
        <v>459</v>
      </c>
    </row>
    <row r="229" spans="2:8" ht="139.5" customHeight="1">
      <c r="B229" s="44">
        <v>222</v>
      </c>
      <c r="C229" s="45" t="s">
        <v>259</v>
      </c>
      <c r="D229" s="45" t="s">
        <v>259</v>
      </c>
      <c r="H229" s="45" t="s">
        <v>460</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0"/>
  <sheetViews>
    <sheetView tabSelected="1" zoomScale="60" zoomScaleNormal="60" workbookViewId="0">
      <selection activeCell="L224" sqref="L224"/>
    </sheetView>
  </sheetViews>
  <sheetFormatPr defaultRowHeight="15.75"/>
  <cols>
    <col min="1" max="1" width="3.42578125" style="24" customWidth="1"/>
    <col min="2" max="2" width="5.7109375" style="24" customWidth="1"/>
    <col min="3" max="3" width="5.42578125" style="24" customWidth="1"/>
    <col min="4" max="4" width="20.7109375" style="24" customWidth="1"/>
    <col min="5" max="5" width="23" style="21" customWidth="1"/>
    <col min="6" max="6" width="15.28515625" style="24" customWidth="1"/>
    <col min="7" max="7" width="14.7109375" style="8" customWidth="1"/>
    <col min="8" max="8" width="15.85546875" style="24" customWidth="1"/>
    <col min="9" max="9" width="12.140625" style="24" customWidth="1"/>
    <col min="10" max="10" width="13.140625" style="24" customWidth="1"/>
    <col min="11" max="11" width="17" style="24" customWidth="1"/>
    <col min="12" max="12" width="30" style="24" customWidth="1"/>
    <col min="13" max="13" width="16.7109375" style="24" customWidth="1"/>
    <col min="14" max="16384" width="9.140625" style="24"/>
  </cols>
  <sheetData>
    <row r="1" spans="1:13">
      <c r="D1" s="77" t="s">
        <v>26</v>
      </c>
      <c r="E1" s="77"/>
      <c r="F1" s="77"/>
      <c r="G1" s="77"/>
      <c r="H1" s="77"/>
      <c r="I1" s="77"/>
      <c r="J1" s="77"/>
      <c r="K1" s="77"/>
      <c r="L1" s="77"/>
      <c r="M1" s="23"/>
    </row>
    <row r="2" spans="1:13">
      <c r="D2" s="78" t="s">
        <v>17</v>
      </c>
      <c r="E2" s="78"/>
      <c r="F2" s="78"/>
      <c r="G2" s="78"/>
      <c r="H2" s="78"/>
      <c r="I2" s="78"/>
      <c r="J2" s="78"/>
      <c r="K2" s="22"/>
    </row>
    <row r="3" spans="1:13">
      <c r="B3" s="77" t="s">
        <v>9</v>
      </c>
      <c r="C3" s="77"/>
      <c r="D3" s="77"/>
      <c r="E3" s="79" t="s">
        <v>29</v>
      </c>
      <c r="F3" s="79"/>
      <c r="G3" s="79"/>
      <c r="H3" s="79"/>
      <c r="I3" s="79"/>
      <c r="K3" s="24" t="s">
        <v>10</v>
      </c>
      <c r="L3" s="24" t="s">
        <v>12</v>
      </c>
    </row>
    <row r="4" spans="1:13" s="18" customFormat="1" ht="31.5" customHeight="1">
      <c r="B4" s="80" t="s">
        <v>8</v>
      </c>
      <c r="C4" s="80"/>
      <c r="D4" s="80"/>
      <c r="E4" s="72" t="s">
        <v>37</v>
      </c>
      <c r="F4" s="73"/>
      <c r="G4" s="73"/>
      <c r="H4" s="73"/>
      <c r="I4" s="73"/>
      <c r="J4" s="74"/>
      <c r="K4" s="30" t="s">
        <v>11</v>
      </c>
      <c r="L4" s="30" t="s">
        <v>13</v>
      </c>
    </row>
    <row r="5" spans="1:13" s="19" customFormat="1">
      <c r="A5" s="18"/>
      <c r="E5" s="75"/>
      <c r="F5" s="75"/>
      <c r="G5" s="75"/>
      <c r="H5" s="75"/>
      <c r="I5" s="75"/>
      <c r="J5" s="31"/>
      <c r="K5" s="31"/>
      <c r="L5" s="31"/>
      <c r="M5" s="15"/>
    </row>
    <row r="6" spans="1:13" ht="47.25">
      <c r="A6" s="32"/>
      <c r="B6" s="14" t="s">
        <v>2</v>
      </c>
      <c r="C6" s="14" t="s">
        <v>0</v>
      </c>
      <c r="D6" s="14" t="s">
        <v>1</v>
      </c>
      <c r="E6" s="14" t="s">
        <v>3</v>
      </c>
      <c r="F6" s="14" t="s">
        <v>18</v>
      </c>
      <c r="G6" s="28" t="s">
        <v>19</v>
      </c>
      <c r="H6" s="14" t="s">
        <v>20</v>
      </c>
      <c r="I6" s="14" t="s">
        <v>21</v>
      </c>
      <c r="J6" s="14" t="s">
        <v>22</v>
      </c>
      <c r="K6" s="14" t="s">
        <v>23</v>
      </c>
      <c r="L6" s="14" t="s">
        <v>24</v>
      </c>
      <c r="M6" s="16" t="s">
        <v>31</v>
      </c>
    </row>
    <row r="7" spans="1:13">
      <c r="A7" s="32"/>
      <c r="B7" s="14">
        <v>1</v>
      </c>
      <c r="C7" s="76">
        <v>2</v>
      </c>
      <c r="D7" s="76"/>
      <c r="E7" s="76"/>
      <c r="F7" s="14">
        <v>3</v>
      </c>
      <c r="G7" s="29">
        <v>4</v>
      </c>
      <c r="H7" s="14">
        <v>5</v>
      </c>
      <c r="I7" s="14">
        <v>6</v>
      </c>
      <c r="J7" s="14">
        <v>7</v>
      </c>
      <c r="K7" s="14">
        <v>8</v>
      </c>
      <c r="L7" s="33">
        <v>9</v>
      </c>
      <c r="M7" s="17"/>
    </row>
    <row r="8" spans="1:13" ht="72" customHeight="1">
      <c r="A8" s="20"/>
      <c r="B8" s="34" t="s">
        <v>30</v>
      </c>
      <c r="C8" s="27">
        <v>1</v>
      </c>
      <c r="D8" s="26" t="s">
        <v>38</v>
      </c>
      <c r="E8" s="26" t="s">
        <v>38</v>
      </c>
      <c r="F8" s="27" t="s">
        <v>34</v>
      </c>
      <c r="G8" s="27">
        <v>200</v>
      </c>
      <c r="H8" s="12"/>
      <c r="I8" s="12"/>
      <c r="J8" s="12">
        <f>H8*G8</f>
        <v>0</v>
      </c>
      <c r="K8" s="12">
        <f>I8*G8</f>
        <v>0</v>
      </c>
      <c r="L8" s="35" t="s">
        <v>33</v>
      </c>
      <c r="M8" s="36">
        <v>1390</v>
      </c>
    </row>
    <row r="9" spans="1:13" ht="72" customHeight="1">
      <c r="B9" s="34" t="s">
        <v>30</v>
      </c>
      <c r="C9" s="27">
        <v>2</v>
      </c>
      <c r="D9" s="26" t="s">
        <v>39</v>
      </c>
      <c r="E9" s="26" t="s">
        <v>39</v>
      </c>
      <c r="F9" s="27" t="s">
        <v>34</v>
      </c>
      <c r="G9" s="27">
        <v>1000</v>
      </c>
      <c r="H9" s="12"/>
      <c r="I9" s="12"/>
      <c r="J9" s="12">
        <f t="shared" ref="J9:J72" si="0">H9*G9</f>
        <v>0</v>
      </c>
      <c r="K9" s="12">
        <f t="shared" ref="K9:K72" si="1">I9*G9</f>
        <v>0</v>
      </c>
      <c r="L9" s="35" t="s">
        <v>33</v>
      </c>
      <c r="M9" s="36">
        <v>20833.333333333336</v>
      </c>
    </row>
    <row r="10" spans="1:13" ht="72" customHeight="1">
      <c r="B10" s="34" t="s">
        <v>30</v>
      </c>
      <c r="C10" s="27">
        <v>3</v>
      </c>
      <c r="D10" s="26" t="s">
        <v>40</v>
      </c>
      <c r="E10" s="26" t="s">
        <v>40</v>
      </c>
      <c r="F10" s="27" t="s">
        <v>34</v>
      </c>
      <c r="G10" s="27">
        <v>5</v>
      </c>
      <c r="H10" s="12"/>
      <c r="I10" s="12"/>
      <c r="J10" s="12">
        <f t="shared" si="0"/>
        <v>0</v>
      </c>
      <c r="K10" s="12">
        <f t="shared" si="1"/>
        <v>0</v>
      </c>
      <c r="L10" s="35" t="s">
        <v>33</v>
      </c>
      <c r="M10" s="36">
        <v>5000</v>
      </c>
    </row>
    <row r="11" spans="1:13" ht="72" customHeight="1">
      <c r="B11" s="34" t="s">
        <v>30</v>
      </c>
      <c r="C11" s="27">
        <v>4</v>
      </c>
      <c r="D11" s="26" t="s">
        <v>41</v>
      </c>
      <c r="E11" s="26" t="s">
        <v>41</v>
      </c>
      <c r="F11" s="27" t="s">
        <v>34</v>
      </c>
      <c r="G11" s="27">
        <v>13</v>
      </c>
      <c r="H11" s="12"/>
      <c r="I11" s="12"/>
      <c r="J11" s="12">
        <f t="shared" si="0"/>
        <v>0</v>
      </c>
      <c r="K11" s="12">
        <f t="shared" si="1"/>
        <v>0</v>
      </c>
      <c r="L11" s="35" t="s">
        <v>33</v>
      </c>
      <c r="M11" s="36">
        <v>487.5</v>
      </c>
    </row>
    <row r="12" spans="1:13" ht="72" customHeight="1">
      <c r="B12" s="38" t="s">
        <v>30</v>
      </c>
      <c r="C12" s="27">
        <v>5</v>
      </c>
      <c r="D12" s="26" t="s">
        <v>42</v>
      </c>
      <c r="E12" s="26" t="s">
        <v>42</v>
      </c>
      <c r="F12" s="27" t="s">
        <v>34</v>
      </c>
      <c r="G12" s="27">
        <v>60</v>
      </c>
      <c r="H12" s="12"/>
      <c r="I12" s="12"/>
      <c r="J12" s="12">
        <f t="shared" si="0"/>
        <v>0</v>
      </c>
      <c r="K12" s="12">
        <f t="shared" si="1"/>
        <v>0</v>
      </c>
      <c r="L12" s="35" t="s">
        <v>33</v>
      </c>
      <c r="M12" s="36">
        <v>6500.0000000000009</v>
      </c>
    </row>
    <row r="13" spans="1:13" ht="72" customHeight="1">
      <c r="B13" s="38" t="s">
        <v>30</v>
      </c>
      <c r="C13" s="27">
        <v>6</v>
      </c>
      <c r="D13" s="26" t="s">
        <v>43</v>
      </c>
      <c r="E13" s="26" t="s">
        <v>43</v>
      </c>
      <c r="F13" s="27" t="s">
        <v>34</v>
      </c>
      <c r="G13" s="27">
        <v>30</v>
      </c>
      <c r="H13" s="12"/>
      <c r="I13" s="12"/>
      <c r="J13" s="12">
        <f t="shared" si="0"/>
        <v>0</v>
      </c>
      <c r="K13" s="12">
        <f t="shared" si="1"/>
        <v>0</v>
      </c>
      <c r="L13" s="35" t="s">
        <v>33</v>
      </c>
      <c r="M13" s="36">
        <v>1750</v>
      </c>
    </row>
    <row r="14" spans="1:13" ht="72" customHeight="1">
      <c r="B14" s="38" t="s">
        <v>30</v>
      </c>
      <c r="C14" s="27">
        <v>7</v>
      </c>
      <c r="D14" s="26" t="s">
        <v>44</v>
      </c>
      <c r="E14" s="26" t="s">
        <v>44</v>
      </c>
      <c r="F14" s="27" t="s">
        <v>34</v>
      </c>
      <c r="G14" s="27">
        <v>30</v>
      </c>
      <c r="H14" s="12"/>
      <c r="I14" s="12"/>
      <c r="J14" s="12">
        <f t="shared" si="0"/>
        <v>0</v>
      </c>
      <c r="K14" s="12">
        <f t="shared" si="1"/>
        <v>0</v>
      </c>
      <c r="L14" s="35" t="s">
        <v>33</v>
      </c>
      <c r="M14" s="36">
        <v>2500.0000000000005</v>
      </c>
    </row>
    <row r="15" spans="1:13" ht="79.5" customHeight="1">
      <c r="B15" s="38" t="s">
        <v>30</v>
      </c>
      <c r="C15" s="27">
        <v>8</v>
      </c>
      <c r="D15" s="26" t="s">
        <v>45</v>
      </c>
      <c r="E15" s="26" t="s">
        <v>45</v>
      </c>
      <c r="F15" s="27" t="s">
        <v>34</v>
      </c>
      <c r="G15" s="27">
        <v>140</v>
      </c>
      <c r="H15" s="12"/>
      <c r="I15" s="12"/>
      <c r="J15" s="12">
        <f t="shared" si="0"/>
        <v>0</v>
      </c>
      <c r="K15" s="12">
        <f t="shared" si="1"/>
        <v>0</v>
      </c>
      <c r="L15" s="35" t="s">
        <v>33</v>
      </c>
      <c r="M15" s="36">
        <v>35000</v>
      </c>
    </row>
    <row r="16" spans="1:13" ht="79.5" customHeight="1">
      <c r="B16" s="38" t="s">
        <v>30</v>
      </c>
      <c r="C16" s="27">
        <v>9</v>
      </c>
      <c r="D16" s="26" t="s">
        <v>46</v>
      </c>
      <c r="E16" s="26" t="s">
        <v>46</v>
      </c>
      <c r="F16" s="27" t="s">
        <v>34</v>
      </c>
      <c r="G16" s="27">
        <v>50</v>
      </c>
      <c r="H16" s="12"/>
      <c r="I16" s="12"/>
      <c r="J16" s="12">
        <f t="shared" si="0"/>
        <v>0</v>
      </c>
      <c r="K16" s="12">
        <f t="shared" si="1"/>
        <v>0</v>
      </c>
      <c r="L16" s="35" t="s">
        <v>33</v>
      </c>
      <c r="M16" s="36">
        <v>8333.3333333333339</v>
      </c>
    </row>
    <row r="17" spans="2:13" ht="79.5" customHeight="1">
      <c r="B17" s="38" t="s">
        <v>30</v>
      </c>
      <c r="C17" s="27">
        <v>10</v>
      </c>
      <c r="D17" s="26" t="s">
        <v>47</v>
      </c>
      <c r="E17" s="26" t="s">
        <v>47</v>
      </c>
      <c r="F17" s="27" t="s">
        <v>34</v>
      </c>
      <c r="G17" s="27">
        <v>50</v>
      </c>
      <c r="H17" s="12"/>
      <c r="I17" s="12"/>
      <c r="J17" s="12">
        <f t="shared" si="0"/>
        <v>0</v>
      </c>
      <c r="K17" s="12">
        <f t="shared" si="1"/>
        <v>0</v>
      </c>
      <c r="L17" s="35" t="s">
        <v>33</v>
      </c>
      <c r="M17" s="36">
        <v>5416.666666666667</v>
      </c>
    </row>
    <row r="18" spans="2:13" ht="79.5" customHeight="1">
      <c r="B18" s="38" t="s">
        <v>30</v>
      </c>
      <c r="C18" s="27">
        <v>11</v>
      </c>
      <c r="D18" s="26" t="s">
        <v>48</v>
      </c>
      <c r="E18" s="26" t="s">
        <v>48</v>
      </c>
      <c r="F18" s="27" t="s">
        <v>34</v>
      </c>
      <c r="G18" s="27">
        <v>60</v>
      </c>
      <c r="H18" s="12"/>
      <c r="I18" s="12"/>
      <c r="J18" s="12">
        <f t="shared" si="0"/>
        <v>0</v>
      </c>
      <c r="K18" s="12">
        <f t="shared" si="1"/>
        <v>0</v>
      </c>
      <c r="L18" s="35" t="s">
        <v>33</v>
      </c>
      <c r="M18" s="36">
        <v>4000.0000000000005</v>
      </c>
    </row>
    <row r="19" spans="2:13" ht="79.5" customHeight="1">
      <c r="B19" s="38" t="s">
        <v>30</v>
      </c>
      <c r="C19" s="27">
        <v>12</v>
      </c>
      <c r="D19" s="26" t="s">
        <v>49</v>
      </c>
      <c r="E19" s="26" t="s">
        <v>49</v>
      </c>
      <c r="F19" s="27" t="s">
        <v>34</v>
      </c>
      <c r="G19" s="27">
        <v>140</v>
      </c>
      <c r="H19" s="12"/>
      <c r="I19" s="12"/>
      <c r="J19" s="12">
        <f t="shared" si="0"/>
        <v>0</v>
      </c>
      <c r="K19" s="12">
        <f t="shared" si="1"/>
        <v>0</v>
      </c>
      <c r="L19" s="35" t="s">
        <v>33</v>
      </c>
      <c r="M19" s="36">
        <v>29166.666666666668</v>
      </c>
    </row>
    <row r="20" spans="2:13" ht="79.5" customHeight="1">
      <c r="B20" s="38" t="s">
        <v>30</v>
      </c>
      <c r="C20" s="27">
        <v>13</v>
      </c>
      <c r="D20" s="26" t="s">
        <v>50</v>
      </c>
      <c r="E20" s="26" t="s">
        <v>50</v>
      </c>
      <c r="F20" s="27" t="s">
        <v>34</v>
      </c>
      <c r="G20" s="27">
        <v>30</v>
      </c>
      <c r="H20" s="12"/>
      <c r="I20" s="12"/>
      <c r="J20" s="12">
        <f t="shared" si="0"/>
        <v>0</v>
      </c>
      <c r="K20" s="12">
        <f t="shared" si="1"/>
        <v>0</v>
      </c>
      <c r="L20" s="35" t="s">
        <v>33</v>
      </c>
      <c r="M20" s="36">
        <v>2000.0000000000002</v>
      </c>
    </row>
    <row r="21" spans="2:13" ht="79.5" customHeight="1">
      <c r="B21" s="38" t="s">
        <v>30</v>
      </c>
      <c r="C21" s="27">
        <v>14</v>
      </c>
      <c r="D21" s="26" t="s">
        <v>51</v>
      </c>
      <c r="E21" s="26" t="s">
        <v>51</v>
      </c>
      <c r="F21" s="27" t="s">
        <v>34</v>
      </c>
      <c r="G21" s="27">
        <v>140</v>
      </c>
      <c r="H21" s="12"/>
      <c r="I21" s="12"/>
      <c r="J21" s="12">
        <f t="shared" si="0"/>
        <v>0</v>
      </c>
      <c r="K21" s="12">
        <f t="shared" si="1"/>
        <v>0</v>
      </c>
      <c r="L21" s="35" t="s">
        <v>33</v>
      </c>
      <c r="M21" s="36">
        <v>29166.666666666668</v>
      </c>
    </row>
    <row r="22" spans="2:13" ht="79.5" customHeight="1">
      <c r="B22" s="38" t="s">
        <v>30</v>
      </c>
      <c r="C22" s="27">
        <v>15</v>
      </c>
      <c r="D22" s="26" t="s">
        <v>52</v>
      </c>
      <c r="E22" s="26" t="s">
        <v>52</v>
      </c>
      <c r="F22" s="27" t="s">
        <v>34</v>
      </c>
      <c r="G22" s="27">
        <v>150</v>
      </c>
      <c r="H22" s="12"/>
      <c r="I22" s="12"/>
      <c r="J22" s="12">
        <f t="shared" si="0"/>
        <v>0</v>
      </c>
      <c r="K22" s="12">
        <f t="shared" si="1"/>
        <v>0</v>
      </c>
      <c r="L22" s="35" t="s">
        <v>33</v>
      </c>
      <c r="M22" s="36">
        <v>25000.000000000004</v>
      </c>
    </row>
    <row r="23" spans="2:13" ht="79.5" customHeight="1">
      <c r="B23" s="38" t="s">
        <v>30</v>
      </c>
      <c r="C23" s="27">
        <v>16</v>
      </c>
      <c r="D23" s="26" t="s">
        <v>53</v>
      </c>
      <c r="E23" s="26" t="s">
        <v>53</v>
      </c>
      <c r="F23" s="27" t="s">
        <v>34</v>
      </c>
      <c r="G23" s="27">
        <v>100</v>
      </c>
      <c r="H23" s="12"/>
      <c r="I23" s="12"/>
      <c r="J23" s="12">
        <f t="shared" si="0"/>
        <v>0</v>
      </c>
      <c r="K23" s="12">
        <f t="shared" si="1"/>
        <v>0</v>
      </c>
      <c r="L23" s="35" t="s">
        <v>33</v>
      </c>
      <c r="M23" s="36">
        <v>191666.66666666669</v>
      </c>
    </row>
    <row r="24" spans="2:13" ht="79.5" customHeight="1">
      <c r="B24" s="38" t="s">
        <v>30</v>
      </c>
      <c r="C24" s="27">
        <v>17</v>
      </c>
      <c r="D24" s="26" t="s">
        <v>54</v>
      </c>
      <c r="E24" s="26" t="s">
        <v>54</v>
      </c>
      <c r="F24" s="27" t="s">
        <v>34</v>
      </c>
      <c r="G24" s="27">
        <v>100</v>
      </c>
      <c r="H24" s="12"/>
      <c r="I24" s="12"/>
      <c r="J24" s="12">
        <f t="shared" si="0"/>
        <v>0</v>
      </c>
      <c r="K24" s="12">
        <f t="shared" si="1"/>
        <v>0</v>
      </c>
      <c r="L24" s="35" t="s">
        <v>33</v>
      </c>
      <c r="M24" s="36">
        <v>16666.666666666668</v>
      </c>
    </row>
    <row r="25" spans="2:13" ht="79.5" customHeight="1">
      <c r="B25" s="38" t="s">
        <v>30</v>
      </c>
      <c r="C25" s="27">
        <v>18</v>
      </c>
      <c r="D25" s="26" t="s">
        <v>55</v>
      </c>
      <c r="E25" s="26" t="s">
        <v>55</v>
      </c>
      <c r="F25" s="27" t="s">
        <v>34</v>
      </c>
      <c r="G25" s="27">
        <v>100</v>
      </c>
      <c r="H25" s="12"/>
      <c r="I25" s="12"/>
      <c r="J25" s="12">
        <f t="shared" si="0"/>
        <v>0</v>
      </c>
      <c r="K25" s="12">
        <f t="shared" si="1"/>
        <v>0</v>
      </c>
      <c r="L25" s="35" t="s">
        <v>33</v>
      </c>
      <c r="M25" s="36">
        <v>13333.333333333334</v>
      </c>
    </row>
    <row r="26" spans="2:13" ht="79.5" customHeight="1">
      <c r="B26" s="38" t="s">
        <v>30</v>
      </c>
      <c r="C26" s="27">
        <v>19</v>
      </c>
      <c r="D26" s="26" t="s">
        <v>56</v>
      </c>
      <c r="E26" s="26" t="s">
        <v>56</v>
      </c>
      <c r="F26" s="27" t="s">
        <v>34</v>
      </c>
      <c r="G26" s="27">
        <v>1</v>
      </c>
      <c r="H26" s="12"/>
      <c r="I26" s="12"/>
      <c r="J26" s="12">
        <f t="shared" si="0"/>
        <v>0</v>
      </c>
      <c r="K26" s="12">
        <f t="shared" si="1"/>
        <v>0</v>
      </c>
      <c r="L26" s="35" t="s">
        <v>33</v>
      </c>
      <c r="M26" s="36">
        <v>2833.3333333333335</v>
      </c>
    </row>
    <row r="27" spans="2:13" ht="79.5" customHeight="1">
      <c r="B27" s="38" t="s">
        <v>30</v>
      </c>
      <c r="C27" s="27">
        <v>20</v>
      </c>
      <c r="D27" s="26" t="s">
        <v>57</v>
      </c>
      <c r="E27" s="26" t="s">
        <v>57</v>
      </c>
      <c r="F27" s="27" t="s">
        <v>34</v>
      </c>
      <c r="G27" s="27">
        <v>2</v>
      </c>
      <c r="H27" s="12"/>
      <c r="I27" s="12"/>
      <c r="J27" s="12">
        <f t="shared" si="0"/>
        <v>0</v>
      </c>
      <c r="K27" s="12">
        <f t="shared" si="1"/>
        <v>0</v>
      </c>
      <c r="L27" s="35" t="s">
        <v>33</v>
      </c>
      <c r="M27" s="36">
        <v>5333.3333333333339</v>
      </c>
    </row>
    <row r="28" spans="2:13" ht="79.5" customHeight="1">
      <c r="B28" s="38" t="s">
        <v>30</v>
      </c>
      <c r="C28" s="27">
        <v>21</v>
      </c>
      <c r="D28" s="26" t="s">
        <v>58</v>
      </c>
      <c r="E28" s="26" t="s">
        <v>58</v>
      </c>
      <c r="F28" s="27" t="s">
        <v>34</v>
      </c>
      <c r="G28" s="27">
        <v>30</v>
      </c>
      <c r="H28" s="12"/>
      <c r="I28" s="12"/>
      <c r="J28" s="12">
        <f t="shared" si="0"/>
        <v>0</v>
      </c>
      <c r="K28" s="12">
        <f t="shared" si="1"/>
        <v>0</v>
      </c>
      <c r="L28" s="35" t="s">
        <v>33</v>
      </c>
      <c r="M28" s="36">
        <v>48750</v>
      </c>
    </row>
    <row r="29" spans="2:13" ht="79.5" customHeight="1">
      <c r="B29" s="38" t="s">
        <v>30</v>
      </c>
      <c r="C29" s="27">
        <v>22</v>
      </c>
      <c r="D29" s="26" t="s">
        <v>59</v>
      </c>
      <c r="E29" s="26" t="s">
        <v>59</v>
      </c>
      <c r="F29" s="27" t="s">
        <v>34</v>
      </c>
      <c r="G29" s="27">
        <v>10</v>
      </c>
      <c r="H29" s="12"/>
      <c r="I29" s="12"/>
      <c r="J29" s="12">
        <f t="shared" si="0"/>
        <v>0</v>
      </c>
      <c r="K29" s="12">
        <f t="shared" si="1"/>
        <v>0</v>
      </c>
      <c r="L29" s="35" t="s">
        <v>33</v>
      </c>
      <c r="M29" s="36">
        <v>14833.333333333336</v>
      </c>
    </row>
    <row r="30" spans="2:13" ht="79.5" customHeight="1">
      <c r="B30" s="38" t="s">
        <v>30</v>
      </c>
      <c r="C30" s="27">
        <v>23</v>
      </c>
      <c r="D30" s="26" t="s">
        <v>60</v>
      </c>
      <c r="E30" s="26" t="s">
        <v>60</v>
      </c>
      <c r="F30" s="27" t="s">
        <v>34</v>
      </c>
      <c r="G30" s="27">
        <v>25</v>
      </c>
      <c r="H30" s="12"/>
      <c r="I30" s="12"/>
      <c r="J30" s="12">
        <f t="shared" si="0"/>
        <v>0</v>
      </c>
      <c r="K30" s="12">
        <f t="shared" si="1"/>
        <v>0</v>
      </c>
      <c r="L30" s="35" t="s">
        <v>33</v>
      </c>
      <c r="M30" s="36">
        <v>74750</v>
      </c>
    </row>
    <row r="31" spans="2:13" ht="79.5" customHeight="1">
      <c r="B31" s="38" t="s">
        <v>30</v>
      </c>
      <c r="C31" s="27">
        <v>24</v>
      </c>
      <c r="D31" s="26" t="s">
        <v>61</v>
      </c>
      <c r="E31" s="26" t="s">
        <v>61</v>
      </c>
      <c r="F31" s="27" t="s">
        <v>34</v>
      </c>
      <c r="G31" s="27">
        <v>25</v>
      </c>
      <c r="H31" s="12"/>
      <c r="I31" s="12"/>
      <c r="J31" s="12">
        <f t="shared" si="0"/>
        <v>0</v>
      </c>
      <c r="K31" s="12">
        <f t="shared" si="1"/>
        <v>0</v>
      </c>
      <c r="L31" s="35" t="s">
        <v>33</v>
      </c>
      <c r="M31" s="36">
        <v>16666.666666666668</v>
      </c>
    </row>
    <row r="32" spans="2:13" ht="79.5" customHeight="1">
      <c r="B32" s="38" t="s">
        <v>30</v>
      </c>
      <c r="C32" s="27">
        <v>25</v>
      </c>
      <c r="D32" s="26" t="s">
        <v>62</v>
      </c>
      <c r="E32" s="26" t="s">
        <v>62</v>
      </c>
      <c r="F32" s="27" t="s">
        <v>34</v>
      </c>
      <c r="G32" s="27">
        <v>5</v>
      </c>
      <c r="H32" s="12"/>
      <c r="I32" s="12"/>
      <c r="J32" s="12">
        <f t="shared" si="0"/>
        <v>0</v>
      </c>
      <c r="K32" s="12">
        <f t="shared" si="1"/>
        <v>0</v>
      </c>
      <c r="L32" s="35" t="s">
        <v>33</v>
      </c>
      <c r="M32" s="36">
        <v>9583.3333333333339</v>
      </c>
    </row>
    <row r="33" spans="2:13" ht="79.5" customHeight="1">
      <c r="B33" s="38" t="s">
        <v>30</v>
      </c>
      <c r="C33" s="27">
        <v>26</v>
      </c>
      <c r="D33" s="26" t="s">
        <v>63</v>
      </c>
      <c r="E33" s="26" t="s">
        <v>63</v>
      </c>
      <c r="F33" s="27" t="s">
        <v>34</v>
      </c>
      <c r="G33" s="27">
        <v>5</v>
      </c>
      <c r="H33" s="12"/>
      <c r="I33" s="12"/>
      <c r="J33" s="12">
        <f t="shared" si="0"/>
        <v>0</v>
      </c>
      <c r="K33" s="12">
        <f t="shared" si="1"/>
        <v>0</v>
      </c>
      <c r="L33" s="35" t="s">
        <v>33</v>
      </c>
      <c r="M33" s="36">
        <v>15416.666666666668</v>
      </c>
    </row>
    <row r="34" spans="2:13" ht="79.5" customHeight="1">
      <c r="B34" s="38" t="s">
        <v>30</v>
      </c>
      <c r="C34" s="27">
        <v>27</v>
      </c>
      <c r="D34" s="26" t="s">
        <v>64</v>
      </c>
      <c r="E34" s="26" t="s">
        <v>64</v>
      </c>
      <c r="F34" s="27" t="s">
        <v>34</v>
      </c>
      <c r="G34" s="27">
        <v>960</v>
      </c>
      <c r="H34" s="12"/>
      <c r="I34" s="12"/>
      <c r="J34" s="12">
        <f t="shared" si="0"/>
        <v>0</v>
      </c>
      <c r="K34" s="12">
        <f t="shared" si="1"/>
        <v>0</v>
      </c>
      <c r="L34" s="35" t="s">
        <v>33</v>
      </c>
      <c r="M34" s="36">
        <v>60000</v>
      </c>
    </row>
    <row r="35" spans="2:13" ht="79.5" customHeight="1">
      <c r="B35" s="38" t="s">
        <v>30</v>
      </c>
      <c r="C35" s="27">
        <v>28</v>
      </c>
      <c r="D35" s="26" t="s">
        <v>65</v>
      </c>
      <c r="E35" s="26" t="s">
        <v>65</v>
      </c>
      <c r="F35" s="27" t="s">
        <v>34</v>
      </c>
      <c r="G35" s="27">
        <v>12000</v>
      </c>
      <c r="H35" s="12"/>
      <c r="I35" s="12"/>
      <c r="J35" s="12">
        <f t="shared" si="0"/>
        <v>0</v>
      </c>
      <c r="K35" s="12">
        <f t="shared" si="1"/>
        <v>0</v>
      </c>
      <c r="L35" s="35" t="s">
        <v>33</v>
      </c>
      <c r="M35" s="36">
        <v>21000.000000000004</v>
      </c>
    </row>
    <row r="36" spans="2:13" ht="79.5" customHeight="1">
      <c r="B36" s="38" t="s">
        <v>30</v>
      </c>
      <c r="C36" s="27">
        <v>29</v>
      </c>
      <c r="D36" s="26" t="s">
        <v>66</v>
      </c>
      <c r="E36" s="26" t="s">
        <v>66</v>
      </c>
      <c r="F36" s="27" t="s">
        <v>34</v>
      </c>
      <c r="G36" s="27">
        <v>8</v>
      </c>
      <c r="H36" s="12"/>
      <c r="I36" s="12"/>
      <c r="J36" s="12">
        <f t="shared" si="0"/>
        <v>0</v>
      </c>
      <c r="K36" s="12">
        <f t="shared" si="1"/>
        <v>0</v>
      </c>
      <c r="L36" s="35" t="s">
        <v>33</v>
      </c>
      <c r="M36" s="36">
        <v>646.66666666666674</v>
      </c>
    </row>
    <row r="37" spans="2:13" ht="79.5" customHeight="1">
      <c r="B37" s="38" t="s">
        <v>30</v>
      </c>
      <c r="C37" s="27">
        <v>30</v>
      </c>
      <c r="D37" s="26" t="s">
        <v>67</v>
      </c>
      <c r="E37" s="26" t="s">
        <v>67</v>
      </c>
      <c r="F37" s="27" t="s">
        <v>34</v>
      </c>
      <c r="G37" s="27">
        <v>900</v>
      </c>
      <c r="H37" s="12"/>
      <c r="I37" s="12"/>
      <c r="J37" s="12">
        <f t="shared" si="0"/>
        <v>0</v>
      </c>
      <c r="K37" s="12">
        <f t="shared" si="1"/>
        <v>0</v>
      </c>
      <c r="L37" s="35" t="s">
        <v>33</v>
      </c>
      <c r="M37" s="36">
        <v>127500.00000000001</v>
      </c>
    </row>
    <row r="38" spans="2:13" ht="79.5" customHeight="1">
      <c r="B38" s="38" t="s">
        <v>30</v>
      </c>
      <c r="C38" s="27">
        <v>31</v>
      </c>
      <c r="D38" s="26" t="s">
        <v>68</v>
      </c>
      <c r="E38" s="26" t="s">
        <v>68</v>
      </c>
      <c r="F38" s="27" t="s">
        <v>34</v>
      </c>
      <c r="G38" s="27">
        <v>4000</v>
      </c>
      <c r="H38" s="12"/>
      <c r="I38" s="12"/>
      <c r="J38" s="12">
        <f t="shared" si="0"/>
        <v>0</v>
      </c>
      <c r="K38" s="12">
        <f t="shared" si="1"/>
        <v>0</v>
      </c>
      <c r="L38" s="35" t="s">
        <v>33</v>
      </c>
      <c r="M38" s="36">
        <v>46666.666666666672</v>
      </c>
    </row>
    <row r="39" spans="2:13" ht="79.5" customHeight="1">
      <c r="B39" s="38" t="s">
        <v>30</v>
      </c>
      <c r="C39" s="27">
        <v>32</v>
      </c>
      <c r="D39" s="26" t="s">
        <v>69</v>
      </c>
      <c r="E39" s="26" t="s">
        <v>69</v>
      </c>
      <c r="F39" s="27" t="s">
        <v>34</v>
      </c>
      <c r="G39" s="27">
        <v>500</v>
      </c>
      <c r="H39" s="12"/>
      <c r="I39" s="12"/>
      <c r="J39" s="12">
        <f t="shared" si="0"/>
        <v>0</v>
      </c>
      <c r="K39" s="12">
        <f t="shared" si="1"/>
        <v>0</v>
      </c>
      <c r="L39" s="35" t="s">
        <v>33</v>
      </c>
      <c r="M39" s="36">
        <v>6666.666666666667</v>
      </c>
    </row>
    <row r="40" spans="2:13" ht="79.5" customHeight="1">
      <c r="B40" s="38" t="s">
        <v>30</v>
      </c>
      <c r="C40" s="27">
        <v>33</v>
      </c>
      <c r="D40" s="26" t="s">
        <v>70</v>
      </c>
      <c r="E40" s="26" t="s">
        <v>70</v>
      </c>
      <c r="F40" s="27" t="s">
        <v>34</v>
      </c>
      <c r="G40" s="27">
        <v>500</v>
      </c>
      <c r="H40" s="12"/>
      <c r="I40" s="12"/>
      <c r="J40" s="12">
        <f t="shared" si="0"/>
        <v>0</v>
      </c>
      <c r="K40" s="12">
        <f t="shared" si="1"/>
        <v>0</v>
      </c>
      <c r="L40" s="35" t="s">
        <v>33</v>
      </c>
      <c r="M40" s="36">
        <v>13445.833333333334</v>
      </c>
    </row>
    <row r="41" spans="2:13" ht="79.5" customHeight="1">
      <c r="B41" s="38" t="s">
        <v>30</v>
      </c>
      <c r="C41" s="27">
        <v>34</v>
      </c>
      <c r="D41" s="26" t="s">
        <v>71</v>
      </c>
      <c r="E41" s="26" t="s">
        <v>71</v>
      </c>
      <c r="F41" s="27" t="s">
        <v>34</v>
      </c>
      <c r="G41" s="27">
        <v>8</v>
      </c>
      <c r="H41" s="12"/>
      <c r="I41" s="12"/>
      <c r="J41" s="12">
        <f t="shared" si="0"/>
        <v>0</v>
      </c>
      <c r="K41" s="12">
        <f t="shared" si="1"/>
        <v>0</v>
      </c>
      <c r="L41" s="35" t="s">
        <v>33</v>
      </c>
      <c r="M41" s="36">
        <v>27666.666666666668</v>
      </c>
    </row>
    <row r="42" spans="2:13" ht="79.5" customHeight="1">
      <c r="B42" s="38" t="s">
        <v>30</v>
      </c>
      <c r="C42" s="27">
        <v>35</v>
      </c>
      <c r="D42" s="26" t="s">
        <v>72</v>
      </c>
      <c r="E42" s="26" t="s">
        <v>72</v>
      </c>
      <c r="F42" s="27" t="s">
        <v>34</v>
      </c>
      <c r="G42" s="27">
        <v>200</v>
      </c>
      <c r="H42" s="12"/>
      <c r="I42" s="12"/>
      <c r="J42" s="12">
        <f t="shared" si="0"/>
        <v>0</v>
      </c>
      <c r="K42" s="12">
        <f t="shared" si="1"/>
        <v>0</v>
      </c>
      <c r="L42" s="35" t="s">
        <v>33</v>
      </c>
      <c r="M42" s="36">
        <v>4246.666666666667</v>
      </c>
    </row>
    <row r="43" spans="2:13" ht="79.5" customHeight="1">
      <c r="B43" s="38" t="s">
        <v>30</v>
      </c>
      <c r="C43" s="27">
        <v>36</v>
      </c>
      <c r="D43" s="26" t="s">
        <v>73</v>
      </c>
      <c r="E43" s="26" t="s">
        <v>73</v>
      </c>
      <c r="F43" s="27" t="s">
        <v>34</v>
      </c>
      <c r="G43" s="27">
        <v>900</v>
      </c>
      <c r="H43" s="12"/>
      <c r="I43" s="12"/>
      <c r="J43" s="12">
        <f t="shared" si="0"/>
        <v>0</v>
      </c>
      <c r="K43" s="12">
        <f t="shared" si="1"/>
        <v>0</v>
      </c>
      <c r="L43" s="35" t="s">
        <v>33</v>
      </c>
      <c r="M43" s="36">
        <v>112500</v>
      </c>
    </row>
    <row r="44" spans="2:13" ht="79.5" customHeight="1">
      <c r="B44" s="38" t="s">
        <v>30</v>
      </c>
      <c r="C44" s="27">
        <v>37</v>
      </c>
      <c r="D44" s="26" t="s">
        <v>74</v>
      </c>
      <c r="E44" s="26" t="s">
        <v>74</v>
      </c>
      <c r="F44" s="27" t="s">
        <v>34</v>
      </c>
      <c r="G44" s="27">
        <v>4116</v>
      </c>
      <c r="H44" s="12"/>
      <c r="I44" s="12"/>
      <c r="J44" s="12">
        <f t="shared" si="0"/>
        <v>0</v>
      </c>
      <c r="K44" s="12">
        <f t="shared" si="1"/>
        <v>0</v>
      </c>
      <c r="L44" s="35" t="s">
        <v>33</v>
      </c>
      <c r="M44" s="36">
        <v>51450</v>
      </c>
    </row>
    <row r="45" spans="2:13" ht="81.75" customHeight="1">
      <c r="B45" s="38" t="s">
        <v>30</v>
      </c>
      <c r="C45" s="27">
        <v>38</v>
      </c>
      <c r="D45" s="26" t="s">
        <v>75</v>
      </c>
      <c r="E45" s="26" t="s">
        <v>75</v>
      </c>
      <c r="F45" s="27" t="s">
        <v>34</v>
      </c>
      <c r="G45" s="27">
        <v>10</v>
      </c>
      <c r="H45" s="12"/>
      <c r="I45" s="12"/>
      <c r="J45" s="12">
        <f t="shared" si="0"/>
        <v>0</v>
      </c>
      <c r="K45" s="12">
        <f t="shared" si="1"/>
        <v>0</v>
      </c>
      <c r="L45" s="35" t="s">
        <v>33</v>
      </c>
      <c r="M45" s="36">
        <v>14058.333333333336</v>
      </c>
    </row>
    <row r="46" spans="2:13" ht="81.75" customHeight="1">
      <c r="B46" s="38" t="s">
        <v>30</v>
      </c>
      <c r="C46" s="27">
        <v>39</v>
      </c>
      <c r="D46" s="26" t="s">
        <v>76</v>
      </c>
      <c r="E46" s="26" t="s">
        <v>76</v>
      </c>
      <c r="F46" s="27" t="s">
        <v>34</v>
      </c>
      <c r="G46" s="27">
        <v>5</v>
      </c>
      <c r="H46" s="12"/>
      <c r="I46" s="12"/>
      <c r="J46" s="12">
        <f t="shared" si="0"/>
        <v>0</v>
      </c>
      <c r="K46" s="12">
        <f t="shared" si="1"/>
        <v>0</v>
      </c>
      <c r="L46" s="35" t="s">
        <v>33</v>
      </c>
      <c r="M46" s="36">
        <v>3750</v>
      </c>
    </row>
    <row r="47" spans="2:13" ht="81.75" customHeight="1">
      <c r="B47" s="38" t="s">
        <v>30</v>
      </c>
      <c r="C47" s="27">
        <v>40</v>
      </c>
      <c r="D47" s="26" t="s">
        <v>77</v>
      </c>
      <c r="E47" s="26" t="s">
        <v>77</v>
      </c>
      <c r="F47" s="27" t="s">
        <v>34</v>
      </c>
      <c r="G47" s="27">
        <v>3</v>
      </c>
      <c r="H47" s="12"/>
      <c r="I47" s="12"/>
      <c r="J47" s="12">
        <f t="shared" si="0"/>
        <v>0</v>
      </c>
      <c r="K47" s="12">
        <f t="shared" si="1"/>
        <v>0</v>
      </c>
      <c r="L47" s="35" t="s">
        <v>33</v>
      </c>
      <c r="M47" s="36">
        <v>2250</v>
      </c>
    </row>
    <row r="48" spans="2:13" ht="81.75" customHeight="1">
      <c r="B48" s="38" t="s">
        <v>30</v>
      </c>
      <c r="C48" s="27">
        <v>41</v>
      </c>
      <c r="D48" s="26" t="s">
        <v>78</v>
      </c>
      <c r="E48" s="26" t="s">
        <v>78</v>
      </c>
      <c r="F48" s="27" t="s">
        <v>34</v>
      </c>
      <c r="G48" s="27">
        <v>100</v>
      </c>
      <c r="H48" s="12"/>
      <c r="I48" s="12"/>
      <c r="J48" s="12">
        <f t="shared" si="0"/>
        <v>0</v>
      </c>
      <c r="K48" s="12">
        <f t="shared" si="1"/>
        <v>0</v>
      </c>
      <c r="L48" s="35" t="s">
        <v>33</v>
      </c>
      <c r="M48" s="36">
        <v>40833.333333333336</v>
      </c>
    </row>
    <row r="49" spans="2:13" ht="81.75" customHeight="1">
      <c r="B49" s="38" t="s">
        <v>30</v>
      </c>
      <c r="C49" s="27">
        <v>42</v>
      </c>
      <c r="D49" s="26" t="s">
        <v>79</v>
      </c>
      <c r="E49" s="26" t="s">
        <v>79</v>
      </c>
      <c r="F49" s="27" t="s">
        <v>34</v>
      </c>
      <c r="G49" s="27">
        <v>50</v>
      </c>
      <c r="H49" s="12"/>
      <c r="I49" s="12"/>
      <c r="J49" s="12">
        <f t="shared" si="0"/>
        <v>0</v>
      </c>
      <c r="K49" s="12">
        <f t="shared" si="1"/>
        <v>0</v>
      </c>
      <c r="L49" s="35" t="s">
        <v>33</v>
      </c>
      <c r="M49" s="36">
        <v>333.33333333333337</v>
      </c>
    </row>
    <row r="50" spans="2:13" ht="81.75" customHeight="1">
      <c r="B50" s="38" t="s">
        <v>30</v>
      </c>
      <c r="C50" s="27">
        <v>43</v>
      </c>
      <c r="D50" s="26" t="s">
        <v>80</v>
      </c>
      <c r="E50" s="26" t="s">
        <v>80</v>
      </c>
      <c r="F50" s="27" t="s">
        <v>34</v>
      </c>
      <c r="G50" s="27">
        <v>80</v>
      </c>
      <c r="H50" s="12"/>
      <c r="I50" s="12"/>
      <c r="J50" s="12">
        <f t="shared" si="0"/>
        <v>0</v>
      </c>
      <c r="K50" s="12">
        <f t="shared" si="1"/>
        <v>0</v>
      </c>
      <c r="L50" s="35" t="s">
        <v>33</v>
      </c>
      <c r="M50" s="36">
        <v>15480</v>
      </c>
    </row>
    <row r="51" spans="2:13" ht="81.75" customHeight="1">
      <c r="B51" s="38" t="s">
        <v>30</v>
      </c>
      <c r="C51" s="27">
        <v>44</v>
      </c>
      <c r="D51" s="26" t="s">
        <v>81</v>
      </c>
      <c r="E51" s="26" t="s">
        <v>81</v>
      </c>
      <c r="F51" s="27" t="s">
        <v>34</v>
      </c>
      <c r="G51" s="27">
        <v>100</v>
      </c>
      <c r="H51" s="12"/>
      <c r="I51" s="12"/>
      <c r="J51" s="12">
        <f t="shared" si="0"/>
        <v>0</v>
      </c>
      <c r="K51" s="12">
        <f t="shared" si="1"/>
        <v>0</v>
      </c>
      <c r="L51" s="35" t="s">
        <v>33</v>
      </c>
      <c r="M51" s="36">
        <v>19350</v>
      </c>
    </row>
    <row r="52" spans="2:13" ht="81.75" customHeight="1">
      <c r="B52" s="38" t="s">
        <v>30</v>
      </c>
      <c r="C52" s="27">
        <v>45</v>
      </c>
      <c r="D52" s="26" t="s">
        <v>82</v>
      </c>
      <c r="E52" s="26" t="s">
        <v>82</v>
      </c>
      <c r="F52" s="27" t="s">
        <v>34</v>
      </c>
      <c r="G52" s="27">
        <v>60</v>
      </c>
      <c r="H52" s="12"/>
      <c r="I52" s="12"/>
      <c r="J52" s="12">
        <f t="shared" si="0"/>
        <v>0</v>
      </c>
      <c r="K52" s="12">
        <f t="shared" si="1"/>
        <v>0</v>
      </c>
      <c r="L52" s="35" t="s">
        <v>33</v>
      </c>
      <c r="M52" s="36">
        <v>11610</v>
      </c>
    </row>
    <row r="53" spans="2:13" ht="81.75" customHeight="1">
      <c r="B53" s="38" t="s">
        <v>30</v>
      </c>
      <c r="C53" s="27">
        <v>46</v>
      </c>
      <c r="D53" s="26" t="s">
        <v>83</v>
      </c>
      <c r="E53" s="26" t="s">
        <v>83</v>
      </c>
      <c r="F53" s="27" t="s">
        <v>34</v>
      </c>
      <c r="G53" s="27">
        <v>200</v>
      </c>
      <c r="H53" s="12"/>
      <c r="I53" s="12"/>
      <c r="J53" s="12">
        <f t="shared" si="0"/>
        <v>0</v>
      </c>
      <c r="K53" s="12">
        <f t="shared" si="1"/>
        <v>0</v>
      </c>
      <c r="L53" s="35" t="s">
        <v>33</v>
      </c>
      <c r="M53" s="36">
        <v>6540</v>
      </c>
    </row>
    <row r="54" spans="2:13" ht="81.75" customHeight="1">
      <c r="B54" s="38" t="s">
        <v>30</v>
      </c>
      <c r="C54" s="27">
        <v>47</v>
      </c>
      <c r="D54" s="26" t="s">
        <v>84</v>
      </c>
      <c r="E54" s="26" t="s">
        <v>84</v>
      </c>
      <c r="F54" s="27" t="s">
        <v>34</v>
      </c>
      <c r="G54" s="27">
        <v>200</v>
      </c>
      <c r="H54" s="12"/>
      <c r="I54" s="12"/>
      <c r="J54" s="12">
        <f t="shared" si="0"/>
        <v>0</v>
      </c>
      <c r="K54" s="12">
        <f t="shared" si="1"/>
        <v>0</v>
      </c>
      <c r="L54" s="35" t="s">
        <v>33</v>
      </c>
      <c r="M54" s="36">
        <v>333.33333333333337</v>
      </c>
    </row>
    <row r="55" spans="2:13" ht="81.75" customHeight="1">
      <c r="B55" s="38" t="s">
        <v>30</v>
      </c>
      <c r="C55" s="27">
        <v>48</v>
      </c>
      <c r="D55" s="26" t="s">
        <v>85</v>
      </c>
      <c r="E55" s="26" t="s">
        <v>85</v>
      </c>
      <c r="F55" s="27" t="s">
        <v>34</v>
      </c>
      <c r="G55" s="27">
        <v>200</v>
      </c>
      <c r="H55" s="12"/>
      <c r="I55" s="12"/>
      <c r="J55" s="12">
        <f t="shared" si="0"/>
        <v>0</v>
      </c>
      <c r="K55" s="12">
        <f t="shared" si="1"/>
        <v>0</v>
      </c>
      <c r="L55" s="35" t="s">
        <v>33</v>
      </c>
      <c r="M55" s="36">
        <v>333.33333333333337</v>
      </c>
    </row>
    <row r="56" spans="2:13" ht="81.75" customHeight="1">
      <c r="B56" s="38" t="s">
        <v>30</v>
      </c>
      <c r="C56" s="27">
        <v>49</v>
      </c>
      <c r="D56" s="26" t="s">
        <v>86</v>
      </c>
      <c r="E56" s="26" t="s">
        <v>86</v>
      </c>
      <c r="F56" s="27" t="s">
        <v>34</v>
      </c>
      <c r="G56" s="27">
        <v>10</v>
      </c>
      <c r="H56" s="12"/>
      <c r="I56" s="12"/>
      <c r="J56" s="12">
        <f t="shared" si="0"/>
        <v>0</v>
      </c>
      <c r="K56" s="12">
        <f t="shared" si="1"/>
        <v>0</v>
      </c>
      <c r="L56" s="35" t="s">
        <v>33</v>
      </c>
      <c r="M56" s="36">
        <v>83.333333333333343</v>
      </c>
    </row>
    <row r="57" spans="2:13" ht="81.75" customHeight="1">
      <c r="B57" s="38" t="s">
        <v>30</v>
      </c>
      <c r="C57" s="27">
        <v>50</v>
      </c>
      <c r="D57" s="26" t="s">
        <v>87</v>
      </c>
      <c r="E57" s="26" t="s">
        <v>87</v>
      </c>
      <c r="F57" s="27" t="s">
        <v>34</v>
      </c>
      <c r="G57" s="27">
        <v>260</v>
      </c>
      <c r="H57" s="12"/>
      <c r="I57" s="12"/>
      <c r="J57" s="12">
        <f t="shared" si="0"/>
        <v>0</v>
      </c>
      <c r="K57" s="12">
        <f t="shared" si="1"/>
        <v>0</v>
      </c>
      <c r="L57" s="35" t="s">
        <v>33</v>
      </c>
      <c r="M57" s="36">
        <v>2166.666666666667</v>
      </c>
    </row>
    <row r="58" spans="2:13" ht="81.75" customHeight="1">
      <c r="B58" s="38" t="s">
        <v>30</v>
      </c>
      <c r="C58" s="27">
        <v>51</v>
      </c>
      <c r="D58" s="26" t="s">
        <v>88</v>
      </c>
      <c r="E58" s="26" t="s">
        <v>88</v>
      </c>
      <c r="F58" s="27" t="s">
        <v>34</v>
      </c>
      <c r="G58" s="27">
        <v>360</v>
      </c>
      <c r="H58" s="12"/>
      <c r="I58" s="12"/>
      <c r="J58" s="12">
        <f t="shared" si="0"/>
        <v>0</v>
      </c>
      <c r="K58" s="12">
        <f t="shared" si="1"/>
        <v>0</v>
      </c>
      <c r="L58" s="35" t="s">
        <v>33</v>
      </c>
      <c r="M58" s="36">
        <v>24000</v>
      </c>
    </row>
    <row r="59" spans="2:13" ht="81.75" customHeight="1">
      <c r="B59" s="38" t="s">
        <v>30</v>
      </c>
      <c r="C59" s="27">
        <v>52</v>
      </c>
      <c r="D59" s="26" t="s">
        <v>89</v>
      </c>
      <c r="E59" s="26" t="s">
        <v>89</v>
      </c>
      <c r="F59" s="27" t="s">
        <v>34</v>
      </c>
      <c r="G59" s="27">
        <v>25</v>
      </c>
      <c r="H59" s="12"/>
      <c r="I59" s="12"/>
      <c r="J59" s="12">
        <f t="shared" si="0"/>
        <v>0</v>
      </c>
      <c r="K59" s="12">
        <f t="shared" si="1"/>
        <v>0</v>
      </c>
      <c r="L59" s="35" t="s">
        <v>33</v>
      </c>
      <c r="M59" s="36">
        <v>2500</v>
      </c>
    </row>
    <row r="60" spans="2:13" ht="81.75" customHeight="1">
      <c r="B60" s="38" t="s">
        <v>30</v>
      </c>
      <c r="C60" s="27">
        <v>53</v>
      </c>
      <c r="D60" s="26" t="s">
        <v>90</v>
      </c>
      <c r="E60" s="26" t="s">
        <v>90</v>
      </c>
      <c r="F60" s="27" t="s">
        <v>34</v>
      </c>
      <c r="G60" s="27">
        <v>15000</v>
      </c>
      <c r="H60" s="12"/>
      <c r="I60" s="12"/>
      <c r="J60" s="12">
        <f t="shared" si="0"/>
        <v>0</v>
      </c>
      <c r="K60" s="12">
        <f t="shared" si="1"/>
        <v>0</v>
      </c>
      <c r="L60" s="35" t="s">
        <v>33</v>
      </c>
      <c r="M60" s="36">
        <v>30000</v>
      </c>
    </row>
    <row r="61" spans="2:13" ht="81.75" customHeight="1">
      <c r="B61" s="38" t="s">
        <v>30</v>
      </c>
      <c r="C61" s="27">
        <v>54</v>
      </c>
      <c r="D61" s="26" t="s">
        <v>91</v>
      </c>
      <c r="E61" s="26" t="s">
        <v>91</v>
      </c>
      <c r="F61" s="27" t="s">
        <v>34</v>
      </c>
      <c r="G61" s="27">
        <v>10000</v>
      </c>
      <c r="H61" s="12"/>
      <c r="I61" s="12"/>
      <c r="J61" s="12">
        <f t="shared" si="0"/>
        <v>0</v>
      </c>
      <c r="K61" s="12">
        <f t="shared" si="1"/>
        <v>0</v>
      </c>
      <c r="L61" s="35" t="s">
        <v>33</v>
      </c>
      <c r="M61" s="36">
        <v>20833.333333333336</v>
      </c>
    </row>
    <row r="62" spans="2:13" ht="81.75" customHeight="1">
      <c r="B62" s="38" t="s">
        <v>30</v>
      </c>
      <c r="C62" s="27">
        <v>55</v>
      </c>
      <c r="D62" s="26" t="s">
        <v>92</v>
      </c>
      <c r="E62" s="26" t="s">
        <v>92</v>
      </c>
      <c r="F62" s="27" t="s">
        <v>34</v>
      </c>
      <c r="G62" s="27">
        <v>150</v>
      </c>
      <c r="H62" s="12"/>
      <c r="I62" s="12"/>
      <c r="J62" s="12">
        <f t="shared" si="0"/>
        <v>0</v>
      </c>
      <c r="K62" s="12">
        <f t="shared" si="1"/>
        <v>0</v>
      </c>
      <c r="L62" s="35" t="s">
        <v>33</v>
      </c>
      <c r="M62" s="36">
        <v>12250</v>
      </c>
    </row>
    <row r="63" spans="2:13" ht="81.75" customHeight="1">
      <c r="B63" s="38" t="s">
        <v>30</v>
      </c>
      <c r="C63" s="27">
        <v>56</v>
      </c>
      <c r="D63" s="26" t="s">
        <v>93</v>
      </c>
      <c r="E63" s="26" t="s">
        <v>93</v>
      </c>
      <c r="F63" s="27" t="s">
        <v>34</v>
      </c>
      <c r="G63" s="27">
        <v>10</v>
      </c>
      <c r="H63" s="12"/>
      <c r="I63" s="12"/>
      <c r="J63" s="12">
        <f t="shared" si="0"/>
        <v>0</v>
      </c>
      <c r="K63" s="12">
        <f t="shared" si="1"/>
        <v>0</v>
      </c>
      <c r="L63" s="35" t="s">
        <v>33</v>
      </c>
      <c r="M63" s="36">
        <v>5833.3333333333339</v>
      </c>
    </row>
    <row r="64" spans="2:13" ht="81.75" customHeight="1">
      <c r="B64" s="38" t="s">
        <v>30</v>
      </c>
      <c r="C64" s="27">
        <v>57</v>
      </c>
      <c r="D64" s="26" t="s">
        <v>94</v>
      </c>
      <c r="E64" s="26" t="s">
        <v>94</v>
      </c>
      <c r="F64" s="27" t="s">
        <v>34</v>
      </c>
      <c r="G64" s="27">
        <v>50</v>
      </c>
      <c r="H64" s="12"/>
      <c r="I64" s="12"/>
      <c r="J64" s="12">
        <f t="shared" si="0"/>
        <v>0</v>
      </c>
      <c r="K64" s="12">
        <f t="shared" si="1"/>
        <v>0</v>
      </c>
      <c r="L64" s="35" t="s">
        <v>33</v>
      </c>
      <c r="M64" s="36">
        <v>5000</v>
      </c>
    </row>
    <row r="65" spans="2:13" ht="81.75" customHeight="1">
      <c r="B65" s="38" t="s">
        <v>30</v>
      </c>
      <c r="C65" s="27">
        <v>58</v>
      </c>
      <c r="D65" s="26" t="s">
        <v>95</v>
      </c>
      <c r="E65" s="26" t="s">
        <v>95</v>
      </c>
      <c r="F65" s="27" t="s">
        <v>34</v>
      </c>
      <c r="G65" s="27">
        <v>100</v>
      </c>
      <c r="H65" s="12"/>
      <c r="I65" s="12"/>
      <c r="J65" s="12">
        <f t="shared" si="0"/>
        <v>0</v>
      </c>
      <c r="K65" s="12">
        <f t="shared" si="1"/>
        <v>0</v>
      </c>
      <c r="L65" s="35" t="s">
        <v>33</v>
      </c>
      <c r="M65" s="36">
        <v>4166.666666666667</v>
      </c>
    </row>
    <row r="66" spans="2:13" ht="81.75" customHeight="1">
      <c r="B66" s="38" t="s">
        <v>30</v>
      </c>
      <c r="C66" s="27">
        <v>59</v>
      </c>
      <c r="D66" s="26" t="s">
        <v>96</v>
      </c>
      <c r="E66" s="26" t="s">
        <v>96</v>
      </c>
      <c r="F66" s="27" t="s">
        <v>34</v>
      </c>
      <c r="G66" s="27">
        <v>500</v>
      </c>
      <c r="H66" s="12"/>
      <c r="I66" s="12"/>
      <c r="J66" s="12">
        <f t="shared" si="0"/>
        <v>0</v>
      </c>
      <c r="K66" s="12">
        <f t="shared" si="1"/>
        <v>0</v>
      </c>
      <c r="L66" s="35" t="s">
        <v>33</v>
      </c>
      <c r="M66" s="36">
        <v>4166.666666666667</v>
      </c>
    </row>
    <row r="67" spans="2:13" ht="81.75" customHeight="1">
      <c r="B67" s="38" t="s">
        <v>30</v>
      </c>
      <c r="C67" s="27">
        <v>60</v>
      </c>
      <c r="D67" s="26" t="s">
        <v>97</v>
      </c>
      <c r="E67" s="26" t="s">
        <v>97</v>
      </c>
      <c r="F67" s="27" t="s">
        <v>34</v>
      </c>
      <c r="G67" s="27">
        <v>6</v>
      </c>
      <c r="H67" s="12"/>
      <c r="I67" s="12"/>
      <c r="J67" s="12">
        <f t="shared" si="0"/>
        <v>0</v>
      </c>
      <c r="K67" s="12">
        <f t="shared" si="1"/>
        <v>0</v>
      </c>
      <c r="L67" s="35" t="s">
        <v>33</v>
      </c>
      <c r="M67" s="36">
        <v>4500</v>
      </c>
    </row>
    <row r="68" spans="2:13" ht="81.75" customHeight="1">
      <c r="B68" s="38" t="s">
        <v>30</v>
      </c>
      <c r="C68" s="27">
        <v>61</v>
      </c>
      <c r="D68" s="26" t="s">
        <v>98</v>
      </c>
      <c r="E68" s="26" t="s">
        <v>98</v>
      </c>
      <c r="F68" s="27" t="s">
        <v>34</v>
      </c>
      <c r="G68" s="27">
        <v>600</v>
      </c>
      <c r="H68" s="12"/>
      <c r="I68" s="12"/>
      <c r="J68" s="12">
        <f t="shared" si="0"/>
        <v>0</v>
      </c>
      <c r="K68" s="12">
        <f t="shared" si="1"/>
        <v>0</v>
      </c>
      <c r="L68" s="35" t="s">
        <v>33</v>
      </c>
      <c r="M68" s="36">
        <v>5700</v>
      </c>
    </row>
    <row r="69" spans="2:13" ht="81.75" customHeight="1">
      <c r="B69" s="38" t="s">
        <v>30</v>
      </c>
      <c r="C69" s="27">
        <v>62</v>
      </c>
      <c r="D69" s="26" t="s">
        <v>99</v>
      </c>
      <c r="E69" s="26" t="s">
        <v>99</v>
      </c>
      <c r="F69" s="27" t="s">
        <v>34</v>
      </c>
      <c r="G69" s="27">
        <v>1000</v>
      </c>
      <c r="H69" s="12"/>
      <c r="I69" s="12"/>
      <c r="J69" s="12">
        <f t="shared" si="0"/>
        <v>0</v>
      </c>
      <c r="K69" s="12">
        <f t="shared" si="1"/>
        <v>0</v>
      </c>
      <c r="L69" s="35" t="s">
        <v>33</v>
      </c>
      <c r="M69" s="36">
        <v>11000</v>
      </c>
    </row>
    <row r="70" spans="2:13" ht="81.75" customHeight="1">
      <c r="B70" s="38" t="s">
        <v>30</v>
      </c>
      <c r="C70" s="27">
        <v>63</v>
      </c>
      <c r="D70" s="26" t="s">
        <v>100</v>
      </c>
      <c r="E70" s="26" t="s">
        <v>100</v>
      </c>
      <c r="F70" s="27" t="s">
        <v>34</v>
      </c>
      <c r="G70" s="27">
        <v>25</v>
      </c>
      <c r="H70" s="12"/>
      <c r="I70" s="12"/>
      <c r="J70" s="12">
        <f t="shared" si="0"/>
        <v>0</v>
      </c>
      <c r="K70" s="12">
        <f t="shared" si="1"/>
        <v>0</v>
      </c>
      <c r="L70" s="35" t="s">
        <v>33</v>
      </c>
      <c r="M70" s="36">
        <v>83333.333333333343</v>
      </c>
    </row>
    <row r="71" spans="2:13" ht="81.75" customHeight="1">
      <c r="B71" s="38" t="s">
        <v>30</v>
      </c>
      <c r="C71" s="27">
        <v>64</v>
      </c>
      <c r="D71" s="26" t="s">
        <v>101</v>
      </c>
      <c r="E71" s="26" t="s">
        <v>101</v>
      </c>
      <c r="F71" s="27" t="s">
        <v>34</v>
      </c>
      <c r="G71" s="27">
        <v>25</v>
      </c>
      <c r="H71" s="12"/>
      <c r="I71" s="12"/>
      <c r="J71" s="12">
        <f t="shared" si="0"/>
        <v>0</v>
      </c>
      <c r="K71" s="12">
        <f t="shared" si="1"/>
        <v>0</v>
      </c>
      <c r="L71" s="35" t="s">
        <v>33</v>
      </c>
      <c r="M71" s="36">
        <v>83333.333333333343</v>
      </c>
    </row>
    <row r="72" spans="2:13" ht="81.75" customHeight="1">
      <c r="B72" s="38" t="s">
        <v>30</v>
      </c>
      <c r="C72" s="27">
        <v>65</v>
      </c>
      <c r="D72" s="26" t="s">
        <v>102</v>
      </c>
      <c r="E72" s="26" t="s">
        <v>102</v>
      </c>
      <c r="F72" s="27" t="s">
        <v>34</v>
      </c>
      <c r="G72" s="27">
        <v>20</v>
      </c>
      <c r="H72" s="12"/>
      <c r="I72" s="12"/>
      <c r="J72" s="12">
        <f t="shared" si="0"/>
        <v>0</v>
      </c>
      <c r="K72" s="12">
        <f t="shared" si="1"/>
        <v>0</v>
      </c>
      <c r="L72" s="35" t="s">
        <v>33</v>
      </c>
      <c r="M72" s="36">
        <v>9666.6666666666679</v>
      </c>
    </row>
    <row r="73" spans="2:13" ht="81.75" customHeight="1">
      <c r="B73" s="38" t="s">
        <v>30</v>
      </c>
      <c r="C73" s="27">
        <v>66</v>
      </c>
      <c r="D73" s="26" t="s">
        <v>103</v>
      </c>
      <c r="E73" s="26" t="s">
        <v>103</v>
      </c>
      <c r="F73" s="27" t="s">
        <v>34</v>
      </c>
      <c r="G73" s="27">
        <v>100</v>
      </c>
      <c r="H73" s="12"/>
      <c r="I73" s="12"/>
      <c r="J73" s="12">
        <f t="shared" ref="J73:J107" si="2">H73*G73</f>
        <v>0</v>
      </c>
      <c r="K73" s="12">
        <f t="shared" ref="K73:K107" si="3">I73*G73</f>
        <v>0</v>
      </c>
      <c r="L73" s="35" t="s">
        <v>33</v>
      </c>
      <c r="M73" s="36">
        <v>833.33333333333337</v>
      </c>
    </row>
    <row r="74" spans="2:13" ht="81.75" customHeight="1">
      <c r="B74" s="38" t="s">
        <v>30</v>
      </c>
      <c r="C74" s="27">
        <v>67</v>
      </c>
      <c r="D74" s="26" t="s">
        <v>104</v>
      </c>
      <c r="E74" s="26" t="s">
        <v>104</v>
      </c>
      <c r="F74" s="27" t="s">
        <v>34</v>
      </c>
      <c r="G74" s="27">
        <v>1000</v>
      </c>
      <c r="H74" s="12"/>
      <c r="I74" s="12"/>
      <c r="J74" s="12">
        <f t="shared" si="2"/>
        <v>0</v>
      </c>
      <c r="K74" s="12">
        <f t="shared" si="3"/>
        <v>0</v>
      </c>
      <c r="L74" s="35" t="s">
        <v>33</v>
      </c>
      <c r="M74" s="36">
        <v>6666.666666666667</v>
      </c>
    </row>
    <row r="75" spans="2:13" ht="81.75" customHeight="1">
      <c r="B75" s="38" t="s">
        <v>30</v>
      </c>
      <c r="C75" s="27">
        <v>68</v>
      </c>
      <c r="D75" s="26" t="s">
        <v>105</v>
      </c>
      <c r="E75" s="26" t="s">
        <v>105</v>
      </c>
      <c r="F75" s="27" t="s">
        <v>34</v>
      </c>
      <c r="G75" s="27">
        <v>700</v>
      </c>
      <c r="H75" s="12"/>
      <c r="I75" s="12"/>
      <c r="J75" s="12">
        <f t="shared" si="2"/>
        <v>0</v>
      </c>
      <c r="K75" s="12">
        <f t="shared" si="3"/>
        <v>0</v>
      </c>
      <c r="L75" s="35" t="s">
        <v>33</v>
      </c>
      <c r="M75" s="36">
        <v>7000</v>
      </c>
    </row>
    <row r="76" spans="2:13" ht="81.75" customHeight="1">
      <c r="B76" s="38" t="s">
        <v>30</v>
      </c>
      <c r="C76" s="27">
        <v>69</v>
      </c>
      <c r="D76" s="26" t="s">
        <v>106</v>
      </c>
      <c r="E76" s="26" t="s">
        <v>106</v>
      </c>
      <c r="F76" s="27" t="s">
        <v>34</v>
      </c>
      <c r="G76" s="27">
        <v>10</v>
      </c>
      <c r="H76" s="12"/>
      <c r="I76" s="12"/>
      <c r="J76" s="12">
        <f t="shared" si="2"/>
        <v>0</v>
      </c>
      <c r="K76" s="12">
        <f t="shared" si="3"/>
        <v>0</v>
      </c>
      <c r="L76" s="35" t="s">
        <v>33</v>
      </c>
      <c r="M76" s="36">
        <v>41.666666666666671</v>
      </c>
    </row>
    <row r="77" spans="2:13" ht="81.75" customHeight="1">
      <c r="B77" s="38" t="s">
        <v>30</v>
      </c>
      <c r="C77" s="27">
        <v>70</v>
      </c>
      <c r="D77" s="26" t="s">
        <v>107</v>
      </c>
      <c r="E77" s="26" t="s">
        <v>107</v>
      </c>
      <c r="F77" s="27" t="s">
        <v>34</v>
      </c>
      <c r="G77" s="27">
        <v>2</v>
      </c>
      <c r="H77" s="12"/>
      <c r="I77" s="12"/>
      <c r="J77" s="12">
        <f t="shared" si="2"/>
        <v>0</v>
      </c>
      <c r="K77" s="12">
        <f t="shared" si="3"/>
        <v>0</v>
      </c>
      <c r="L77" s="35" t="s">
        <v>33</v>
      </c>
      <c r="M77" s="36">
        <v>1166.6666666666667</v>
      </c>
    </row>
    <row r="78" spans="2:13" ht="81.75" customHeight="1">
      <c r="B78" s="38" t="s">
        <v>30</v>
      </c>
      <c r="C78" s="27">
        <v>71</v>
      </c>
      <c r="D78" s="26" t="s">
        <v>108</v>
      </c>
      <c r="E78" s="26" t="s">
        <v>108</v>
      </c>
      <c r="F78" s="27" t="s">
        <v>34</v>
      </c>
      <c r="G78" s="27">
        <v>200</v>
      </c>
      <c r="H78" s="12"/>
      <c r="I78" s="12"/>
      <c r="J78" s="12">
        <f t="shared" si="2"/>
        <v>0</v>
      </c>
      <c r="K78" s="12">
        <f t="shared" si="3"/>
        <v>0</v>
      </c>
      <c r="L78" s="35" t="s">
        <v>33</v>
      </c>
      <c r="M78" s="36">
        <v>833.33333333333337</v>
      </c>
    </row>
    <row r="79" spans="2:13" ht="81.75" customHeight="1">
      <c r="B79" s="38" t="s">
        <v>30</v>
      </c>
      <c r="C79" s="27">
        <v>72</v>
      </c>
      <c r="D79" s="26" t="s">
        <v>109</v>
      </c>
      <c r="E79" s="26" t="s">
        <v>109</v>
      </c>
      <c r="F79" s="27" t="s">
        <v>34</v>
      </c>
      <c r="G79" s="27">
        <v>40</v>
      </c>
      <c r="H79" s="12"/>
      <c r="I79" s="12"/>
      <c r="J79" s="12">
        <f t="shared" si="2"/>
        <v>0</v>
      </c>
      <c r="K79" s="12">
        <f t="shared" si="3"/>
        <v>0</v>
      </c>
      <c r="L79" s="35" t="s">
        <v>33</v>
      </c>
      <c r="M79" s="36">
        <v>176000</v>
      </c>
    </row>
    <row r="80" spans="2:13" ht="81.75" customHeight="1">
      <c r="B80" s="38" t="s">
        <v>30</v>
      </c>
      <c r="C80" s="27">
        <v>73</v>
      </c>
      <c r="D80" s="26" t="s">
        <v>110</v>
      </c>
      <c r="E80" s="26" t="s">
        <v>110</v>
      </c>
      <c r="F80" s="27" t="s">
        <v>34</v>
      </c>
      <c r="G80" s="27">
        <v>300</v>
      </c>
      <c r="H80" s="12"/>
      <c r="I80" s="12"/>
      <c r="J80" s="12">
        <f t="shared" si="2"/>
        <v>0</v>
      </c>
      <c r="K80" s="12">
        <f t="shared" si="3"/>
        <v>0</v>
      </c>
      <c r="L80" s="35" t="s">
        <v>33</v>
      </c>
      <c r="M80" s="36">
        <v>13500</v>
      </c>
    </row>
    <row r="81" spans="2:13" ht="81.75" customHeight="1">
      <c r="B81" s="38" t="s">
        <v>30</v>
      </c>
      <c r="C81" s="27">
        <v>74</v>
      </c>
      <c r="D81" s="26" t="s">
        <v>111</v>
      </c>
      <c r="E81" s="26" t="s">
        <v>111</v>
      </c>
      <c r="F81" s="27" t="s">
        <v>34</v>
      </c>
      <c r="G81" s="27">
        <v>300</v>
      </c>
      <c r="H81" s="12"/>
      <c r="I81" s="12"/>
      <c r="J81" s="12">
        <f t="shared" si="2"/>
        <v>0</v>
      </c>
      <c r="K81" s="12">
        <f t="shared" si="3"/>
        <v>0</v>
      </c>
      <c r="L81" s="35" t="s">
        <v>33</v>
      </c>
      <c r="M81" s="36">
        <v>14250</v>
      </c>
    </row>
    <row r="82" spans="2:13" ht="81.75" customHeight="1">
      <c r="B82" s="38" t="s">
        <v>30</v>
      </c>
      <c r="C82" s="27">
        <v>75</v>
      </c>
      <c r="D82" s="26" t="s">
        <v>112</v>
      </c>
      <c r="E82" s="26" t="s">
        <v>112</v>
      </c>
      <c r="F82" s="27" t="s">
        <v>34</v>
      </c>
      <c r="G82" s="27">
        <v>100</v>
      </c>
      <c r="H82" s="12"/>
      <c r="I82" s="12"/>
      <c r="J82" s="12">
        <f t="shared" si="2"/>
        <v>0</v>
      </c>
      <c r="K82" s="12">
        <f t="shared" si="3"/>
        <v>0</v>
      </c>
      <c r="L82" s="35" t="s">
        <v>33</v>
      </c>
      <c r="M82" s="36">
        <v>5666.666666666667</v>
      </c>
    </row>
    <row r="83" spans="2:13" ht="81.75" customHeight="1">
      <c r="B83" s="38" t="s">
        <v>30</v>
      </c>
      <c r="C83" s="27">
        <v>76</v>
      </c>
      <c r="D83" s="26" t="s">
        <v>113</v>
      </c>
      <c r="E83" s="26" t="s">
        <v>113</v>
      </c>
      <c r="F83" s="27" t="s">
        <v>34</v>
      </c>
      <c r="G83" s="27">
        <v>25</v>
      </c>
      <c r="H83" s="12"/>
      <c r="I83" s="12"/>
      <c r="J83" s="12">
        <f t="shared" si="2"/>
        <v>0</v>
      </c>
      <c r="K83" s="12">
        <f t="shared" si="3"/>
        <v>0</v>
      </c>
      <c r="L83" s="35" t="s">
        <v>33</v>
      </c>
      <c r="M83" s="36">
        <v>41666.666666666672</v>
      </c>
    </row>
    <row r="84" spans="2:13" ht="81.75" customHeight="1">
      <c r="B84" s="38" t="s">
        <v>30</v>
      </c>
      <c r="C84" s="27">
        <v>77</v>
      </c>
      <c r="D84" s="26" t="s">
        <v>114</v>
      </c>
      <c r="E84" s="26" t="s">
        <v>114</v>
      </c>
      <c r="F84" s="27" t="s">
        <v>34</v>
      </c>
      <c r="G84" s="27">
        <v>10</v>
      </c>
      <c r="H84" s="12"/>
      <c r="I84" s="12"/>
      <c r="J84" s="12">
        <f t="shared" si="2"/>
        <v>0</v>
      </c>
      <c r="K84" s="12">
        <f t="shared" si="3"/>
        <v>0</v>
      </c>
      <c r="L84" s="35" t="s">
        <v>33</v>
      </c>
      <c r="M84" s="36">
        <v>83.333333333333343</v>
      </c>
    </row>
    <row r="85" spans="2:13" ht="81.75" customHeight="1">
      <c r="B85" s="38" t="s">
        <v>30</v>
      </c>
      <c r="C85" s="27">
        <v>78</v>
      </c>
      <c r="D85" s="26" t="s">
        <v>115</v>
      </c>
      <c r="E85" s="26" t="s">
        <v>115</v>
      </c>
      <c r="F85" s="27" t="s">
        <v>34</v>
      </c>
      <c r="G85" s="27">
        <v>300</v>
      </c>
      <c r="H85" s="12"/>
      <c r="I85" s="12"/>
      <c r="J85" s="12">
        <f t="shared" si="2"/>
        <v>0</v>
      </c>
      <c r="K85" s="12">
        <f t="shared" si="3"/>
        <v>0</v>
      </c>
      <c r="L85" s="35" t="s">
        <v>33</v>
      </c>
      <c r="M85" s="36">
        <v>11750.000000000002</v>
      </c>
    </row>
    <row r="86" spans="2:13" ht="81.75" customHeight="1">
      <c r="B86" s="38" t="s">
        <v>30</v>
      </c>
      <c r="C86" s="27">
        <v>79</v>
      </c>
      <c r="D86" s="26" t="s">
        <v>116</v>
      </c>
      <c r="E86" s="26" t="s">
        <v>116</v>
      </c>
      <c r="F86" s="27" t="s">
        <v>34</v>
      </c>
      <c r="G86" s="27">
        <v>2</v>
      </c>
      <c r="H86" s="12"/>
      <c r="I86" s="12"/>
      <c r="J86" s="12">
        <f t="shared" si="2"/>
        <v>0</v>
      </c>
      <c r="K86" s="12">
        <f t="shared" si="3"/>
        <v>0</v>
      </c>
      <c r="L86" s="35" t="s">
        <v>33</v>
      </c>
      <c r="M86" s="36">
        <v>10800</v>
      </c>
    </row>
    <row r="87" spans="2:13" ht="81.75" customHeight="1">
      <c r="B87" s="38" t="s">
        <v>30</v>
      </c>
      <c r="C87" s="27">
        <v>80</v>
      </c>
      <c r="D87" s="26" t="s">
        <v>117</v>
      </c>
      <c r="E87" s="26" t="s">
        <v>117</v>
      </c>
      <c r="F87" s="27" t="s">
        <v>34</v>
      </c>
      <c r="G87" s="27">
        <v>400</v>
      </c>
      <c r="H87" s="12"/>
      <c r="I87" s="12"/>
      <c r="J87" s="12">
        <f t="shared" si="2"/>
        <v>0</v>
      </c>
      <c r="K87" s="12">
        <f t="shared" si="3"/>
        <v>0</v>
      </c>
      <c r="L87" s="35" t="s">
        <v>33</v>
      </c>
      <c r="M87" s="36">
        <v>13333.333333333334</v>
      </c>
    </row>
    <row r="88" spans="2:13" ht="81.75" customHeight="1">
      <c r="B88" s="38" t="s">
        <v>30</v>
      </c>
      <c r="C88" s="27">
        <v>81</v>
      </c>
      <c r="D88" s="26" t="s">
        <v>118</v>
      </c>
      <c r="E88" s="26" t="s">
        <v>118</v>
      </c>
      <c r="F88" s="27" t="s">
        <v>34</v>
      </c>
      <c r="G88" s="27">
        <v>2</v>
      </c>
      <c r="H88" s="12"/>
      <c r="I88" s="12"/>
      <c r="J88" s="12">
        <f t="shared" si="2"/>
        <v>0</v>
      </c>
      <c r="K88" s="12">
        <f t="shared" si="3"/>
        <v>0</v>
      </c>
      <c r="L88" s="35" t="s">
        <v>33</v>
      </c>
      <c r="M88" s="36">
        <v>10000</v>
      </c>
    </row>
    <row r="89" spans="2:13" ht="81.75" customHeight="1">
      <c r="B89" s="38" t="s">
        <v>30</v>
      </c>
      <c r="C89" s="27">
        <v>82</v>
      </c>
      <c r="D89" s="26" t="s">
        <v>119</v>
      </c>
      <c r="E89" s="26" t="s">
        <v>119</v>
      </c>
      <c r="F89" s="27" t="s">
        <v>34</v>
      </c>
      <c r="G89" s="27">
        <v>2</v>
      </c>
      <c r="H89" s="12"/>
      <c r="I89" s="12"/>
      <c r="J89" s="12">
        <f t="shared" si="2"/>
        <v>0</v>
      </c>
      <c r="K89" s="12">
        <f t="shared" si="3"/>
        <v>0</v>
      </c>
      <c r="L89" s="35" t="s">
        <v>33</v>
      </c>
      <c r="M89" s="36">
        <v>3333.3333333333335</v>
      </c>
    </row>
    <row r="90" spans="2:13" ht="81.75" customHeight="1">
      <c r="B90" s="38" t="s">
        <v>30</v>
      </c>
      <c r="C90" s="27">
        <v>83</v>
      </c>
      <c r="D90" s="26" t="s">
        <v>120</v>
      </c>
      <c r="E90" s="26" t="s">
        <v>120</v>
      </c>
      <c r="F90" s="27" t="s">
        <v>34</v>
      </c>
      <c r="G90" s="27">
        <v>2</v>
      </c>
      <c r="H90" s="12"/>
      <c r="I90" s="12"/>
      <c r="J90" s="12">
        <f t="shared" si="2"/>
        <v>0</v>
      </c>
      <c r="K90" s="12">
        <f t="shared" si="3"/>
        <v>0</v>
      </c>
      <c r="L90" s="35" t="s">
        <v>33</v>
      </c>
      <c r="M90" s="36">
        <v>3333.3333333333335</v>
      </c>
    </row>
    <row r="91" spans="2:13" ht="81.75" customHeight="1">
      <c r="B91" s="38" t="s">
        <v>30</v>
      </c>
      <c r="C91" s="27">
        <v>84</v>
      </c>
      <c r="D91" s="26" t="s">
        <v>121</v>
      </c>
      <c r="E91" s="26" t="s">
        <v>121</v>
      </c>
      <c r="F91" s="27" t="s">
        <v>34</v>
      </c>
      <c r="G91" s="27">
        <v>1500</v>
      </c>
      <c r="H91" s="12"/>
      <c r="I91" s="12"/>
      <c r="J91" s="12">
        <f t="shared" si="2"/>
        <v>0</v>
      </c>
      <c r="K91" s="12">
        <f t="shared" si="3"/>
        <v>0</v>
      </c>
      <c r="L91" s="35" t="s">
        <v>33</v>
      </c>
      <c r="M91" s="36">
        <v>12500</v>
      </c>
    </row>
    <row r="92" spans="2:13" ht="81.75" customHeight="1">
      <c r="B92" s="38" t="s">
        <v>30</v>
      </c>
      <c r="C92" s="27">
        <v>85</v>
      </c>
      <c r="D92" s="26" t="s">
        <v>122</v>
      </c>
      <c r="E92" s="26" t="s">
        <v>122</v>
      </c>
      <c r="F92" s="27" t="s">
        <v>34</v>
      </c>
      <c r="G92" s="27">
        <v>1500</v>
      </c>
      <c r="H92" s="12"/>
      <c r="I92" s="12"/>
      <c r="J92" s="12">
        <f t="shared" si="2"/>
        <v>0</v>
      </c>
      <c r="K92" s="12">
        <f t="shared" si="3"/>
        <v>0</v>
      </c>
      <c r="L92" s="35" t="s">
        <v>33</v>
      </c>
      <c r="M92" s="36">
        <v>47500</v>
      </c>
    </row>
    <row r="93" spans="2:13" ht="81.75" customHeight="1">
      <c r="B93" s="38" t="s">
        <v>30</v>
      </c>
      <c r="C93" s="27">
        <v>86</v>
      </c>
      <c r="D93" s="26" t="s">
        <v>123</v>
      </c>
      <c r="E93" s="26" t="s">
        <v>123</v>
      </c>
      <c r="F93" s="27" t="s">
        <v>34</v>
      </c>
      <c r="G93" s="27">
        <v>100</v>
      </c>
      <c r="H93" s="12"/>
      <c r="I93" s="12"/>
      <c r="J93" s="12">
        <f t="shared" si="2"/>
        <v>0</v>
      </c>
      <c r="K93" s="12">
        <f t="shared" si="3"/>
        <v>0</v>
      </c>
      <c r="L93" s="35" t="s">
        <v>33</v>
      </c>
      <c r="M93" s="36">
        <v>16666.666666666668</v>
      </c>
    </row>
    <row r="94" spans="2:13" ht="81.75" customHeight="1">
      <c r="B94" s="38" t="s">
        <v>30</v>
      </c>
      <c r="C94" s="27">
        <v>87</v>
      </c>
      <c r="D94" s="26" t="s">
        <v>124</v>
      </c>
      <c r="E94" s="26" t="s">
        <v>124</v>
      </c>
      <c r="F94" s="27" t="s">
        <v>34</v>
      </c>
      <c r="G94" s="27">
        <v>4000</v>
      </c>
      <c r="H94" s="12"/>
      <c r="I94" s="12"/>
      <c r="J94" s="12">
        <f t="shared" si="2"/>
        <v>0</v>
      </c>
      <c r="K94" s="12">
        <f t="shared" si="3"/>
        <v>0</v>
      </c>
      <c r="L94" s="35" t="s">
        <v>33</v>
      </c>
      <c r="M94" s="36">
        <v>366666.66666666669</v>
      </c>
    </row>
    <row r="95" spans="2:13" ht="81.75" customHeight="1">
      <c r="B95" s="38" t="s">
        <v>30</v>
      </c>
      <c r="C95" s="27">
        <v>88</v>
      </c>
      <c r="D95" s="26" t="s">
        <v>125</v>
      </c>
      <c r="E95" s="26" t="s">
        <v>125</v>
      </c>
      <c r="F95" s="27" t="s">
        <v>34</v>
      </c>
      <c r="G95" s="27">
        <v>4000</v>
      </c>
      <c r="H95" s="12"/>
      <c r="I95" s="12"/>
      <c r="J95" s="12">
        <f t="shared" si="2"/>
        <v>0</v>
      </c>
      <c r="K95" s="12">
        <f t="shared" si="3"/>
        <v>0</v>
      </c>
      <c r="L95" s="35" t="s">
        <v>33</v>
      </c>
      <c r="M95" s="36">
        <v>188666.66666666669</v>
      </c>
    </row>
    <row r="96" spans="2:13" ht="81.75" customHeight="1">
      <c r="B96" s="38" t="s">
        <v>30</v>
      </c>
      <c r="C96" s="27">
        <v>89</v>
      </c>
      <c r="D96" s="26" t="s">
        <v>126</v>
      </c>
      <c r="E96" s="26" t="s">
        <v>126</v>
      </c>
      <c r="F96" s="27" t="s">
        <v>34</v>
      </c>
      <c r="G96" s="27">
        <v>145</v>
      </c>
      <c r="H96" s="12"/>
      <c r="I96" s="12"/>
      <c r="J96" s="12">
        <f t="shared" si="2"/>
        <v>0</v>
      </c>
      <c r="K96" s="12">
        <f t="shared" si="3"/>
        <v>0</v>
      </c>
      <c r="L96" s="35" t="s">
        <v>33</v>
      </c>
      <c r="M96" s="36">
        <v>18270</v>
      </c>
    </row>
    <row r="97" spans="2:13" ht="81.75" customHeight="1">
      <c r="B97" s="38" t="s">
        <v>30</v>
      </c>
      <c r="C97" s="27">
        <v>90</v>
      </c>
      <c r="D97" s="26" t="s">
        <v>127</v>
      </c>
      <c r="E97" s="26" t="s">
        <v>127</v>
      </c>
      <c r="F97" s="27" t="s">
        <v>34</v>
      </c>
      <c r="G97" s="27">
        <v>200</v>
      </c>
      <c r="H97" s="12"/>
      <c r="I97" s="12"/>
      <c r="J97" s="12">
        <f t="shared" si="2"/>
        <v>0</v>
      </c>
      <c r="K97" s="12">
        <f t="shared" si="3"/>
        <v>0</v>
      </c>
      <c r="L97" s="35" t="s">
        <v>33</v>
      </c>
      <c r="M97" s="36">
        <v>9900</v>
      </c>
    </row>
    <row r="98" spans="2:13" ht="81.75" customHeight="1">
      <c r="B98" s="38" t="s">
        <v>30</v>
      </c>
      <c r="C98" s="27">
        <v>91</v>
      </c>
      <c r="D98" s="26" t="s">
        <v>128</v>
      </c>
      <c r="E98" s="26" t="s">
        <v>128</v>
      </c>
      <c r="F98" s="27" t="s">
        <v>34</v>
      </c>
      <c r="G98" s="27">
        <v>190</v>
      </c>
      <c r="H98" s="12"/>
      <c r="I98" s="12"/>
      <c r="J98" s="12">
        <f t="shared" si="2"/>
        <v>0</v>
      </c>
      <c r="K98" s="12">
        <f t="shared" si="3"/>
        <v>0</v>
      </c>
      <c r="L98" s="35" t="s">
        <v>33</v>
      </c>
      <c r="M98" s="36">
        <v>13933.333333333336</v>
      </c>
    </row>
    <row r="99" spans="2:13" ht="81.75" customHeight="1">
      <c r="B99" s="38" t="s">
        <v>30</v>
      </c>
      <c r="C99" s="27">
        <v>92</v>
      </c>
      <c r="D99" s="26" t="s">
        <v>129</v>
      </c>
      <c r="E99" s="26" t="s">
        <v>129</v>
      </c>
      <c r="F99" s="27" t="s">
        <v>34</v>
      </c>
      <c r="G99" s="27">
        <v>170</v>
      </c>
      <c r="H99" s="12"/>
      <c r="I99" s="12"/>
      <c r="J99" s="12">
        <f t="shared" si="2"/>
        <v>0</v>
      </c>
      <c r="K99" s="12">
        <f t="shared" si="3"/>
        <v>0</v>
      </c>
      <c r="L99" s="35" t="s">
        <v>33</v>
      </c>
      <c r="M99" s="36">
        <v>7827.0833333333339</v>
      </c>
    </row>
    <row r="100" spans="2:13" ht="81.75" customHeight="1">
      <c r="B100" s="38" t="s">
        <v>30</v>
      </c>
      <c r="C100" s="27">
        <v>93</v>
      </c>
      <c r="D100" s="26" t="s">
        <v>130</v>
      </c>
      <c r="E100" s="26" t="s">
        <v>130</v>
      </c>
      <c r="F100" s="27" t="s">
        <v>34</v>
      </c>
      <c r="G100" s="27">
        <v>220</v>
      </c>
      <c r="H100" s="12"/>
      <c r="I100" s="12"/>
      <c r="J100" s="12">
        <f t="shared" si="2"/>
        <v>0</v>
      </c>
      <c r="K100" s="12">
        <f t="shared" si="3"/>
        <v>0</v>
      </c>
      <c r="L100" s="35" t="s">
        <v>33</v>
      </c>
      <c r="M100" s="36">
        <v>26125</v>
      </c>
    </row>
    <row r="101" spans="2:13" ht="81.75" customHeight="1">
      <c r="B101" s="38" t="s">
        <v>30</v>
      </c>
      <c r="C101" s="27">
        <v>94</v>
      </c>
      <c r="D101" s="26" t="s">
        <v>131</v>
      </c>
      <c r="E101" s="26" t="s">
        <v>131</v>
      </c>
      <c r="F101" s="27" t="s">
        <v>34</v>
      </c>
      <c r="G101" s="27">
        <v>2000</v>
      </c>
      <c r="H101" s="12"/>
      <c r="I101" s="12"/>
      <c r="J101" s="12">
        <f t="shared" si="2"/>
        <v>0</v>
      </c>
      <c r="K101" s="12">
        <f t="shared" si="3"/>
        <v>0</v>
      </c>
      <c r="L101" s="35" t="s">
        <v>33</v>
      </c>
      <c r="M101" s="36">
        <v>2500</v>
      </c>
    </row>
    <row r="102" spans="2:13" ht="81.75" customHeight="1">
      <c r="B102" s="38" t="s">
        <v>30</v>
      </c>
      <c r="C102" s="27">
        <v>95</v>
      </c>
      <c r="D102" s="26" t="s">
        <v>132</v>
      </c>
      <c r="E102" s="26" t="s">
        <v>132</v>
      </c>
      <c r="F102" s="27" t="s">
        <v>34</v>
      </c>
      <c r="G102" s="27">
        <v>6000</v>
      </c>
      <c r="H102" s="12"/>
      <c r="I102" s="12"/>
      <c r="J102" s="12">
        <f t="shared" si="2"/>
        <v>0</v>
      </c>
      <c r="K102" s="12">
        <f t="shared" si="3"/>
        <v>0</v>
      </c>
      <c r="L102" s="35" t="s">
        <v>33</v>
      </c>
      <c r="M102" s="36">
        <v>25000</v>
      </c>
    </row>
    <row r="103" spans="2:13" ht="81.75" customHeight="1">
      <c r="B103" s="38" t="s">
        <v>30</v>
      </c>
      <c r="C103" s="27">
        <v>96</v>
      </c>
      <c r="D103" s="26" t="s">
        <v>133</v>
      </c>
      <c r="E103" s="26" t="s">
        <v>133</v>
      </c>
      <c r="F103" s="27" t="s">
        <v>34</v>
      </c>
      <c r="G103" s="27">
        <v>40</v>
      </c>
      <c r="H103" s="12"/>
      <c r="I103" s="12"/>
      <c r="J103" s="12">
        <f t="shared" si="2"/>
        <v>0</v>
      </c>
      <c r="K103" s="12">
        <f t="shared" si="3"/>
        <v>0</v>
      </c>
      <c r="L103" s="35" t="s">
        <v>33</v>
      </c>
      <c r="M103" s="36">
        <v>5000</v>
      </c>
    </row>
    <row r="104" spans="2:13" ht="81.75" customHeight="1">
      <c r="B104" s="38" t="s">
        <v>30</v>
      </c>
      <c r="C104" s="27">
        <v>97</v>
      </c>
      <c r="D104" s="26" t="s">
        <v>134</v>
      </c>
      <c r="E104" s="26" t="s">
        <v>134</v>
      </c>
      <c r="F104" s="27" t="s">
        <v>34</v>
      </c>
      <c r="G104" s="27">
        <v>40</v>
      </c>
      <c r="H104" s="12"/>
      <c r="I104" s="12"/>
      <c r="J104" s="12">
        <f t="shared" si="2"/>
        <v>0</v>
      </c>
      <c r="K104" s="12">
        <f t="shared" si="3"/>
        <v>0</v>
      </c>
      <c r="L104" s="35" t="s">
        <v>33</v>
      </c>
      <c r="M104" s="36">
        <v>5000</v>
      </c>
    </row>
    <row r="105" spans="2:13" ht="81.75" customHeight="1">
      <c r="B105" s="38" t="s">
        <v>30</v>
      </c>
      <c r="C105" s="27">
        <v>98</v>
      </c>
      <c r="D105" s="26" t="s">
        <v>135</v>
      </c>
      <c r="E105" s="26" t="s">
        <v>135</v>
      </c>
      <c r="F105" s="27" t="s">
        <v>34</v>
      </c>
      <c r="G105" s="27">
        <v>3500</v>
      </c>
      <c r="H105" s="12"/>
      <c r="I105" s="12"/>
      <c r="J105" s="12">
        <f t="shared" si="2"/>
        <v>0</v>
      </c>
      <c r="K105" s="12">
        <f t="shared" si="3"/>
        <v>0</v>
      </c>
      <c r="L105" s="35" t="s">
        <v>33</v>
      </c>
      <c r="M105" s="36">
        <v>87500</v>
      </c>
    </row>
    <row r="106" spans="2:13" ht="81.75" customHeight="1">
      <c r="B106" s="38" t="s">
        <v>30</v>
      </c>
      <c r="C106" s="27">
        <v>99</v>
      </c>
      <c r="D106" s="26" t="s">
        <v>136</v>
      </c>
      <c r="E106" s="26" t="s">
        <v>136</v>
      </c>
      <c r="F106" s="27" t="s">
        <v>34</v>
      </c>
      <c r="G106" s="27">
        <v>100</v>
      </c>
      <c r="H106" s="12"/>
      <c r="I106" s="12"/>
      <c r="J106" s="12">
        <f t="shared" si="2"/>
        <v>0</v>
      </c>
      <c r="K106" s="12">
        <f t="shared" si="3"/>
        <v>0</v>
      </c>
      <c r="L106" s="35" t="s">
        <v>33</v>
      </c>
      <c r="M106" s="36">
        <v>3333.3333333333335</v>
      </c>
    </row>
    <row r="107" spans="2:13" ht="81.75" customHeight="1">
      <c r="B107" s="38" t="s">
        <v>30</v>
      </c>
      <c r="C107" s="27">
        <v>100</v>
      </c>
      <c r="D107" s="26" t="s">
        <v>137</v>
      </c>
      <c r="E107" s="26" t="s">
        <v>137</v>
      </c>
      <c r="F107" s="27" t="s">
        <v>34</v>
      </c>
      <c r="G107" s="27">
        <v>500</v>
      </c>
      <c r="H107" s="12"/>
      <c r="I107" s="12"/>
      <c r="J107" s="12">
        <f t="shared" si="2"/>
        <v>0</v>
      </c>
      <c r="K107" s="12">
        <f t="shared" si="3"/>
        <v>0</v>
      </c>
      <c r="L107" s="35" t="s">
        <v>33</v>
      </c>
      <c r="M107" s="36">
        <v>56250</v>
      </c>
    </row>
    <row r="108" spans="2:13" ht="81.75" customHeight="1">
      <c r="B108" s="37"/>
      <c r="C108" s="27">
        <v>101</v>
      </c>
      <c r="D108" s="26" t="s">
        <v>138</v>
      </c>
      <c r="E108" s="26" t="s">
        <v>138</v>
      </c>
      <c r="F108" s="27" t="s">
        <v>34</v>
      </c>
      <c r="G108" s="27">
        <v>4000</v>
      </c>
      <c r="H108" s="12"/>
      <c r="I108" s="12"/>
      <c r="J108" s="12">
        <f t="shared" ref="J108:J109" si="4">H108*G108</f>
        <v>0</v>
      </c>
      <c r="K108" s="12">
        <f t="shared" ref="K108:K109" si="5">I108*G108</f>
        <v>0</v>
      </c>
      <c r="L108" s="35" t="s">
        <v>33</v>
      </c>
      <c r="M108" s="36">
        <v>4400</v>
      </c>
    </row>
    <row r="109" spans="2:13" ht="81.75" customHeight="1">
      <c r="B109" s="37"/>
      <c r="C109" s="27">
        <v>102</v>
      </c>
      <c r="D109" s="26" t="s">
        <v>139</v>
      </c>
      <c r="E109" s="26" t="s">
        <v>139</v>
      </c>
      <c r="F109" s="27" t="s">
        <v>34</v>
      </c>
      <c r="G109" s="27">
        <v>200</v>
      </c>
      <c r="H109" s="12"/>
      <c r="I109" s="12"/>
      <c r="J109" s="12">
        <f t="shared" si="4"/>
        <v>0</v>
      </c>
      <c r="K109" s="12">
        <f t="shared" si="5"/>
        <v>0</v>
      </c>
      <c r="L109" s="35" t="s">
        <v>33</v>
      </c>
      <c r="M109" s="36">
        <v>33000</v>
      </c>
    </row>
    <row r="110" spans="2:13" ht="81.75" customHeight="1">
      <c r="B110" s="37"/>
      <c r="C110" s="27">
        <v>103</v>
      </c>
      <c r="D110" s="26" t="s">
        <v>140</v>
      </c>
      <c r="E110" s="26" t="s">
        <v>140</v>
      </c>
      <c r="F110" s="27" t="s">
        <v>34</v>
      </c>
      <c r="G110" s="27">
        <v>200</v>
      </c>
      <c r="H110" s="12"/>
      <c r="I110" s="12"/>
      <c r="J110" s="12">
        <f t="shared" ref="J110:J173" si="6">H110*G110</f>
        <v>0</v>
      </c>
      <c r="K110" s="12">
        <f t="shared" ref="K110:K173" si="7">I110*G110</f>
        <v>0</v>
      </c>
      <c r="L110" s="35" t="s">
        <v>33</v>
      </c>
      <c r="M110" s="36">
        <v>3333.3333333333335</v>
      </c>
    </row>
    <row r="111" spans="2:13" ht="81.75" customHeight="1">
      <c r="B111" s="37"/>
      <c r="C111" s="27">
        <v>104</v>
      </c>
      <c r="D111" s="26" t="s">
        <v>141</v>
      </c>
      <c r="E111" s="26" t="s">
        <v>141</v>
      </c>
      <c r="F111" s="27" t="s">
        <v>34</v>
      </c>
      <c r="G111" s="27">
        <v>10</v>
      </c>
      <c r="H111" s="12"/>
      <c r="I111" s="12"/>
      <c r="J111" s="12">
        <f t="shared" si="6"/>
        <v>0</v>
      </c>
      <c r="K111" s="12">
        <f t="shared" si="7"/>
        <v>0</v>
      </c>
      <c r="L111" s="35" t="s">
        <v>33</v>
      </c>
      <c r="M111" s="36">
        <v>31.333333333333332</v>
      </c>
    </row>
    <row r="112" spans="2:13" ht="81.75" customHeight="1">
      <c r="B112" s="37"/>
      <c r="C112" s="27">
        <v>105</v>
      </c>
      <c r="D112" s="26" t="s">
        <v>142</v>
      </c>
      <c r="E112" s="26" t="s">
        <v>142</v>
      </c>
      <c r="F112" s="27" t="s">
        <v>34</v>
      </c>
      <c r="G112" s="27">
        <v>10</v>
      </c>
      <c r="H112" s="12"/>
      <c r="I112" s="12"/>
      <c r="J112" s="12">
        <f t="shared" si="6"/>
        <v>0</v>
      </c>
      <c r="K112" s="12">
        <f t="shared" si="7"/>
        <v>0</v>
      </c>
      <c r="L112" s="35" t="s">
        <v>33</v>
      </c>
      <c r="M112" s="36">
        <v>31.333333333333332</v>
      </c>
    </row>
    <row r="113" spans="2:13" ht="81.75" customHeight="1">
      <c r="B113" s="37"/>
      <c r="C113" s="27">
        <v>106</v>
      </c>
      <c r="D113" s="26" t="s">
        <v>143</v>
      </c>
      <c r="E113" s="26" t="s">
        <v>143</v>
      </c>
      <c r="F113" s="27" t="s">
        <v>34</v>
      </c>
      <c r="G113" s="27">
        <v>10</v>
      </c>
      <c r="H113" s="12"/>
      <c r="I113" s="12"/>
      <c r="J113" s="12">
        <f t="shared" si="6"/>
        <v>0</v>
      </c>
      <c r="K113" s="12">
        <f t="shared" si="7"/>
        <v>0</v>
      </c>
      <c r="L113" s="35" t="s">
        <v>33</v>
      </c>
      <c r="M113" s="36">
        <v>31.333333333333332</v>
      </c>
    </row>
    <row r="114" spans="2:13" ht="81.75" customHeight="1">
      <c r="B114" s="37"/>
      <c r="C114" s="27">
        <v>107</v>
      </c>
      <c r="D114" s="26" t="s">
        <v>144</v>
      </c>
      <c r="E114" s="26" t="s">
        <v>144</v>
      </c>
      <c r="F114" s="27" t="s">
        <v>34</v>
      </c>
      <c r="G114" s="27">
        <v>15</v>
      </c>
      <c r="H114" s="12"/>
      <c r="I114" s="12"/>
      <c r="J114" s="12">
        <f t="shared" si="6"/>
        <v>0</v>
      </c>
      <c r="K114" s="12">
        <f t="shared" si="7"/>
        <v>0</v>
      </c>
      <c r="L114" s="35" t="s">
        <v>33</v>
      </c>
      <c r="M114" s="36">
        <v>47</v>
      </c>
    </row>
    <row r="115" spans="2:13" ht="81.75" customHeight="1">
      <c r="B115" s="37"/>
      <c r="C115" s="27">
        <v>108</v>
      </c>
      <c r="D115" s="26" t="s">
        <v>145</v>
      </c>
      <c r="E115" s="26" t="s">
        <v>145</v>
      </c>
      <c r="F115" s="27" t="s">
        <v>34</v>
      </c>
      <c r="G115" s="27">
        <v>15</v>
      </c>
      <c r="H115" s="12"/>
      <c r="I115" s="12"/>
      <c r="J115" s="12">
        <f t="shared" si="6"/>
        <v>0</v>
      </c>
      <c r="K115" s="12">
        <f t="shared" si="7"/>
        <v>0</v>
      </c>
      <c r="L115" s="35" t="s">
        <v>33</v>
      </c>
      <c r="M115" s="36">
        <v>47</v>
      </c>
    </row>
    <row r="116" spans="2:13" ht="81.75" customHeight="1">
      <c r="B116" s="37"/>
      <c r="C116" s="27">
        <v>109</v>
      </c>
      <c r="D116" s="26" t="s">
        <v>146</v>
      </c>
      <c r="E116" s="26" t="s">
        <v>146</v>
      </c>
      <c r="F116" s="27" t="s">
        <v>34</v>
      </c>
      <c r="G116" s="27">
        <v>15</v>
      </c>
      <c r="H116" s="12"/>
      <c r="I116" s="12"/>
      <c r="J116" s="12">
        <f t="shared" si="6"/>
        <v>0</v>
      </c>
      <c r="K116" s="12">
        <f t="shared" si="7"/>
        <v>0</v>
      </c>
      <c r="L116" s="35" t="s">
        <v>33</v>
      </c>
      <c r="M116" s="36">
        <v>47</v>
      </c>
    </row>
    <row r="117" spans="2:13" ht="81.75" customHeight="1">
      <c r="B117" s="37"/>
      <c r="C117" s="27">
        <v>110</v>
      </c>
      <c r="D117" s="26" t="s">
        <v>147</v>
      </c>
      <c r="E117" s="26" t="s">
        <v>147</v>
      </c>
      <c r="F117" s="27" t="s">
        <v>34</v>
      </c>
      <c r="G117" s="27">
        <v>15</v>
      </c>
      <c r="H117" s="12"/>
      <c r="I117" s="12"/>
      <c r="J117" s="12">
        <f t="shared" si="6"/>
        <v>0</v>
      </c>
      <c r="K117" s="12">
        <f t="shared" si="7"/>
        <v>0</v>
      </c>
      <c r="L117" s="35" t="s">
        <v>33</v>
      </c>
      <c r="M117" s="36">
        <v>875</v>
      </c>
    </row>
    <row r="118" spans="2:13" ht="81.75" customHeight="1">
      <c r="B118" s="37"/>
      <c r="C118" s="27">
        <v>111</v>
      </c>
      <c r="D118" s="26" t="s">
        <v>148</v>
      </c>
      <c r="E118" s="26" t="s">
        <v>148</v>
      </c>
      <c r="F118" s="27" t="s">
        <v>34</v>
      </c>
      <c r="G118" s="27">
        <v>2000</v>
      </c>
      <c r="H118" s="12"/>
      <c r="I118" s="12"/>
      <c r="J118" s="12">
        <f t="shared" si="6"/>
        <v>0</v>
      </c>
      <c r="K118" s="12">
        <f t="shared" si="7"/>
        <v>0</v>
      </c>
      <c r="L118" s="35" t="s">
        <v>33</v>
      </c>
      <c r="M118" s="36">
        <v>10000</v>
      </c>
    </row>
    <row r="119" spans="2:13" ht="81.75" customHeight="1">
      <c r="B119" s="37"/>
      <c r="C119" s="27">
        <v>112</v>
      </c>
      <c r="D119" s="26" t="s">
        <v>149</v>
      </c>
      <c r="E119" s="26" t="s">
        <v>149</v>
      </c>
      <c r="F119" s="27" t="s">
        <v>34</v>
      </c>
      <c r="G119" s="27">
        <v>1000</v>
      </c>
      <c r="H119" s="12"/>
      <c r="I119" s="12"/>
      <c r="J119" s="12">
        <f t="shared" si="6"/>
        <v>0</v>
      </c>
      <c r="K119" s="12">
        <f t="shared" si="7"/>
        <v>0</v>
      </c>
      <c r="L119" s="35" t="s">
        <v>33</v>
      </c>
      <c r="M119" s="36">
        <v>5833.3333333333339</v>
      </c>
    </row>
    <row r="120" spans="2:13" ht="81.75" customHeight="1">
      <c r="B120" s="37"/>
      <c r="C120" s="27">
        <v>113</v>
      </c>
      <c r="D120" s="26" t="s">
        <v>150</v>
      </c>
      <c r="E120" s="26" t="s">
        <v>150</v>
      </c>
      <c r="F120" s="27" t="s">
        <v>34</v>
      </c>
      <c r="G120" s="27">
        <v>1000</v>
      </c>
      <c r="H120" s="12"/>
      <c r="I120" s="12"/>
      <c r="J120" s="12">
        <f t="shared" si="6"/>
        <v>0</v>
      </c>
      <c r="K120" s="12">
        <f t="shared" si="7"/>
        <v>0</v>
      </c>
      <c r="L120" s="35" t="s">
        <v>33</v>
      </c>
      <c r="M120" s="36">
        <v>12500</v>
      </c>
    </row>
    <row r="121" spans="2:13" ht="81.75" customHeight="1">
      <c r="B121" s="37"/>
      <c r="C121" s="27">
        <v>114</v>
      </c>
      <c r="D121" s="26" t="s">
        <v>151</v>
      </c>
      <c r="E121" s="26" t="s">
        <v>151</v>
      </c>
      <c r="F121" s="27" t="s">
        <v>34</v>
      </c>
      <c r="G121" s="27">
        <v>2000</v>
      </c>
      <c r="H121" s="12"/>
      <c r="I121" s="12"/>
      <c r="J121" s="12">
        <f t="shared" si="6"/>
        <v>0</v>
      </c>
      <c r="K121" s="12">
        <f t="shared" si="7"/>
        <v>0</v>
      </c>
      <c r="L121" s="35" t="s">
        <v>33</v>
      </c>
      <c r="M121" s="36">
        <v>6666.666666666667</v>
      </c>
    </row>
    <row r="122" spans="2:13" ht="81.75" customHeight="1">
      <c r="B122" s="37"/>
      <c r="C122" s="27">
        <v>115</v>
      </c>
      <c r="D122" s="26" t="s">
        <v>152</v>
      </c>
      <c r="E122" s="26" t="s">
        <v>152</v>
      </c>
      <c r="F122" s="27" t="s">
        <v>34</v>
      </c>
      <c r="G122" s="27">
        <v>200</v>
      </c>
      <c r="H122" s="12"/>
      <c r="I122" s="12"/>
      <c r="J122" s="12">
        <f t="shared" si="6"/>
        <v>0</v>
      </c>
      <c r="K122" s="12">
        <f t="shared" si="7"/>
        <v>0</v>
      </c>
      <c r="L122" s="35" t="s">
        <v>33</v>
      </c>
      <c r="M122" s="36">
        <v>20090</v>
      </c>
    </row>
    <row r="123" spans="2:13" ht="81.75" customHeight="1">
      <c r="B123" s="37"/>
      <c r="C123" s="27">
        <v>116</v>
      </c>
      <c r="D123" s="26" t="s">
        <v>153</v>
      </c>
      <c r="E123" s="26" t="s">
        <v>153</v>
      </c>
      <c r="F123" s="27" t="s">
        <v>34</v>
      </c>
      <c r="G123" s="27">
        <v>20</v>
      </c>
      <c r="H123" s="12"/>
      <c r="I123" s="12"/>
      <c r="J123" s="12">
        <f t="shared" si="6"/>
        <v>0</v>
      </c>
      <c r="K123" s="12">
        <f t="shared" si="7"/>
        <v>0</v>
      </c>
      <c r="L123" s="35" t="s">
        <v>33</v>
      </c>
      <c r="M123" s="36">
        <v>666.66666666666674</v>
      </c>
    </row>
    <row r="124" spans="2:13" ht="81.75" customHeight="1">
      <c r="B124" s="37"/>
      <c r="C124" s="27">
        <v>117</v>
      </c>
      <c r="D124" s="26" t="s">
        <v>154</v>
      </c>
      <c r="E124" s="26" t="s">
        <v>154</v>
      </c>
      <c r="F124" s="27" t="s">
        <v>34</v>
      </c>
      <c r="G124" s="27">
        <v>90</v>
      </c>
      <c r="H124" s="12"/>
      <c r="I124" s="12"/>
      <c r="J124" s="12">
        <f t="shared" si="6"/>
        <v>0</v>
      </c>
      <c r="K124" s="12">
        <f t="shared" si="7"/>
        <v>0</v>
      </c>
      <c r="L124" s="35" t="s">
        <v>33</v>
      </c>
      <c r="M124" s="36">
        <v>5250</v>
      </c>
    </row>
    <row r="125" spans="2:13" ht="81.75" customHeight="1">
      <c r="B125" s="37"/>
      <c r="C125" s="27">
        <v>118</v>
      </c>
      <c r="D125" s="26" t="s">
        <v>155</v>
      </c>
      <c r="E125" s="26" t="s">
        <v>155</v>
      </c>
      <c r="F125" s="27" t="s">
        <v>34</v>
      </c>
      <c r="G125" s="27">
        <v>10000</v>
      </c>
      <c r="H125" s="12"/>
      <c r="I125" s="12"/>
      <c r="J125" s="12">
        <f t="shared" si="6"/>
        <v>0</v>
      </c>
      <c r="K125" s="12">
        <f t="shared" si="7"/>
        <v>0</v>
      </c>
      <c r="L125" s="35" t="s">
        <v>33</v>
      </c>
      <c r="M125" s="36">
        <v>19791.666666666668</v>
      </c>
    </row>
    <row r="126" spans="2:13" ht="81.75" customHeight="1">
      <c r="B126" s="37"/>
      <c r="C126" s="27">
        <v>119</v>
      </c>
      <c r="D126" s="26" t="s">
        <v>156</v>
      </c>
      <c r="E126" s="26" t="s">
        <v>156</v>
      </c>
      <c r="F126" s="27" t="s">
        <v>34</v>
      </c>
      <c r="G126" s="27">
        <v>5</v>
      </c>
      <c r="H126" s="12"/>
      <c r="I126" s="12"/>
      <c r="J126" s="12">
        <f t="shared" si="6"/>
        <v>0</v>
      </c>
      <c r="K126" s="12">
        <f t="shared" si="7"/>
        <v>0</v>
      </c>
      <c r="L126" s="35" t="s">
        <v>33</v>
      </c>
      <c r="M126" s="36">
        <v>3600</v>
      </c>
    </row>
    <row r="127" spans="2:13" ht="81.75" customHeight="1">
      <c r="B127" s="37"/>
      <c r="C127" s="27">
        <v>120</v>
      </c>
      <c r="D127" s="26" t="s">
        <v>157</v>
      </c>
      <c r="E127" s="26" t="s">
        <v>157</v>
      </c>
      <c r="F127" s="27" t="s">
        <v>34</v>
      </c>
      <c r="G127" s="27">
        <v>5</v>
      </c>
      <c r="H127" s="12"/>
      <c r="I127" s="12"/>
      <c r="J127" s="12">
        <f t="shared" si="6"/>
        <v>0</v>
      </c>
      <c r="K127" s="12">
        <f t="shared" si="7"/>
        <v>0</v>
      </c>
      <c r="L127" s="35" t="s">
        <v>33</v>
      </c>
      <c r="M127" s="36">
        <v>3600</v>
      </c>
    </row>
    <row r="128" spans="2:13" ht="81.75" customHeight="1">
      <c r="B128" s="37"/>
      <c r="C128" s="27">
        <v>121</v>
      </c>
      <c r="D128" s="26" t="s">
        <v>158</v>
      </c>
      <c r="E128" s="26" t="s">
        <v>158</v>
      </c>
      <c r="F128" s="27" t="s">
        <v>34</v>
      </c>
      <c r="G128" s="27">
        <v>50</v>
      </c>
      <c r="H128" s="12"/>
      <c r="I128" s="12"/>
      <c r="J128" s="12">
        <f t="shared" si="6"/>
        <v>0</v>
      </c>
      <c r="K128" s="12">
        <f t="shared" si="7"/>
        <v>0</v>
      </c>
      <c r="L128" s="35" t="s">
        <v>33</v>
      </c>
      <c r="M128" s="36">
        <v>38805.416666666664</v>
      </c>
    </row>
    <row r="129" spans="2:13" ht="81.75" customHeight="1">
      <c r="B129" s="37"/>
      <c r="C129" s="27">
        <v>122</v>
      </c>
      <c r="D129" s="26" t="s">
        <v>159</v>
      </c>
      <c r="E129" s="26" t="s">
        <v>159</v>
      </c>
      <c r="F129" s="27" t="s">
        <v>34</v>
      </c>
      <c r="G129" s="27">
        <v>20</v>
      </c>
      <c r="H129" s="12"/>
      <c r="I129" s="12"/>
      <c r="J129" s="12">
        <f t="shared" si="6"/>
        <v>0</v>
      </c>
      <c r="K129" s="12">
        <f t="shared" si="7"/>
        <v>0</v>
      </c>
      <c r="L129" s="35" t="s">
        <v>33</v>
      </c>
      <c r="M129" s="36">
        <v>5841.5000000000009</v>
      </c>
    </row>
    <row r="130" spans="2:13" ht="81.75" customHeight="1">
      <c r="B130" s="37"/>
      <c r="C130" s="27">
        <v>123</v>
      </c>
      <c r="D130" s="26" t="s">
        <v>160</v>
      </c>
      <c r="E130" s="26" t="s">
        <v>160</v>
      </c>
      <c r="F130" s="27" t="s">
        <v>34</v>
      </c>
      <c r="G130" s="27">
        <v>50</v>
      </c>
      <c r="H130" s="12"/>
      <c r="I130" s="12"/>
      <c r="J130" s="12">
        <f t="shared" si="6"/>
        <v>0</v>
      </c>
      <c r="K130" s="12">
        <f t="shared" si="7"/>
        <v>0</v>
      </c>
      <c r="L130" s="35" t="s">
        <v>33</v>
      </c>
      <c r="M130" s="36">
        <v>25132.083333333332</v>
      </c>
    </row>
    <row r="131" spans="2:13" ht="81.75" customHeight="1">
      <c r="B131" s="37"/>
      <c r="C131" s="27">
        <v>124</v>
      </c>
      <c r="D131" s="26" t="s">
        <v>161</v>
      </c>
      <c r="E131" s="26" t="s">
        <v>161</v>
      </c>
      <c r="F131" s="27" t="s">
        <v>34</v>
      </c>
      <c r="G131" s="27">
        <v>80</v>
      </c>
      <c r="H131" s="12"/>
      <c r="I131" s="12"/>
      <c r="J131" s="12">
        <f t="shared" si="6"/>
        <v>0</v>
      </c>
      <c r="K131" s="12">
        <f t="shared" si="7"/>
        <v>0</v>
      </c>
      <c r="L131" s="35" t="s">
        <v>33</v>
      </c>
      <c r="M131" s="36">
        <v>40211.333333333328</v>
      </c>
    </row>
    <row r="132" spans="2:13" ht="81.75" customHeight="1">
      <c r="B132" s="37"/>
      <c r="C132" s="27">
        <v>125</v>
      </c>
      <c r="D132" s="26" t="s">
        <v>162</v>
      </c>
      <c r="E132" s="26" t="s">
        <v>162</v>
      </c>
      <c r="F132" s="27" t="s">
        <v>34</v>
      </c>
      <c r="G132" s="27">
        <v>400</v>
      </c>
      <c r="H132" s="12"/>
      <c r="I132" s="12"/>
      <c r="J132" s="12">
        <f t="shared" si="6"/>
        <v>0</v>
      </c>
      <c r="K132" s="12">
        <f t="shared" si="7"/>
        <v>0</v>
      </c>
      <c r="L132" s="35" t="s">
        <v>33</v>
      </c>
      <c r="M132" s="36">
        <v>6666.666666666667</v>
      </c>
    </row>
    <row r="133" spans="2:13" ht="81.75" customHeight="1">
      <c r="B133" s="37"/>
      <c r="C133" s="27">
        <v>126</v>
      </c>
      <c r="D133" s="26" t="s">
        <v>163</v>
      </c>
      <c r="E133" s="26" t="s">
        <v>163</v>
      </c>
      <c r="F133" s="27" t="s">
        <v>34</v>
      </c>
      <c r="G133" s="27">
        <v>50</v>
      </c>
      <c r="H133" s="12"/>
      <c r="I133" s="12"/>
      <c r="J133" s="12">
        <f t="shared" si="6"/>
        <v>0</v>
      </c>
      <c r="K133" s="12">
        <f t="shared" si="7"/>
        <v>0</v>
      </c>
      <c r="L133" s="35" t="s">
        <v>33</v>
      </c>
      <c r="M133" s="36">
        <v>4166.666666666667</v>
      </c>
    </row>
    <row r="134" spans="2:13" ht="81.75" customHeight="1">
      <c r="B134" s="37"/>
      <c r="C134" s="27">
        <v>127</v>
      </c>
      <c r="D134" s="26" t="s">
        <v>164</v>
      </c>
      <c r="E134" s="26" t="s">
        <v>164</v>
      </c>
      <c r="F134" s="27" t="s">
        <v>34</v>
      </c>
      <c r="G134" s="27">
        <v>30</v>
      </c>
      <c r="H134" s="12"/>
      <c r="I134" s="12"/>
      <c r="J134" s="12">
        <f t="shared" si="6"/>
        <v>0</v>
      </c>
      <c r="K134" s="12">
        <f t="shared" si="7"/>
        <v>0</v>
      </c>
      <c r="L134" s="35" t="s">
        <v>33</v>
      </c>
      <c r="M134" s="36">
        <v>7500</v>
      </c>
    </row>
    <row r="135" spans="2:13" ht="81.75" customHeight="1">
      <c r="B135" s="37"/>
      <c r="C135" s="27">
        <v>128</v>
      </c>
      <c r="D135" s="26" t="s">
        <v>165</v>
      </c>
      <c r="E135" s="26" t="s">
        <v>165</v>
      </c>
      <c r="F135" s="27" t="s">
        <v>34</v>
      </c>
      <c r="G135" s="27">
        <v>1000</v>
      </c>
      <c r="H135" s="12"/>
      <c r="I135" s="12"/>
      <c r="J135" s="12">
        <f t="shared" si="6"/>
        <v>0</v>
      </c>
      <c r="K135" s="12">
        <f t="shared" si="7"/>
        <v>0</v>
      </c>
      <c r="L135" s="35" t="s">
        <v>33</v>
      </c>
      <c r="M135" s="36">
        <v>8333.3333333333339</v>
      </c>
    </row>
    <row r="136" spans="2:13" ht="81.75" customHeight="1">
      <c r="B136" s="37"/>
      <c r="C136" s="27">
        <v>129</v>
      </c>
      <c r="D136" s="26" t="s">
        <v>166</v>
      </c>
      <c r="E136" s="26" t="s">
        <v>166</v>
      </c>
      <c r="F136" s="27" t="s">
        <v>34</v>
      </c>
      <c r="G136" s="27">
        <v>100</v>
      </c>
      <c r="H136" s="12"/>
      <c r="I136" s="12"/>
      <c r="J136" s="12">
        <f t="shared" si="6"/>
        <v>0</v>
      </c>
      <c r="K136" s="12">
        <f t="shared" si="7"/>
        <v>0</v>
      </c>
      <c r="L136" s="35" t="s">
        <v>33</v>
      </c>
      <c r="M136" s="36">
        <v>1714.9999999999998</v>
      </c>
    </row>
    <row r="137" spans="2:13" ht="81.75" customHeight="1">
      <c r="B137" s="37"/>
      <c r="C137" s="27">
        <v>130</v>
      </c>
      <c r="D137" s="26" t="s">
        <v>167</v>
      </c>
      <c r="E137" s="26" t="s">
        <v>167</v>
      </c>
      <c r="F137" s="27" t="s">
        <v>34</v>
      </c>
      <c r="G137" s="27">
        <v>250</v>
      </c>
      <c r="H137" s="12"/>
      <c r="I137" s="12"/>
      <c r="J137" s="12">
        <f t="shared" si="6"/>
        <v>0</v>
      </c>
      <c r="K137" s="12">
        <f t="shared" si="7"/>
        <v>0</v>
      </c>
      <c r="L137" s="35" t="s">
        <v>33</v>
      </c>
      <c r="M137" s="36">
        <v>625</v>
      </c>
    </row>
    <row r="138" spans="2:13" ht="81.75" customHeight="1">
      <c r="B138" s="37"/>
      <c r="C138" s="27">
        <v>131</v>
      </c>
      <c r="D138" s="26" t="s">
        <v>168</v>
      </c>
      <c r="E138" s="26" t="s">
        <v>168</v>
      </c>
      <c r="F138" s="27" t="s">
        <v>36</v>
      </c>
      <c r="G138" s="27">
        <v>300</v>
      </c>
      <c r="H138" s="12"/>
      <c r="I138" s="12"/>
      <c r="J138" s="12">
        <f t="shared" si="6"/>
        <v>0</v>
      </c>
      <c r="K138" s="12">
        <f t="shared" si="7"/>
        <v>0</v>
      </c>
      <c r="L138" s="35" t="s">
        <v>33</v>
      </c>
      <c r="M138" s="36">
        <v>3500.0000000000005</v>
      </c>
    </row>
    <row r="139" spans="2:13" ht="81.75" customHeight="1">
      <c r="B139" s="37"/>
      <c r="C139" s="27">
        <v>132</v>
      </c>
      <c r="D139" s="26" t="s">
        <v>169</v>
      </c>
      <c r="E139" s="26" t="s">
        <v>169</v>
      </c>
      <c r="F139" s="27" t="s">
        <v>34</v>
      </c>
      <c r="G139" s="27">
        <v>1200</v>
      </c>
      <c r="H139" s="12"/>
      <c r="I139" s="12"/>
      <c r="J139" s="12">
        <f t="shared" si="6"/>
        <v>0</v>
      </c>
      <c r="K139" s="12">
        <f t="shared" si="7"/>
        <v>0</v>
      </c>
      <c r="L139" s="35" t="s">
        <v>33</v>
      </c>
      <c r="M139" s="36">
        <v>4363.2</v>
      </c>
    </row>
    <row r="140" spans="2:13" ht="81.75" customHeight="1">
      <c r="B140" s="37"/>
      <c r="C140" s="27">
        <v>133</v>
      </c>
      <c r="D140" s="26" t="s">
        <v>170</v>
      </c>
      <c r="E140" s="26" t="s">
        <v>170</v>
      </c>
      <c r="F140" s="27" t="s">
        <v>34</v>
      </c>
      <c r="G140" s="27">
        <v>7000</v>
      </c>
      <c r="H140" s="12"/>
      <c r="I140" s="12"/>
      <c r="J140" s="12">
        <f t="shared" si="6"/>
        <v>0</v>
      </c>
      <c r="K140" s="12">
        <f t="shared" si="7"/>
        <v>0</v>
      </c>
      <c r="L140" s="35" t="s">
        <v>33</v>
      </c>
      <c r="M140" s="36">
        <v>25433.333333333336</v>
      </c>
    </row>
    <row r="141" spans="2:13" ht="81.75" customHeight="1">
      <c r="B141" s="37"/>
      <c r="C141" s="27">
        <v>134</v>
      </c>
      <c r="D141" s="26" t="s">
        <v>171</v>
      </c>
      <c r="E141" s="26" t="s">
        <v>171</v>
      </c>
      <c r="F141" s="27" t="s">
        <v>34</v>
      </c>
      <c r="G141" s="27">
        <v>800</v>
      </c>
      <c r="H141" s="12"/>
      <c r="I141" s="12"/>
      <c r="J141" s="12">
        <f t="shared" si="6"/>
        <v>0</v>
      </c>
      <c r="K141" s="12">
        <f t="shared" si="7"/>
        <v>0</v>
      </c>
      <c r="L141" s="35" t="s">
        <v>33</v>
      </c>
      <c r="M141" s="36">
        <v>2908.8</v>
      </c>
    </row>
    <row r="142" spans="2:13" ht="81.75" customHeight="1">
      <c r="B142" s="37"/>
      <c r="C142" s="27">
        <v>135</v>
      </c>
      <c r="D142" s="26" t="s">
        <v>172</v>
      </c>
      <c r="E142" s="26" t="s">
        <v>172</v>
      </c>
      <c r="F142" s="27" t="s">
        <v>34</v>
      </c>
      <c r="G142" s="27">
        <v>1000</v>
      </c>
      <c r="H142" s="12"/>
      <c r="I142" s="12"/>
      <c r="J142" s="12">
        <f t="shared" si="6"/>
        <v>0</v>
      </c>
      <c r="K142" s="12">
        <f t="shared" si="7"/>
        <v>0</v>
      </c>
      <c r="L142" s="35" t="s">
        <v>33</v>
      </c>
      <c r="M142" s="36">
        <v>5333.3333333333339</v>
      </c>
    </row>
    <row r="143" spans="2:13" ht="81.75" customHeight="1">
      <c r="B143" s="37"/>
      <c r="C143" s="27">
        <v>136</v>
      </c>
      <c r="D143" s="26" t="s">
        <v>173</v>
      </c>
      <c r="E143" s="26" t="s">
        <v>173</v>
      </c>
      <c r="F143" s="27" t="s">
        <v>34</v>
      </c>
      <c r="G143" s="27">
        <v>700</v>
      </c>
      <c r="H143" s="12"/>
      <c r="I143" s="12"/>
      <c r="J143" s="12">
        <f t="shared" si="6"/>
        <v>0</v>
      </c>
      <c r="K143" s="12">
        <f t="shared" si="7"/>
        <v>0</v>
      </c>
      <c r="L143" s="35" t="s">
        <v>33</v>
      </c>
      <c r="M143" s="36">
        <v>945.00000000000011</v>
      </c>
    </row>
    <row r="144" spans="2:13" ht="81.75" customHeight="1">
      <c r="B144" s="37"/>
      <c r="C144" s="27">
        <v>137</v>
      </c>
      <c r="D144" s="26" t="s">
        <v>174</v>
      </c>
      <c r="E144" s="26" t="s">
        <v>174</v>
      </c>
      <c r="F144" s="27" t="s">
        <v>34</v>
      </c>
      <c r="G144" s="27">
        <v>250</v>
      </c>
      <c r="H144" s="12"/>
      <c r="I144" s="12"/>
      <c r="J144" s="12">
        <f t="shared" si="6"/>
        <v>0</v>
      </c>
      <c r="K144" s="12">
        <f t="shared" si="7"/>
        <v>0</v>
      </c>
      <c r="L144" s="35" t="s">
        <v>33</v>
      </c>
      <c r="M144" s="36">
        <v>10625</v>
      </c>
    </row>
    <row r="145" spans="2:13" ht="81.75" customHeight="1">
      <c r="B145" s="37"/>
      <c r="C145" s="27">
        <v>138</v>
      </c>
      <c r="D145" s="26" t="s">
        <v>175</v>
      </c>
      <c r="E145" s="26" t="s">
        <v>175</v>
      </c>
      <c r="F145" s="27" t="s">
        <v>34</v>
      </c>
      <c r="G145" s="27">
        <v>50</v>
      </c>
      <c r="H145" s="12"/>
      <c r="I145" s="12"/>
      <c r="J145" s="12">
        <f t="shared" si="6"/>
        <v>0</v>
      </c>
      <c r="K145" s="12">
        <f t="shared" si="7"/>
        <v>0</v>
      </c>
      <c r="L145" s="35" t="s">
        <v>33</v>
      </c>
      <c r="M145" s="36">
        <v>4500</v>
      </c>
    </row>
    <row r="146" spans="2:13" ht="81.75" customHeight="1">
      <c r="B146" s="37"/>
      <c r="C146" s="27">
        <v>139</v>
      </c>
      <c r="D146" s="26" t="s">
        <v>176</v>
      </c>
      <c r="E146" s="26" t="s">
        <v>176</v>
      </c>
      <c r="F146" s="27" t="s">
        <v>34</v>
      </c>
      <c r="G146" s="27">
        <v>4000</v>
      </c>
      <c r="H146" s="12"/>
      <c r="I146" s="12"/>
      <c r="J146" s="12">
        <f t="shared" si="6"/>
        <v>0</v>
      </c>
      <c r="K146" s="12">
        <f t="shared" si="7"/>
        <v>0</v>
      </c>
      <c r="L146" s="35" t="s">
        <v>33</v>
      </c>
      <c r="M146" s="36">
        <v>33333.333333333336</v>
      </c>
    </row>
    <row r="147" spans="2:13" ht="81.75" customHeight="1">
      <c r="B147" s="37"/>
      <c r="C147" s="27">
        <v>140</v>
      </c>
      <c r="D147" s="26" t="s">
        <v>177</v>
      </c>
      <c r="E147" s="26" t="s">
        <v>177</v>
      </c>
      <c r="F147" s="27" t="s">
        <v>34</v>
      </c>
      <c r="G147" s="27">
        <v>4000</v>
      </c>
      <c r="H147" s="12"/>
      <c r="I147" s="12"/>
      <c r="J147" s="12">
        <f t="shared" si="6"/>
        <v>0</v>
      </c>
      <c r="K147" s="12">
        <f t="shared" si="7"/>
        <v>0</v>
      </c>
      <c r="L147" s="35" t="s">
        <v>33</v>
      </c>
      <c r="M147" s="36">
        <v>33333.333333333336</v>
      </c>
    </row>
    <row r="148" spans="2:13" ht="81.75" customHeight="1">
      <c r="B148" s="37"/>
      <c r="C148" s="27">
        <v>141</v>
      </c>
      <c r="D148" s="26" t="s">
        <v>178</v>
      </c>
      <c r="E148" s="26" t="s">
        <v>178</v>
      </c>
      <c r="F148" s="27" t="s">
        <v>34</v>
      </c>
      <c r="G148" s="27">
        <v>2</v>
      </c>
      <c r="H148" s="12"/>
      <c r="I148" s="12"/>
      <c r="J148" s="12">
        <f t="shared" si="6"/>
        <v>0</v>
      </c>
      <c r="K148" s="12">
        <f t="shared" si="7"/>
        <v>0</v>
      </c>
      <c r="L148" s="35" t="s">
        <v>33</v>
      </c>
      <c r="M148" s="36">
        <v>20000</v>
      </c>
    </row>
    <row r="149" spans="2:13" ht="81.75" customHeight="1">
      <c r="B149" s="37"/>
      <c r="C149" s="27">
        <v>142</v>
      </c>
      <c r="D149" s="26" t="s">
        <v>179</v>
      </c>
      <c r="E149" s="26" t="s">
        <v>179</v>
      </c>
      <c r="F149" s="27" t="s">
        <v>34</v>
      </c>
      <c r="G149" s="27">
        <v>2</v>
      </c>
      <c r="H149" s="12"/>
      <c r="I149" s="12"/>
      <c r="J149" s="12">
        <f t="shared" si="6"/>
        <v>0</v>
      </c>
      <c r="K149" s="12">
        <f t="shared" si="7"/>
        <v>0</v>
      </c>
      <c r="L149" s="35" t="s">
        <v>33</v>
      </c>
      <c r="M149" s="36">
        <v>20000</v>
      </c>
    </row>
    <row r="150" spans="2:13" ht="81.75" customHeight="1">
      <c r="B150" s="37"/>
      <c r="C150" s="27">
        <v>143</v>
      </c>
      <c r="D150" s="26" t="s">
        <v>180</v>
      </c>
      <c r="E150" s="26" t="s">
        <v>180</v>
      </c>
      <c r="F150" s="27" t="s">
        <v>34</v>
      </c>
      <c r="G150" s="27">
        <v>1000</v>
      </c>
      <c r="H150" s="12"/>
      <c r="I150" s="12"/>
      <c r="J150" s="12">
        <f t="shared" si="6"/>
        <v>0</v>
      </c>
      <c r="K150" s="12">
        <f t="shared" si="7"/>
        <v>0</v>
      </c>
      <c r="L150" s="35" t="s">
        <v>33</v>
      </c>
      <c r="M150" s="36">
        <v>7200.0000000000009</v>
      </c>
    </row>
    <row r="151" spans="2:13" ht="81.75" customHeight="1">
      <c r="B151" s="37"/>
      <c r="C151" s="27">
        <v>144</v>
      </c>
      <c r="D151" s="26" t="s">
        <v>181</v>
      </c>
      <c r="E151" s="26" t="s">
        <v>181</v>
      </c>
      <c r="F151" s="27" t="s">
        <v>34</v>
      </c>
      <c r="G151" s="27">
        <v>3000</v>
      </c>
      <c r="H151" s="12"/>
      <c r="I151" s="12"/>
      <c r="J151" s="12">
        <f t="shared" si="6"/>
        <v>0</v>
      </c>
      <c r="K151" s="12">
        <f t="shared" si="7"/>
        <v>0</v>
      </c>
      <c r="L151" s="35" t="s">
        <v>33</v>
      </c>
      <c r="M151" s="36">
        <v>1750</v>
      </c>
    </row>
    <row r="152" spans="2:13" ht="81.75" customHeight="1">
      <c r="B152" s="37"/>
      <c r="C152" s="27">
        <v>145</v>
      </c>
      <c r="D152" s="26" t="s">
        <v>182</v>
      </c>
      <c r="E152" s="26" t="s">
        <v>182</v>
      </c>
      <c r="F152" s="27" t="s">
        <v>34</v>
      </c>
      <c r="G152" s="27">
        <v>8000</v>
      </c>
      <c r="H152" s="12"/>
      <c r="I152" s="12"/>
      <c r="J152" s="12">
        <f t="shared" si="6"/>
        <v>0</v>
      </c>
      <c r="K152" s="12">
        <f t="shared" si="7"/>
        <v>0</v>
      </c>
      <c r="L152" s="35" t="s">
        <v>33</v>
      </c>
      <c r="M152" s="36">
        <v>33333.333333333336</v>
      </c>
    </row>
    <row r="153" spans="2:13" ht="81.75" customHeight="1">
      <c r="B153" s="37"/>
      <c r="C153" s="27">
        <v>146</v>
      </c>
      <c r="D153" s="26" t="s">
        <v>183</v>
      </c>
      <c r="E153" s="26" t="s">
        <v>183</v>
      </c>
      <c r="F153" s="27" t="s">
        <v>34</v>
      </c>
      <c r="G153" s="27">
        <v>600</v>
      </c>
      <c r="H153" s="12"/>
      <c r="I153" s="12"/>
      <c r="J153" s="12">
        <f t="shared" si="6"/>
        <v>0</v>
      </c>
      <c r="K153" s="12">
        <f t="shared" si="7"/>
        <v>0</v>
      </c>
      <c r="L153" s="35" t="s">
        <v>33</v>
      </c>
      <c r="M153" s="36">
        <v>3900</v>
      </c>
    </row>
    <row r="154" spans="2:13" ht="81.75" customHeight="1">
      <c r="B154" s="37"/>
      <c r="C154" s="27">
        <v>147</v>
      </c>
      <c r="D154" s="26" t="s">
        <v>184</v>
      </c>
      <c r="E154" s="26" t="s">
        <v>184</v>
      </c>
      <c r="F154" s="27" t="s">
        <v>34</v>
      </c>
      <c r="G154" s="27">
        <v>400</v>
      </c>
      <c r="H154" s="12"/>
      <c r="I154" s="12"/>
      <c r="J154" s="12">
        <f t="shared" si="6"/>
        <v>0</v>
      </c>
      <c r="K154" s="12">
        <f t="shared" si="7"/>
        <v>0</v>
      </c>
      <c r="L154" s="35" t="s">
        <v>33</v>
      </c>
      <c r="M154" s="36">
        <v>10000</v>
      </c>
    </row>
    <row r="155" spans="2:13" ht="81.75" customHeight="1">
      <c r="B155" s="37"/>
      <c r="C155" s="27">
        <v>148</v>
      </c>
      <c r="D155" s="26" t="s">
        <v>185</v>
      </c>
      <c r="E155" s="26" t="s">
        <v>185</v>
      </c>
      <c r="F155" s="27" t="s">
        <v>34</v>
      </c>
      <c r="G155" s="27">
        <v>2500</v>
      </c>
      <c r="H155" s="12"/>
      <c r="I155" s="12"/>
      <c r="J155" s="12">
        <f t="shared" si="6"/>
        <v>0</v>
      </c>
      <c r="K155" s="12">
        <f t="shared" si="7"/>
        <v>0</v>
      </c>
      <c r="L155" s="35" t="s">
        <v>33</v>
      </c>
      <c r="M155" s="36">
        <v>5729.166666666667</v>
      </c>
    </row>
    <row r="156" spans="2:13" ht="81.75" customHeight="1">
      <c r="B156" s="37"/>
      <c r="C156" s="27">
        <v>149</v>
      </c>
      <c r="D156" s="26" t="s">
        <v>186</v>
      </c>
      <c r="E156" s="26" t="s">
        <v>186</v>
      </c>
      <c r="F156" s="27" t="s">
        <v>34</v>
      </c>
      <c r="G156" s="27">
        <v>200</v>
      </c>
      <c r="H156" s="12"/>
      <c r="I156" s="12"/>
      <c r="J156" s="12">
        <f t="shared" si="6"/>
        <v>0</v>
      </c>
      <c r="K156" s="12">
        <f t="shared" si="7"/>
        <v>0</v>
      </c>
      <c r="L156" s="35" t="s">
        <v>33</v>
      </c>
      <c r="M156" s="36">
        <v>2400</v>
      </c>
    </row>
    <row r="157" spans="2:13" ht="81.75" customHeight="1">
      <c r="B157" s="37"/>
      <c r="C157" s="27">
        <v>150</v>
      </c>
      <c r="D157" s="26" t="s">
        <v>187</v>
      </c>
      <c r="E157" s="26" t="s">
        <v>187</v>
      </c>
      <c r="F157" s="27" t="s">
        <v>34</v>
      </c>
      <c r="G157" s="27">
        <v>1000</v>
      </c>
      <c r="H157" s="12"/>
      <c r="I157" s="12"/>
      <c r="J157" s="12">
        <f t="shared" si="6"/>
        <v>0</v>
      </c>
      <c r="K157" s="12">
        <f t="shared" si="7"/>
        <v>0</v>
      </c>
      <c r="L157" s="35" t="s">
        <v>33</v>
      </c>
      <c r="M157" s="36">
        <v>3333.3333333333335</v>
      </c>
    </row>
    <row r="158" spans="2:13" ht="81.75" customHeight="1">
      <c r="B158" s="37"/>
      <c r="C158" s="27">
        <v>151</v>
      </c>
      <c r="D158" s="26" t="s">
        <v>188</v>
      </c>
      <c r="E158" s="26" t="s">
        <v>188</v>
      </c>
      <c r="F158" s="27" t="s">
        <v>34</v>
      </c>
      <c r="G158" s="27">
        <v>1000</v>
      </c>
      <c r="H158" s="12"/>
      <c r="I158" s="12"/>
      <c r="J158" s="12">
        <f t="shared" si="6"/>
        <v>0</v>
      </c>
      <c r="K158" s="12">
        <f t="shared" si="7"/>
        <v>0</v>
      </c>
      <c r="L158" s="35" t="s">
        <v>33</v>
      </c>
      <c r="M158" s="36">
        <v>3333.3333333333335</v>
      </c>
    </row>
    <row r="159" spans="2:13" ht="81.75" customHeight="1">
      <c r="B159" s="37"/>
      <c r="C159" s="27">
        <v>152</v>
      </c>
      <c r="D159" s="26" t="s">
        <v>189</v>
      </c>
      <c r="E159" s="26" t="s">
        <v>189</v>
      </c>
      <c r="F159" s="27" t="s">
        <v>34</v>
      </c>
      <c r="G159" s="27">
        <v>1000</v>
      </c>
      <c r="H159" s="12"/>
      <c r="I159" s="12"/>
      <c r="J159" s="12">
        <f t="shared" si="6"/>
        <v>0</v>
      </c>
      <c r="K159" s="12">
        <f t="shared" si="7"/>
        <v>0</v>
      </c>
      <c r="L159" s="35" t="s">
        <v>33</v>
      </c>
      <c r="M159" s="36">
        <v>5000</v>
      </c>
    </row>
    <row r="160" spans="2:13" ht="81.75" customHeight="1">
      <c r="B160" s="37"/>
      <c r="C160" s="27">
        <v>153</v>
      </c>
      <c r="D160" s="26" t="s">
        <v>190</v>
      </c>
      <c r="E160" s="26" t="s">
        <v>190</v>
      </c>
      <c r="F160" s="27" t="s">
        <v>34</v>
      </c>
      <c r="G160" s="27">
        <v>2000</v>
      </c>
      <c r="H160" s="12"/>
      <c r="I160" s="12"/>
      <c r="J160" s="12">
        <f t="shared" si="6"/>
        <v>0</v>
      </c>
      <c r="K160" s="12">
        <f t="shared" si="7"/>
        <v>0</v>
      </c>
      <c r="L160" s="35" t="s">
        <v>33</v>
      </c>
      <c r="M160" s="36">
        <v>3333.3333333333335</v>
      </c>
    </row>
    <row r="161" spans="2:13" ht="81.75" customHeight="1">
      <c r="B161" s="37"/>
      <c r="C161" s="27">
        <v>154</v>
      </c>
      <c r="D161" s="26" t="s">
        <v>191</v>
      </c>
      <c r="E161" s="26" t="s">
        <v>191</v>
      </c>
      <c r="F161" s="27" t="s">
        <v>34</v>
      </c>
      <c r="G161" s="27">
        <v>25</v>
      </c>
      <c r="H161" s="12"/>
      <c r="I161" s="12"/>
      <c r="J161" s="12">
        <f t="shared" si="6"/>
        <v>0</v>
      </c>
      <c r="K161" s="12">
        <f t="shared" si="7"/>
        <v>0</v>
      </c>
      <c r="L161" s="35" t="s">
        <v>33</v>
      </c>
      <c r="M161" s="36">
        <v>6458.3333333333339</v>
      </c>
    </row>
    <row r="162" spans="2:13" ht="81.75" customHeight="1">
      <c r="B162" s="37"/>
      <c r="C162" s="27">
        <v>155</v>
      </c>
      <c r="D162" s="26" t="s">
        <v>192</v>
      </c>
      <c r="E162" s="26" t="s">
        <v>192</v>
      </c>
      <c r="F162" s="27" t="s">
        <v>34</v>
      </c>
      <c r="G162" s="27">
        <v>1000</v>
      </c>
      <c r="H162" s="12"/>
      <c r="I162" s="12"/>
      <c r="J162" s="12">
        <f t="shared" si="6"/>
        <v>0</v>
      </c>
      <c r="K162" s="12">
        <f t="shared" si="7"/>
        <v>0</v>
      </c>
      <c r="L162" s="35" t="s">
        <v>33</v>
      </c>
      <c r="M162" s="36">
        <v>2083.3333333333335</v>
      </c>
    </row>
    <row r="163" spans="2:13" ht="81.75" customHeight="1">
      <c r="B163" s="37"/>
      <c r="C163" s="27">
        <v>156</v>
      </c>
      <c r="D163" s="26" t="s">
        <v>193</v>
      </c>
      <c r="E163" s="26" t="s">
        <v>193</v>
      </c>
      <c r="F163" s="27" t="s">
        <v>34</v>
      </c>
      <c r="G163" s="27">
        <v>50</v>
      </c>
      <c r="H163" s="12"/>
      <c r="I163" s="12"/>
      <c r="J163" s="12">
        <f t="shared" si="6"/>
        <v>0</v>
      </c>
      <c r="K163" s="12">
        <f t="shared" si="7"/>
        <v>0</v>
      </c>
      <c r="L163" s="35" t="s">
        <v>33</v>
      </c>
      <c r="M163" s="36">
        <v>8333.3333333333339</v>
      </c>
    </row>
    <row r="164" spans="2:13" ht="81.75" customHeight="1">
      <c r="B164" s="37"/>
      <c r="C164" s="27">
        <v>157</v>
      </c>
      <c r="D164" s="26" t="s">
        <v>194</v>
      </c>
      <c r="E164" s="26" t="s">
        <v>194</v>
      </c>
      <c r="F164" s="27" t="s">
        <v>34</v>
      </c>
      <c r="G164" s="27">
        <v>50</v>
      </c>
      <c r="H164" s="12"/>
      <c r="I164" s="12"/>
      <c r="J164" s="12">
        <f t="shared" si="6"/>
        <v>0</v>
      </c>
      <c r="K164" s="12">
        <f t="shared" si="7"/>
        <v>0</v>
      </c>
      <c r="L164" s="35" t="s">
        <v>33</v>
      </c>
      <c r="M164" s="36">
        <v>8333.3333333333339</v>
      </c>
    </row>
    <row r="165" spans="2:13" ht="81.75" customHeight="1">
      <c r="B165" s="37"/>
      <c r="C165" s="27">
        <v>158</v>
      </c>
      <c r="D165" s="26" t="s">
        <v>195</v>
      </c>
      <c r="E165" s="26" t="s">
        <v>195</v>
      </c>
      <c r="F165" s="27" t="s">
        <v>34</v>
      </c>
      <c r="G165" s="27">
        <v>30</v>
      </c>
      <c r="H165" s="12"/>
      <c r="I165" s="12"/>
      <c r="J165" s="12">
        <f t="shared" si="6"/>
        <v>0</v>
      </c>
      <c r="K165" s="12">
        <f t="shared" si="7"/>
        <v>0</v>
      </c>
      <c r="L165" s="35" t="s">
        <v>33</v>
      </c>
      <c r="M165" s="36">
        <v>5000.0000000000009</v>
      </c>
    </row>
    <row r="166" spans="2:13" ht="81.75" customHeight="1">
      <c r="B166" s="37"/>
      <c r="C166" s="27">
        <v>159</v>
      </c>
      <c r="D166" s="26" t="s">
        <v>196</v>
      </c>
      <c r="E166" s="26" t="s">
        <v>196</v>
      </c>
      <c r="F166" s="27" t="s">
        <v>34</v>
      </c>
      <c r="G166" s="27">
        <v>100</v>
      </c>
      <c r="H166" s="12"/>
      <c r="I166" s="12"/>
      <c r="J166" s="12">
        <f t="shared" si="6"/>
        <v>0</v>
      </c>
      <c r="K166" s="12">
        <f t="shared" si="7"/>
        <v>0</v>
      </c>
      <c r="L166" s="35" t="s">
        <v>33</v>
      </c>
      <c r="M166" s="36">
        <v>200000</v>
      </c>
    </row>
    <row r="167" spans="2:13" ht="81.75" customHeight="1">
      <c r="B167" s="37"/>
      <c r="C167" s="27">
        <v>160</v>
      </c>
      <c r="D167" s="26" t="s">
        <v>197</v>
      </c>
      <c r="E167" s="26" t="s">
        <v>197</v>
      </c>
      <c r="F167" s="27" t="s">
        <v>34</v>
      </c>
      <c r="G167" s="27">
        <v>800</v>
      </c>
      <c r="H167" s="12"/>
      <c r="I167" s="12"/>
      <c r="J167" s="12">
        <f t="shared" si="6"/>
        <v>0</v>
      </c>
      <c r="K167" s="12">
        <f t="shared" si="7"/>
        <v>0</v>
      </c>
      <c r="L167" s="35" t="s">
        <v>33</v>
      </c>
      <c r="M167" s="36">
        <v>132000</v>
      </c>
    </row>
    <row r="168" spans="2:13" ht="81.75" customHeight="1">
      <c r="B168" s="37"/>
      <c r="C168" s="27">
        <v>161</v>
      </c>
      <c r="D168" s="26" t="s">
        <v>198</v>
      </c>
      <c r="E168" s="26" t="s">
        <v>198</v>
      </c>
      <c r="F168" s="27" t="s">
        <v>34</v>
      </c>
      <c r="G168" s="27">
        <v>500</v>
      </c>
      <c r="H168" s="12"/>
      <c r="I168" s="12"/>
      <c r="J168" s="12">
        <f t="shared" si="6"/>
        <v>0</v>
      </c>
      <c r="K168" s="12">
        <f t="shared" si="7"/>
        <v>0</v>
      </c>
      <c r="L168" s="35" t="s">
        <v>33</v>
      </c>
      <c r="M168" s="36">
        <v>1011000</v>
      </c>
    </row>
    <row r="169" spans="2:13" ht="81.75" customHeight="1">
      <c r="B169" s="37"/>
      <c r="C169" s="27">
        <v>162</v>
      </c>
      <c r="D169" s="26" t="s">
        <v>199</v>
      </c>
      <c r="E169" s="26" t="s">
        <v>199</v>
      </c>
      <c r="F169" s="27" t="s">
        <v>34</v>
      </c>
      <c r="G169" s="27">
        <v>700</v>
      </c>
      <c r="H169" s="12"/>
      <c r="I169" s="12"/>
      <c r="J169" s="12">
        <f t="shared" si="6"/>
        <v>0</v>
      </c>
      <c r="K169" s="12">
        <f t="shared" si="7"/>
        <v>0</v>
      </c>
      <c r="L169" s="35" t="s">
        <v>33</v>
      </c>
      <c r="M169" s="36">
        <v>17500</v>
      </c>
    </row>
    <row r="170" spans="2:13" ht="81.75" customHeight="1">
      <c r="B170" s="37"/>
      <c r="C170" s="27">
        <v>163</v>
      </c>
      <c r="D170" s="26" t="s">
        <v>200</v>
      </c>
      <c r="E170" s="26" t="s">
        <v>200</v>
      </c>
      <c r="F170" s="27" t="s">
        <v>34</v>
      </c>
      <c r="G170" s="27">
        <v>500</v>
      </c>
      <c r="H170" s="12"/>
      <c r="I170" s="12"/>
      <c r="J170" s="12">
        <f t="shared" si="6"/>
        <v>0</v>
      </c>
      <c r="K170" s="12">
        <f t="shared" si="7"/>
        <v>0</v>
      </c>
      <c r="L170" s="35" t="s">
        <v>33</v>
      </c>
      <c r="M170" s="36">
        <v>71666.666666666672</v>
      </c>
    </row>
    <row r="171" spans="2:13" ht="81.75" customHeight="1">
      <c r="B171" s="37"/>
      <c r="C171" s="27">
        <v>164</v>
      </c>
      <c r="D171" s="26" t="s">
        <v>201</v>
      </c>
      <c r="E171" s="26" t="s">
        <v>201</v>
      </c>
      <c r="F171" s="27" t="s">
        <v>34</v>
      </c>
      <c r="G171" s="27">
        <v>20</v>
      </c>
      <c r="H171" s="12"/>
      <c r="I171" s="12"/>
      <c r="J171" s="12">
        <f t="shared" si="6"/>
        <v>0</v>
      </c>
      <c r="K171" s="12">
        <f t="shared" si="7"/>
        <v>0</v>
      </c>
      <c r="L171" s="35" t="s">
        <v>33</v>
      </c>
      <c r="M171" s="36">
        <v>19166.666666666668</v>
      </c>
    </row>
    <row r="172" spans="2:13" ht="81.75" customHeight="1">
      <c r="B172" s="37"/>
      <c r="C172" s="27">
        <v>165</v>
      </c>
      <c r="D172" s="26" t="s">
        <v>202</v>
      </c>
      <c r="E172" s="26" t="s">
        <v>202</v>
      </c>
      <c r="F172" s="27" t="s">
        <v>34</v>
      </c>
      <c r="G172" s="27">
        <v>100</v>
      </c>
      <c r="H172" s="12"/>
      <c r="I172" s="12"/>
      <c r="J172" s="12">
        <f t="shared" si="6"/>
        <v>0</v>
      </c>
      <c r="K172" s="12">
        <f t="shared" si="7"/>
        <v>0</v>
      </c>
      <c r="L172" s="35" t="s">
        <v>33</v>
      </c>
      <c r="M172" s="36">
        <v>666.66666666666674</v>
      </c>
    </row>
    <row r="173" spans="2:13" ht="81.75" customHeight="1">
      <c r="B173" s="37"/>
      <c r="C173" s="27">
        <v>166</v>
      </c>
      <c r="D173" s="26" t="s">
        <v>203</v>
      </c>
      <c r="E173" s="26" t="s">
        <v>203</v>
      </c>
      <c r="F173" s="27" t="s">
        <v>34</v>
      </c>
      <c r="G173" s="27">
        <v>200</v>
      </c>
      <c r="H173" s="12"/>
      <c r="I173" s="12"/>
      <c r="J173" s="12">
        <f t="shared" si="6"/>
        <v>0</v>
      </c>
      <c r="K173" s="12">
        <f t="shared" si="7"/>
        <v>0</v>
      </c>
      <c r="L173" s="35" t="s">
        <v>33</v>
      </c>
      <c r="M173" s="36">
        <v>35000</v>
      </c>
    </row>
    <row r="174" spans="2:13" ht="81.75" customHeight="1">
      <c r="B174" s="37"/>
      <c r="C174" s="27">
        <v>167</v>
      </c>
      <c r="D174" s="26" t="s">
        <v>204</v>
      </c>
      <c r="E174" s="26" t="s">
        <v>204</v>
      </c>
      <c r="F174" s="27" t="s">
        <v>34</v>
      </c>
      <c r="G174" s="27">
        <v>15</v>
      </c>
      <c r="H174" s="12"/>
      <c r="I174" s="12"/>
      <c r="J174" s="12">
        <f t="shared" ref="J174:J229" si="8">H174*G174</f>
        <v>0</v>
      </c>
      <c r="K174" s="12">
        <f t="shared" ref="K174:K229" si="9">I174*G174</f>
        <v>0</v>
      </c>
      <c r="L174" s="35" t="s">
        <v>33</v>
      </c>
      <c r="M174" s="36">
        <v>29573.500000000004</v>
      </c>
    </row>
    <row r="175" spans="2:13" ht="81.75" customHeight="1">
      <c r="B175" s="37"/>
      <c r="C175" s="27">
        <v>168</v>
      </c>
      <c r="D175" s="26" t="s">
        <v>205</v>
      </c>
      <c r="E175" s="26" t="s">
        <v>205</v>
      </c>
      <c r="F175" s="27" t="s">
        <v>34</v>
      </c>
      <c r="G175" s="27">
        <v>10</v>
      </c>
      <c r="H175" s="12"/>
      <c r="I175" s="12"/>
      <c r="J175" s="12">
        <f t="shared" si="8"/>
        <v>0</v>
      </c>
      <c r="K175" s="12">
        <f t="shared" si="9"/>
        <v>0</v>
      </c>
      <c r="L175" s="35" t="s">
        <v>33</v>
      </c>
      <c r="M175" s="36">
        <v>11250</v>
      </c>
    </row>
    <row r="176" spans="2:13" ht="81.75" customHeight="1">
      <c r="B176" s="37"/>
      <c r="C176" s="27">
        <v>169</v>
      </c>
      <c r="D176" s="26" t="s">
        <v>206</v>
      </c>
      <c r="E176" s="26" t="s">
        <v>206</v>
      </c>
      <c r="F176" s="27" t="s">
        <v>34</v>
      </c>
      <c r="G176" s="27">
        <v>1000</v>
      </c>
      <c r="H176" s="12"/>
      <c r="I176" s="12"/>
      <c r="J176" s="12">
        <f t="shared" si="8"/>
        <v>0</v>
      </c>
      <c r="K176" s="12">
        <f t="shared" si="9"/>
        <v>0</v>
      </c>
      <c r="L176" s="35" t="s">
        <v>33</v>
      </c>
      <c r="M176" s="36">
        <v>116666.66666666667</v>
      </c>
    </row>
    <row r="177" spans="2:13" ht="81.75" customHeight="1">
      <c r="B177" s="37"/>
      <c r="C177" s="27">
        <v>170</v>
      </c>
      <c r="D177" s="26" t="s">
        <v>207</v>
      </c>
      <c r="E177" s="26" t="s">
        <v>207</v>
      </c>
      <c r="F177" s="27" t="s">
        <v>34</v>
      </c>
      <c r="G177" s="27">
        <v>12</v>
      </c>
      <c r="H177" s="12"/>
      <c r="I177" s="12"/>
      <c r="J177" s="12">
        <f t="shared" si="8"/>
        <v>0</v>
      </c>
      <c r="K177" s="12">
        <f t="shared" si="9"/>
        <v>0</v>
      </c>
      <c r="L177" s="35" t="s">
        <v>33</v>
      </c>
      <c r="M177" s="36">
        <v>95000</v>
      </c>
    </row>
    <row r="178" spans="2:13" ht="81.75" customHeight="1">
      <c r="B178" s="37"/>
      <c r="C178" s="27">
        <v>171</v>
      </c>
      <c r="D178" s="26" t="s">
        <v>208</v>
      </c>
      <c r="E178" s="26" t="s">
        <v>208</v>
      </c>
      <c r="F178" s="27" t="s">
        <v>34</v>
      </c>
      <c r="G178" s="27">
        <v>5</v>
      </c>
      <c r="H178" s="12"/>
      <c r="I178" s="12"/>
      <c r="J178" s="12">
        <f t="shared" si="8"/>
        <v>0</v>
      </c>
      <c r="K178" s="12">
        <f t="shared" si="9"/>
        <v>0</v>
      </c>
      <c r="L178" s="35" t="s">
        <v>33</v>
      </c>
      <c r="M178" s="36">
        <v>4166.666666666667</v>
      </c>
    </row>
    <row r="179" spans="2:13" ht="81.75" customHeight="1">
      <c r="B179" s="37"/>
      <c r="C179" s="27">
        <v>172</v>
      </c>
      <c r="D179" s="26" t="s">
        <v>209</v>
      </c>
      <c r="E179" s="26" t="s">
        <v>209</v>
      </c>
      <c r="F179" s="27" t="s">
        <v>34</v>
      </c>
      <c r="G179" s="27">
        <v>20</v>
      </c>
      <c r="H179" s="12"/>
      <c r="I179" s="12"/>
      <c r="J179" s="12">
        <f t="shared" si="8"/>
        <v>0</v>
      </c>
      <c r="K179" s="12">
        <f t="shared" si="9"/>
        <v>0</v>
      </c>
      <c r="L179" s="35" t="s">
        <v>33</v>
      </c>
      <c r="M179" s="36">
        <v>2835</v>
      </c>
    </row>
    <row r="180" spans="2:13" ht="81.75" customHeight="1">
      <c r="B180" s="37"/>
      <c r="C180" s="27">
        <v>173</v>
      </c>
      <c r="D180" s="26" t="s">
        <v>210</v>
      </c>
      <c r="E180" s="26" t="s">
        <v>210</v>
      </c>
      <c r="F180" s="27" t="s">
        <v>34</v>
      </c>
      <c r="G180" s="27">
        <v>100</v>
      </c>
      <c r="H180" s="12"/>
      <c r="I180" s="12"/>
      <c r="J180" s="12">
        <f t="shared" si="8"/>
        <v>0</v>
      </c>
      <c r="K180" s="12">
        <f t="shared" si="9"/>
        <v>0</v>
      </c>
      <c r="L180" s="35" t="s">
        <v>33</v>
      </c>
      <c r="M180" s="36">
        <v>375</v>
      </c>
    </row>
    <row r="181" spans="2:13" ht="81.75" customHeight="1">
      <c r="B181" s="37"/>
      <c r="C181" s="27">
        <v>174</v>
      </c>
      <c r="D181" s="26" t="s">
        <v>211</v>
      </c>
      <c r="E181" s="26" t="s">
        <v>211</v>
      </c>
      <c r="F181" s="27" t="s">
        <v>34</v>
      </c>
      <c r="G181" s="27">
        <v>1</v>
      </c>
      <c r="H181" s="12"/>
      <c r="I181" s="12"/>
      <c r="J181" s="12">
        <f t="shared" si="8"/>
        <v>0</v>
      </c>
      <c r="K181" s="12">
        <f t="shared" si="9"/>
        <v>0</v>
      </c>
      <c r="L181" s="35" t="s">
        <v>33</v>
      </c>
      <c r="M181" s="36">
        <v>13333.333333333334</v>
      </c>
    </row>
    <row r="182" spans="2:13" ht="81.75" customHeight="1">
      <c r="B182" s="37"/>
      <c r="C182" s="27">
        <v>175</v>
      </c>
      <c r="D182" s="26" t="s">
        <v>212</v>
      </c>
      <c r="E182" s="26" t="s">
        <v>212</v>
      </c>
      <c r="F182" s="27" t="s">
        <v>34</v>
      </c>
      <c r="G182" s="27">
        <v>50</v>
      </c>
      <c r="H182" s="12"/>
      <c r="I182" s="12"/>
      <c r="J182" s="12">
        <f t="shared" si="8"/>
        <v>0</v>
      </c>
      <c r="K182" s="12">
        <f t="shared" si="9"/>
        <v>0</v>
      </c>
      <c r="L182" s="35" t="s">
        <v>33</v>
      </c>
      <c r="M182" s="36">
        <v>70833.333333333343</v>
      </c>
    </row>
    <row r="183" spans="2:13" ht="81.75" customHeight="1">
      <c r="B183" s="37"/>
      <c r="C183" s="27">
        <v>176</v>
      </c>
      <c r="D183" s="26" t="s">
        <v>213</v>
      </c>
      <c r="E183" s="26" t="s">
        <v>213</v>
      </c>
      <c r="F183" s="27" t="s">
        <v>34</v>
      </c>
      <c r="G183" s="27">
        <v>500</v>
      </c>
      <c r="H183" s="12"/>
      <c r="I183" s="12"/>
      <c r="J183" s="12">
        <f t="shared" si="8"/>
        <v>0</v>
      </c>
      <c r="K183" s="12">
        <f t="shared" si="9"/>
        <v>0</v>
      </c>
      <c r="L183" s="35" t="s">
        <v>33</v>
      </c>
      <c r="M183" s="36">
        <v>208333.33333333334</v>
      </c>
    </row>
    <row r="184" spans="2:13" ht="81.75" customHeight="1">
      <c r="B184" s="37"/>
      <c r="C184" s="27">
        <v>177</v>
      </c>
      <c r="D184" s="26" t="s">
        <v>214</v>
      </c>
      <c r="E184" s="26" t="s">
        <v>214</v>
      </c>
      <c r="F184" s="27" t="s">
        <v>34</v>
      </c>
      <c r="G184" s="27">
        <v>20</v>
      </c>
      <c r="H184" s="12"/>
      <c r="I184" s="12"/>
      <c r="J184" s="12">
        <f t="shared" si="8"/>
        <v>0</v>
      </c>
      <c r="K184" s="12">
        <f t="shared" si="9"/>
        <v>0</v>
      </c>
      <c r="L184" s="35" t="s">
        <v>33</v>
      </c>
      <c r="M184" s="36">
        <v>2666.666666666667</v>
      </c>
    </row>
    <row r="185" spans="2:13" ht="81.75" customHeight="1">
      <c r="B185" s="37"/>
      <c r="C185" s="27">
        <v>178</v>
      </c>
      <c r="D185" s="26" t="s">
        <v>215</v>
      </c>
      <c r="E185" s="26" t="s">
        <v>215</v>
      </c>
      <c r="F185" s="27" t="s">
        <v>34</v>
      </c>
      <c r="G185" s="27">
        <v>100</v>
      </c>
      <c r="H185" s="12"/>
      <c r="I185" s="12"/>
      <c r="J185" s="12">
        <f t="shared" si="8"/>
        <v>0</v>
      </c>
      <c r="K185" s="12">
        <f t="shared" si="9"/>
        <v>0</v>
      </c>
      <c r="L185" s="35" t="s">
        <v>33</v>
      </c>
      <c r="M185" s="36">
        <v>13333.333333333334</v>
      </c>
    </row>
    <row r="186" spans="2:13" ht="81.75" customHeight="1">
      <c r="B186" s="37"/>
      <c r="C186" s="27">
        <v>179</v>
      </c>
      <c r="D186" s="26" t="s">
        <v>216</v>
      </c>
      <c r="E186" s="26" t="s">
        <v>216</v>
      </c>
      <c r="F186" s="27" t="s">
        <v>34</v>
      </c>
      <c r="G186" s="27">
        <v>20</v>
      </c>
      <c r="H186" s="12"/>
      <c r="I186" s="12"/>
      <c r="J186" s="12">
        <f t="shared" si="8"/>
        <v>0</v>
      </c>
      <c r="K186" s="12">
        <f t="shared" si="9"/>
        <v>0</v>
      </c>
      <c r="L186" s="35" t="s">
        <v>33</v>
      </c>
      <c r="M186" s="36">
        <v>2666.666666666667</v>
      </c>
    </row>
    <row r="187" spans="2:13" ht="81.75" customHeight="1">
      <c r="B187" s="37"/>
      <c r="C187" s="27">
        <v>180</v>
      </c>
      <c r="D187" s="26" t="s">
        <v>217</v>
      </c>
      <c r="E187" s="26" t="s">
        <v>217</v>
      </c>
      <c r="F187" s="27" t="s">
        <v>34</v>
      </c>
      <c r="G187" s="27">
        <v>70</v>
      </c>
      <c r="H187" s="12"/>
      <c r="I187" s="12"/>
      <c r="J187" s="12">
        <f t="shared" si="8"/>
        <v>0</v>
      </c>
      <c r="K187" s="12">
        <f t="shared" si="9"/>
        <v>0</v>
      </c>
      <c r="L187" s="35" t="s">
        <v>33</v>
      </c>
      <c r="M187" s="36">
        <v>9333.3333333333339</v>
      </c>
    </row>
    <row r="188" spans="2:13" ht="81.75" customHeight="1">
      <c r="B188" s="37"/>
      <c r="C188" s="27">
        <v>181</v>
      </c>
      <c r="D188" s="26" t="s">
        <v>218</v>
      </c>
      <c r="E188" s="26" t="s">
        <v>218</v>
      </c>
      <c r="F188" s="27" t="s">
        <v>34</v>
      </c>
      <c r="G188" s="27">
        <v>100</v>
      </c>
      <c r="H188" s="12"/>
      <c r="I188" s="12"/>
      <c r="J188" s="12">
        <f t="shared" si="8"/>
        <v>0</v>
      </c>
      <c r="K188" s="12">
        <f t="shared" si="9"/>
        <v>0</v>
      </c>
      <c r="L188" s="35" t="s">
        <v>33</v>
      </c>
      <c r="M188" s="36">
        <v>13333.333333333334</v>
      </c>
    </row>
    <row r="189" spans="2:13" ht="81.75" customHeight="1">
      <c r="B189" s="37"/>
      <c r="C189" s="27">
        <v>182</v>
      </c>
      <c r="D189" s="26" t="s">
        <v>219</v>
      </c>
      <c r="E189" s="26" t="s">
        <v>219</v>
      </c>
      <c r="F189" s="27" t="s">
        <v>34</v>
      </c>
      <c r="G189" s="27">
        <v>100</v>
      </c>
      <c r="H189" s="12"/>
      <c r="I189" s="12"/>
      <c r="J189" s="12">
        <f t="shared" si="8"/>
        <v>0</v>
      </c>
      <c r="K189" s="12">
        <f t="shared" si="9"/>
        <v>0</v>
      </c>
      <c r="L189" s="35" t="s">
        <v>33</v>
      </c>
      <c r="M189" s="36">
        <v>13333.333333333334</v>
      </c>
    </row>
    <row r="190" spans="2:13" ht="81.75" customHeight="1">
      <c r="B190" s="37"/>
      <c r="C190" s="27">
        <v>183</v>
      </c>
      <c r="D190" s="26" t="s">
        <v>220</v>
      </c>
      <c r="E190" s="26" t="s">
        <v>220</v>
      </c>
      <c r="F190" s="27" t="s">
        <v>34</v>
      </c>
      <c r="G190" s="27">
        <v>20</v>
      </c>
      <c r="H190" s="12"/>
      <c r="I190" s="12"/>
      <c r="J190" s="12">
        <f t="shared" si="8"/>
        <v>0</v>
      </c>
      <c r="K190" s="12">
        <f t="shared" si="9"/>
        <v>0</v>
      </c>
      <c r="L190" s="35" t="s">
        <v>33</v>
      </c>
      <c r="M190" s="36">
        <v>7500</v>
      </c>
    </row>
    <row r="191" spans="2:13" ht="81.75" customHeight="1">
      <c r="B191" s="37"/>
      <c r="C191" s="27">
        <v>184</v>
      </c>
      <c r="D191" s="26" t="s">
        <v>221</v>
      </c>
      <c r="E191" s="26" t="s">
        <v>221</v>
      </c>
      <c r="F191" s="27" t="s">
        <v>34</v>
      </c>
      <c r="G191" s="27">
        <v>10</v>
      </c>
      <c r="H191" s="12"/>
      <c r="I191" s="12"/>
      <c r="J191" s="12">
        <f t="shared" si="8"/>
        <v>0</v>
      </c>
      <c r="K191" s="12">
        <f t="shared" si="9"/>
        <v>0</v>
      </c>
      <c r="L191" s="35" t="s">
        <v>33</v>
      </c>
      <c r="M191" s="36">
        <v>9166.6666666666679</v>
      </c>
    </row>
    <row r="192" spans="2:13" ht="81.75" customHeight="1">
      <c r="B192" s="37"/>
      <c r="C192" s="27">
        <v>185</v>
      </c>
      <c r="D192" s="26" t="s">
        <v>222</v>
      </c>
      <c r="E192" s="26" t="s">
        <v>222</v>
      </c>
      <c r="F192" s="27" t="s">
        <v>34</v>
      </c>
      <c r="G192" s="27">
        <v>450</v>
      </c>
      <c r="H192" s="12"/>
      <c r="I192" s="12"/>
      <c r="J192" s="12">
        <f t="shared" si="8"/>
        <v>0</v>
      </c>
      <c r="K192" s="12">
        <f t="shared" si="9"/>
        <v>0</v>
      </c>
      <c r="L192" s="35" t="s">
        <v>33</v>
      </c>
      <c r="M192" s="36">
        <v>225000</v>
      </c>
    </row>
    <row r="193" spans="2:13" ht="81.75" customHeight="1">
      <c r="B193" s="37"/>
      <c r="C193" s="27">
        <v>186</v>
      </c>
      <c r="D193" s="26" t="s">
        <v>223</v>
      </c>
      <c r="E193" s="26" t="s">
        <v>223</v>
      </c>
      <c r="F193" s="27" t="s">
        <v>34</v>
      </c>
      <c r="G193" s="27">
        <v>50</v>
      </c>
      <c r="H193" s="12"/>
      <c r="I193" s="12"/>
      <c r="J193" s="12">
        <f t="shared" si="8"/>
        <v>0</v>
      </c>
      <c r="K193" s="12">
        <f t="shared" si="9"/>
        <v>0</v>
      </c>
      <c r="L193" s="35" t="s">
        <v>33</v>
      </c>
      <c r="M193" s="36">
        <v>8333.3333333333339</v>
      </c>
    </row>
    <row r="194" spans="2:13" ht="81.75" customHeight="1">
      <c r="B194" s="37"/>
      <c r="C194" s="27">
        <v>187</v>
      </c>
      <c r="D194" s="26" t="s">
        <v>224</v>
      </c>
      <c r="E194" s="26" t="s">
        <v>224</v>
      </c>
      <c r="F194" s="27" t="s">
        <v>34</v>
      </c>
      <c r="G194" s="27">
        <v>100</v>
      </c>
      <c r="H194" s="12"/>
      <c r="I194" s="12"/>
      <c r="J194" s="12">
        <f t="shared" si="8"/>
        <v>0</v>
      </c>
      <c r="K194" s="12">
        <f t="shared" si="9"/>
        <v>0</v>
      </c>
      <c r="L194" s="35" t="s">
        <v>33</v>
      </c>
      <c r="M194" s="36">
        <v>10350</v>
      </c>
    </row>
    <row r="195" spans="2:13" ht="81.75" customHeight="1">
      <c r="B195" s="37"/>
      <c r="C195" s="27">
        <v>188</v>
      </c>
      <c r="D195" s="26" t="s">
        <v>225</v>
      </c>
      <c r="E195" s="26" t="s">
        <v>225</v>
      </c>
      <c r="F195" s="27" t="s">
        <v>34</v>
      </c>
      <c r="G195" s="27">
        <v>100</v>
      </c>
      <c r="H195" s="12"/>
      <c r="I195" s="12"/>
      <c r="J195" s="12">
        <f t="shared" si="8"/>
        <v>0</v>
      </c>
      <c r="K195" s="12">
        <f t="shared" si="9"/>
        <v>0</v>
      </c>
      <c r="L195" s="35" t="s">
        <v>33</v>
      </c>
      <c r="M195" s="36">
        <v>10350</v>
      </c>
    </row>
    <row r="196" spans="2:13" ht="81.75" customHeight="1">
      <c r="B196" s="37"/>
      <c r="C196" s="27">
        <v>189</v>
      </c>
      <c r="D196" s="26" t="s">
        <v>226</v>
      </c>
      <c r="E196" s="26" t="s">
        <v>226</v>
      </c>
      <c r="F196" s="27" t="s">
        <v>34</v>
      </c>
      <c r="G196" s="27">
        <v>350</v>
      </c>
      <c r="H196" s="12"/>
      <c r="I196" s="12"/>
      <c r="J196" s="12">
        <f t="shared" si="8"/>
        <v>0</v>
      </c>
      <c r="K196" s="12">
        <f t="shared" si="9"/>
        <v>0</v>
      </c>
      <c r="L196" s="35" t="s">
        <v>33</v>
      </c>
      <c r="M196" s="36">
        <v>18520.833333333336</v>
      </c>
    </row>
    <row r="197" spans="2:13" ht="81.75" customHeight="1">
      <c r="B197" s="37"/>
      <c r="C197" s="27">
        <v>190</v>
      </c>
      <c r="D197" s="26" t="s">
        <v>227</v>
      </c>
      <c r="E197" s="26" t="s">
        <v>227</v>
      </c>
      <c r="F197" s="27" t="s">
        <v>34</v>
      </c>
      <c r="G197" s="27">
        <v>100</v>
      </c>
      <c r="H197" s="12"/>
      <c r="I197" s="12"/>
      <c r="J197" s="12">
        <f t="shared" si="8"/>
        <v>0</v>
      </c>
      <c r="K197" s="12">
        <f t="shared" si="9"/>
        <v>0</v>
      </c>
      <c r="L197" s="35" t="s">
        <v>33</v>
      </c>
      <c r="M197" s="36">
        <v>33333.333333333336</v>
      </c>
    </row>
    <row r="198" spans="2:13" ht="81.75" customHeight="1">
      <c r="B198" s="37"/>
      <c r="C198" s="27">
        <v>191</v>
      </c>
      <c r="D198" s="26" t="s">
        <v>228</v>
      </c>
      <c r="E198" s="26" t="s">
        <v>228</v>
      </c>
      <c r="F198" s="27" t="s">
        <v>34</v>
      </c>
      <c r="G198" s="27">
        <v>150</v>
      </c>
      <c r="H198" s="12"/>
      <c r="I198" s="12"/>
      <c r="J198" s="12">
        <f t="shared" si="8"/>
        <v>0</v>
      </c>
      <c r="K198" s="12">
        <f t="shared" si="9"/>
        <v>0</v>
      </c>
      <c r="L198" s="35" t="s">
        <v>33</v>
      </c>
      <c r="M198" s="36">
        <v>151875</v>
      </c>
    </row>
    <row r="199" spans="2:13" ht="81.75" customHeight="1">
      <c r="B199" s="37"/>
      <c r="C199" s="27">
        <v>192</v>
      </c>
      <c r="D199" s="26" t="s">
        <v>229</v>
      </c>
      <c r="E199" s="26" t="s">
        <v>229</v>
      </c>
      <c r="F199" s="27" t="s">
        <v>34</v>
      </c>
      <c r="G199" s="27">
        <v>50</v>
      </c>
      <c r="H199" s="12"/>
      <c r="I199" s="12"/>
      <c r="J199" s="12">
        <f t="shared" si="8"/>
        <v>0</v>
      </c>
      <c r="K199" s="12">
        <f t="shared" si="9"/>
        <v>0</v>
      </c>
      <c r="L199" s="35" t="s">
        <v>33</v>
      </c>
      <c r="M199" s="36">
        <v>6250</v>
      </c>
    </row>
    <row r="200" spans="2:13" ht="81.75" customHeight="1">
      <c r="B200" s="37"/>
      <c r="C200" s="27">
        <v>193</v>
      </c>
      <c r="D200" s="26" t="s">
        <v>230</v>
      </c>
      <c r="E200" s="26" t="s">
        <v>230</v>
      </c>
      <c r="F200" s="27" t="s">
        <v>34</v>
      </c>
      <c r="G200" s="27">
        <v>700</v>
      </c>
      <c r="H200" s="12"/>
      <c r="I200" s="12"/>
      <c r="J200" s="12">
        <f t="shared" si="8"/>
        <v>0</v>
      </c>
      <c r="K200" s="12">
        <f t="shared" si="9"/>
        <v>0</v>
      </c>
      <c r="L200" s="35" t="s">
        <v>33</v>
      </c>
      <c r="M200" s="36">
        <v>58333.333333333343</v>
      </c>
    </row>
    <row r="201" spans="2:13" ht="81.75" customHeight="1">
      <c r="B201" s="37"/>
      <c r="C201" s="27">
        <v>194</v>
      </c>
      <c r="D201" s="26" t="s">
        <v>231</v>
      </c>
      <c r="E201" s="26" t="s">
        <v>231</v>
      </c>
      <c r="F201" s="27" t="s">
        <v>34</v>
      </c>
      <c r="G201" s="27">
        <v>500</v>
      </c>
      <c r="H201" s="12"/>
      <c r="I201" s="12"/>
      <c r="J201" s="12">
        <f t="shared" si="8"/>
        <v>0</v>
      </c>
      <c r="K201" s="12">
        <f t="shared" si="9"/>
        <v>0</v>
      </c>
      <c r="L201" s="35" t="s">
        <v>33</v>
      </c>
      <c r="M201" s="36">
        <v>4166.666666666667</v>
      </c>
    </row>
    <row r="202" spans="2:13" ht="81.75" customHeight="1">
      <c r="B202" s="37"/>
      <c r="C202" s="27">
        <v>195</v>
      </c>
      <c r="D202" s="26" t="s">
        <v>232</v>
      </c>
      <c r="E202" s="26" t="s">
        <v>232</v>
      </c>
      <c r="F202" s="27" t="s">
        <v>34</v>
      </c>
      <c r="G202" s="27">
        <v>20</v>
      </c>
      <c r="H202" s="12"/>
      <c r="I202" s="12"/>
      <c r="J202" s="12">
        <f t="shared" si="8"/>
        <v>0</v>
      </c>
      <c r="K202" s="12">
        <f t="shared" si="9"/>
        <v>0</v>
      </c>
      <c r="L202" s="35" t="s">
        <v>33</v>
      </c>
      <c r="M202" s="36">
        <v>833.33333333333348</v>
      </c>
    </row>
    <row r="203" spans="2:13" ht="81.75" customHeight="1">
      <c r="B203" s="37"/>
      <c r="C203" s="27">
        <v>196</v>
      </c>
      <c r="D203" s="26" t="s">
        <v>233</v>
      </c>
      <c r="E203" s="26" t="s">
        <v>233</v>
      </c>
      <c r="F203" s="27" t="s">
        <v>34</v>
      </c>
      <c r="G203" s="27">
        <v>1</v>
      </c>
      <c r="H203" s="12"/>
      <c r="I203" s="12"/>
      <c r="J203" s="12">
        <f t="shared" si="8"/>
        <v>0</v>
      </c>
      <c r="K203" s="12">
        <f t="shared" si="9"/>
        <v>0</v>
      </c>
      <c r="L203" s="35" t="s">
        <v>33</v>
      </c>
      <c r="M203" s="36">
        <v>958.33333333333337</v>
      </c>
    </row>
    <row r="204" spans="2:13" ht="81.75" customHeight="1">
      <c r="B204" s="37"/>
      <c r="C204" s="27">
        <v>197</v>
      </c>
      <c r="D204" s="26" t="s">
        <v>234</v>
      </c>
      <c r="E204" s="26" t="s">
        <v>234</v>
      </c>
      <c r="F204" s="27" t="s">
        <v>34</v>
      </c>
      <c r="G204" s="27">
        <v>50</v>
      </c>
      <c r="H204" s="12"/>
      <c r="I204" s="12"/>
      <c r="J204" s="12">
        <f t="shared" si="8"/>
        <v>0</v>
      </c>
      <c r="K204" s="12">
        <f t="shared" si="9"/>
        <v>0</v>
      </c>
      <c r="L204" s="35" t="s">
        <v>33</v>
      </c>
      <c r="M204" s="36">
        <v>10833.333333333334</v>
      </c>
    </row>
    <row r="205" spans="2:13" ht="81.75" customHeight="1">
      <c r="B205" s="37"/>
      <c r="C205" s="27">
        <v>198</v>
      </c>
      <c r="D205" s="26" t="s">
        <v>235</v>
      </c>
      <c r="E205" s="26" t="s">
        <v>235</v>
      </c>
      <c r="F205" s="27" t="s">
        <v>34</v>
      </c>
      <c r="G205" s="27">
        <v>800</v>
      </c>
      <c r="H205" s="12"/>
      <c r="I205" s="12"/>
      <c r="J205" s="12">
        <f t="shared" si="8"/>
        <v>0</v>
      </c>
      <c r="K205" s="12">
        <f t="shared" si="9"/>
        <v>0</v>
      </c>
      <c r="L205" s="35" t="s">
        <v>33</v>
      </c>
      <c r="M205" s="36">
        <v>10000</v>
      </c>
    </row>
    <row r="206" spans="2:13" ht="81.75" customHeight="1">
      <c r="B206" s="37"/>
      <c r="C206" s="27">
        <v>199</v>
      </c>
      <c r="D206" s="26" t="s">
        <v>236</v>
      </c>
      <c r="E206" s="26" t="s">
        <v>236</v>
      </c>
      <c r="F206" s="27" t="s">
        <v>34</v>
      </c>
      <c r="G206" s="27">
        <v>20</v>
      </c>
      <c r="H206" s="12"/>
      <c r="I206" s="12"/>
      <c r="J206" s="12">
        <f t="shared" si="8"/>
        <v>0</v>
      </c>
      <c r="K206" s="12">
        <f t="shared" si="9"/>
        <v>0</v>
      </c>
      <c r="L206" s="35" t="s">
        <v>33</v>
      </c>
      <c r="M206" s="36">
        <v>33333.333333333336</v>
      </c>
    </row>
    <row r="207" spans="2:13" ht="81.75" customHeight="1">
      <c r="B207" s="37"/>
      <c r="C207" s="27">
        <v>200</v>
      </c>
      <c r="D207" s="26" t="s">
        <v>237</v>
      </c>
      <c r="E207" s="26" t="s">
        <v>237</v>
      </c>
      <c r="F207" s="27" t="s">
        <v>34</v>
      </c>
      <c r="G207" s="27">
        <v>1</v>
      </c>
      <c r="H207" s="12"/>
      <c r="I207" s="12"/>
      <c r="J207" s="12">
        <f t="shared" si="8"/>
        <v>0</v>
      </c>
      <c r="K207" s="12">
        <f t="shared" si="9"/>
        <v>0</v>
      </c>
      <c r="L207" s="35" t="s">
        <v>33</v>
      </c>
      <c r="M207" s="36">
        <v>13333.333333333334</v>
      </c>
    </row>
    <row r="208" spans="2:13" ht="81.75" customHeight="1">
      <c r="B208" s="37"/>
      <c r="C208" s="27">
        <v>201</v>
      </c>
      <c r="D208" s="26" t="s">
        <v>238</v>
      </c>
      <c r="E208" s="26" t="s">
        <v>238</v>
      </c>
      <c r="F208" s="27" t="s">
        <v>34</v>
      </c>
      <c r="G208" s="27">
        <v>1</v>
      </c>
      <c r="H208" s="12"/>
      <c r="I208" s="12"/>
      <c r="J208" s="12">
        <f t="shared" si="8"/>
        <v>0</v>
      </c>
      <c r="K208" s="12">
        <f t="shared" si="9"/>
        <v>0</v>
      </c>
      <c r="L208" s="35" t="s">
        <v>33</v>
      </c>
      <c r="M208" s="36">
        <v>13333.333333333334</v>
      </c>
    </row>
    <row r="209" spans="2:13" ht="81.75" customHeight="1">
      <c r="B209" s="37"/>
      <c r="C209" s="27">
        <v>202</v>
      </c>
      <c r="D209" s="26" t="s">
        <v>239</v>
      </c>
      <c r="E209" s="26" t="s">
        <v>239</v>
      </c>
      <c r="F209" s="27" t="s">
        <v>34</v>
      </c>
      <c r="G209" s="27">
        <v>1</v>
      </c>
      <c r="H209" s="12"/>
      <c r="I209" s="12"/>
      <c r="J209" s="12">
        <f t="shared" si="8"/>
        <v>0</v>
      </c>
      <c r="K209" s="12">
        <f t="shared" si="9"/>
        <v>0</v>
      </c>
      <c r="L209" s="35" t="s">
        <v>33</v>
      </c>
      <c r="M209" s="36">
        <v>13333.333333333334</v>
      </c>
    </row>
    <row r="210" spans="2:13" ht="81.75" customHeight="1">
      <c r="B210" s="37"/>
      <c r="C210" s="27">
        <v>203</v>
      </c>
      <c r="D210" s="26" t="s">
        <v>240</v>
      </c>
      <c r="E210" s="26" t="s">
        <v>240</v>
      </c>
      <c r="F210" s="27" t="s">
        <v>34</v>
      </c>
      <c r="G210" s="27">
        <v>3</v>
      </c>
      <c r="H210" s="12"/>
      <c r="I210" s="12"/>
      <c r="J210" s="12">
        <f t="shared" si="8"/>
        <v>0</v>
      </c>
      <c r="K210" s="12">
        <f t="shared" si="9"/>
        <v>0</v>
      </c>
      <c r="L210" s="35" t="s">
        <v>33</v>
      </c>
      <c r="M210" s="36">
        <v>38750</v>
      </c>
    </row>
    <row r="211" spans="2:13" ht="81.75" customHeight="1">
      <c r="B211" s="37"/>
      <c r="C211" s="27">
        <v>204</v>
      </c>
      <c r="D211" s="26" t="s">
        <v>241</v>
      </c>
      <c r="E211" s="26" t="s">
        <v>241</v>
      </c>
      <c r="F211" s="27" t="s">
        <v>34</v>
      </c>
      <c r="G211" s="27">
        <v>25</v>
      </c>
      <c r="H211" s="12"/>
      <c r="I211" s="12"/>
      <c r="J211" s="12">
        <f t="shared" si="8"/>
        <v>0</v>
      </c>
      <c r="K211" s="12">
        <f t="shared" si="9"/>
        <v>0</v>
      </c>
      <c r="L211" s="35" t="s">
        <v>33</v>
      </c>
      <c r="M211" s="36">
        <v>39583.333333333336</v>
      </c>
    </row>
    <row r="212" spans="2:13" ht="81.75" customHeight="1">
      <c r="B212" s="37"/>
      <c r="C212" s="27">
        <v>205</v>
      </c>
      <c r="D212" s="26" t="s">
        <v>242</v>
      </c>
      <c r="E212" s="26" t="s">
        <v>242</v>
      </c>
      <c r="F212" s="27" t="s">
        <v>34</v>
      </c>
      <c r="G212" s="27">
        <v>100</v>
      </c>
      <c r="H212" s="12"/>
      <c r="I212" s="12"/>
      <c r="J212" s="12">
        <f t="shared" si="8"/>
        <v>0</v>
      </c>
      <c r="K212" s="12">
        <f t="shared" si="9"/>
        <v>0</v>
      </c>
      <c r="L212" s="35" t="s">
        <v>33</v>
      </c>
      <c r="M212" s="36">
        <v>158333.33333333334</v>
      </c>
    </row>
    <row r="213" spans="2:13" ht="81.75" customHeight="1">
      <c r="B213" s="37"/>
      <c r="C213" s="27">
        <v>206</v>
      </c>
      <c r="D213" s="26" t="s">
        <v>243</v>
      </c>
      <c r="E213" s="26" t="s">
        <v>243</v>
      </c>
      <c r="F213" s="27" t="s">
        <v>34</v>
      </c>
      <c r="G213" s="27">
        <v>1</v>
      </c>
      <c r="H213" s="12"/>
      <c r="I213" s="12"/>
      <c r="J213" s="12">
        <f t="shared" si="8"/>
        <v>0</v>
      </c>
      <c r="K213" s="12">
        <f t="shared" si="9"/>
        <v>0</v>
      </c>
      <c r="L213" s="35" t="s">
        <v>33</v>
      </c>
      <c r="M213" s="36">
        <v>9166.6666666666679</v>
      </c>
    </row>
    <row r="214" spans="2:13" ht="81.75" customHeight="1">
      <c r="B214" s="37"/>
      <c r="C214" s="27">
        <v>207</v>
      </c>
      <c r="D214" s="26" t="s">
        <v>244</v>
      </c>
      <c r="E214" s="26" t="s">
        <v>244</v>
      </c>
      <c r="F214" s="27" t="s">
        <v>34</v>
      </c>
      <c r="G214" s="27">
        <v>1</v>
      </c>
      <c r="H214" s="12"/>
      <c r="I214" s="12"/>
      <c r="J214" s="12">
        <f t="shared" si="8"/>
        <v>0</v>
      </c>
      <c r="K214" s="12">
        <f t="shared" si="9"/>
        <v>0</v>
      </c>
      <c r="L214" s="35" t="s">
        <v>33</v>
      </c>
      <c r="M214" s="36">
        <v>9166.6666666666679</v>
      </c>
    </row>
    <row r="215" spans="2:13" ht="81.75" customHeight="1">
      <c r="B215" s="37"/>
      <c r="C215" s="27">
        <v>208</v>
      </c>
      <c r="D215" s="26" t="s">
        <v>245</v>
      </c>
      <c r="E215" s="26" t="s">
        <v>245</v>
      </c>
      <c r="F215" s="27" t="s">
        <v>34</v>
      </c>
      <c r="G215" s="27">
        <v>1</v>
      </c>
      <c r="H215" s="12"/>
      <c r="I215" s="12"/>
      <c r="J215" s="12">
        <f t="shared" si="8"/>
        <v>0</v>
      </c>
      <c r="K215" s="12">
        <f t="shared" si="9"/>
        <v>0</v>
      </c>
      <c r="L215" s="35" t="s">
        <v>33</v>
      </c>
      <c r="M215" s="36">
        <v>9166.6666666666679</v>
      </c>
    </row>
    <row r="216" spans="2:13" ht="81.75" customHeight="1">
      <c r="B216" s="37"/>
      <c r="C216" s="27">
        <v>209</v>
      </c>
      <c r="D216" s="26" t="s">
        <v>246</v>
      </c>
      <c r="E216" s="26" t="s">
        <v>246</v>
      </c>
      <c r="F216" s="27" t="s">
        <v>34</v>
      </c>
      <c r="G216" s="27">
        <v>1</v>
      </c>
      <c r="H216" s="12"/>
      <c r="I216" s="12"/>
      <c r="J216" s="12">
        <f t="shared" si="8"/>
        <v>0</v>
      </c>
      <c r="K216" s="12">
        <f t="shared" si="9"/>
        <v>0</v>
      </c>
      <c r="L216" s="35" t="s">
        <v>33</v>
      </c>
      <c r="M216" s="36">
        <v>22500</v>
      </c>
    </row>
    <row r="217" spans="2:13" ht="81.75" customHeight="1">
      <c r="B217" s="37"/>
      <c r="C217" s="27">
        <v>210</v>
      </c>
      <c r="D217" s="26" t="s">
        <v>247</v>
      </c>
      <c r="E217" s="26" t="s">
        <v>247</v>
      </c>
      <c r="F217" s="27" t="s">
        <v>34</v>
      </c>
      <c r="G217" s="27">
        <v>200</v>
      </c>
      <c r="H217" s="12"/>
      <c r="I217" s="12"/>
      <c r="J217" s="12">
        <f t="shared" si="8"/>
        <v>0</v>
      </c>
      <c r="K217" s="12">
        <f t="shared" si="9"/>
        <v>0</v>
      </c>
      <c r="L217" s="35" t="s">
        <v>33</v>
      </c>
      <c r="M217" s="36">
        <v>4166.666666666667</v>
      </c>
    </row>
    <row r="218" spans="2:13" ht="81.75" customHeight="1">
      <c r="B218" s="37"/>
      <c r="C218" s="27">
        <v>211</v>
      </c>
      <c r="D218" s="26" t="s">
        <v>248</v>
      </c>
      <c r="E218" s="26" t="s">
        <v>248</v>
      </c>
      <c r="F218" s="27" t="s">
        <v>34</v>
      </c>
      <c r="G218" s="27">
        <v>10000</v>
      </c>
      <c r="H218" s="12"/>
      <c r="I218" s="12"/>
      <c r="J218" s="12">
        <f t="shared" si="8"/>
        <v>0</v>
      </c>
      <c r="K218" s="12">
        <f t="shared" si="9"/>
        <v>0</v>
      </c>
      <c r="L218" s="35" t="s">
        <v>33</v>
      </c>
      <c r="M218" s="36">
        <v>6666.666666666667</v>
      </c>
    </row>
    <row r="219" spans="2:13" ht="81.75" customHeight="1">
      <c r="B219" s="37"/>
      <c r="C219" s="27">
        <v>212</v>
      </c>
      <c r="D219" s="26" t="s">
        <v>249</v>
      </c>
      <c r="E219" s="26" t="s">
        <v>249</v>
      </c>
      <c r="F219" s="27" t="s">
        <v>34</v>
      </c>
      <c r="G219" s="27">
        <v>10000</v>
      </c>
      <c r="H219" s="12"/>
      <c r="I219" s="12"/>
      <c r="J219" s="12">
        <f t="shared" si="8"/>
        <v>0</v>
      </c>
      <c r="K219" s="12">
        <f t="shared" si="9"/>
        <v>0</v>
      </c>
      <c r="L219" s="35" t="s">
        <v>33</v>
      </c>
      <c r="M219" s="36">
        <v>5000</v>
      </c>
    </row>
    <row r="220" spans="2:13" ht="81.75" customHeight="1">
      <c r="B220" s="37"/>
      <c r="C220" s="27">
        <v>213</v>
      </c>
      <c r="D220" s="26" t="s">
        <v>250</v>
      </c>
      <c r="E220" s="26" t="s">
        <v>250</v>
      </c>
      <c r="F220" s="27" t="s">
        <v>34</v>
      </c>
      <c r="G220" s="27">
        <v>400</v>
      </c>
      <c r="H220" s="12"/>
      <c r="I220" s="12"/>
      <c r="J220" s="12">
        <f t="shared" si="8"/>
        <v>0</v>
      </c>
      <c r="K220" s="12">
        <f t="shared" si="9"/>
        <v>0</v>
      </c>
      <c r="L220" s="35" t="s">
        <v>33</v>
      </c>
      <c r="M220" s="36">
        <v>5000</v>
      </c>
    </row>
    <row r="221" spans="2:13" ht="81.75" customHeight="1">
      <c r="B221" s="37"/>
      <c r="C221" s="27">
        <v>214</v>
      </c>
      <c r="D221" s="26" t="s">
        <v>251</v>
      </c>
      <c r="E221" s="26" t="s">
        <v>251</v>
      </c>
      <c r="F221" s="27" t="s">
        <v>34</v>
      </c>
      <c r="G221" s="27">
        <v>1500</v>
      </c>
      <c r="H221" s="12"/>
      <c r="I221" s="12"/>
      <c r="J221" s="12">
        <f t="shared" si="8"/>
        <v>0</v>
      </c>
      <c r="K221" s="12">
        <f t="shared" si="9"/>
        <v>0</v>
      </c>
      <c r="L221" s="35" t="s">
        <v>33</v>
      </c>
      <c r="M221" s="36">
        <v>26250</v>
      </c>
    </row>
    <row r="222" spans="2:13" ht="81.75" customHeight="1">
      <c r="B222" s="37"/>
      <c r="C222" s="27">
        <v>215</v>
      </c>
      <c r="D222" s="26" t="s">
        <v>252</v>
      </c>
      <c r="E222" s="26" t="s">
        <v>252</v>
      </c>
      <c r="F222" s="27" t="s">
        <v>34</v>
      </c>
      <c r="G222" s="27">
        <v>20000</v>
      </c>
      <c r="H222" s="12"/>
      <c r="I222" s="12"/>
      <c r="J222" s="12">
        <f t="shared" si="8"/>
        <v>0</v>
      </c>
      <c r="K222" s="12">
        <f t="shared" si="9"/>
        <v>0</v>
      </c>
      <c r="L222" s="35" t="s">
        <v>33</v>
      </c>
      <c r="M222" s="36">
        <v>15500</v>
      </c>
    </row>
    <row r="223" spans="2:13" ht="81.75" customHeight="1">
      <c r="B223" s="37"/>
      <c r="C223" s="27">
        <v>216</v>
      </c>
      <c r="D223" s="26" t="s">
        <v>253</v>
      </c>
      <c r="E223" s="26" t="s">
        <v>253</v>
      </c>
      <c r="F223" s="27" t="s">
        <v>34</v>
      </c>
      <c r="G223" s="27">
        <v>150</v>
      </c>
      <c r="H223" s="12"/>
      <c r="I223" s="12"/>
      <c r="J223" s="12">
        <f t="shared" si="8"/>
        <v>0</v>
      </c>
      <c r="K223" s="12">
        <f t="shared" si="9"/>
        <v>0</v>
      </c>
      <c r="L223" s="35" t="s">
        <v>33</v>
      </c>
      <c r="M223" s="36">
        <v>1960</v>
      </c>
    </row>
    <row r="224" spans="2:13" ht="81.75" customHeight="1">
      <c r="B224" s="37"/>
      <c r="C224" s="27">
        <v>217</v>
      </c>
      <c r="D224" s="26" t="s">
        <v>254</v>
      </c>
      <c r="E224" s="26" t="s">
        <v>254</v>
      </c>
      <c r="F224" s="27" t="s">
        <v>34</v>
      </c>
      <c r="G224" s="27">
        <v>10</v>
      </c>
      <c r="H224" s="12"/>
      <c r="I224" s="12"/>
      <c r="J224" s="12">
        <f t="shared" si="8"/>
        <v>0</v>
      </c>
      <c r="K224" s="12">
        <f t="shared" si="9"/>
        <v>0</v>
      </c>
      <c r="L224" s="35" t="s">
        <v>33</v>
      </c>
      <c r="M224" s="36">
        <v>9166.6666666666679</v>
      </c>
    </row>
    <row r="225" spans="2:13" ht="81.75" customHeight="1">
      <c r="B225" s="37"/>
      <c r="C225" s="27">
        <v>218</v>
      </c>
      <c r="D225" s="26" t="s">
        <v>255</v>
      </c>
      <c r="E225" s="26" t="s">
        <v>255</v>
      </c>
      <c r="F225" s="27" t="s">
        <v>34</v>
      </c>
      <c r="G225" s="27">
        <v>15</v>
      </c>
      <c r="H225" s="12"/>
      <c r="I225" s="12"/>
      <c r="J225" s="12">
        <f t="shared" si="8"/>
        <v>0</v>
      </c>
      <c r="K225" s="12">
        <f t="shared" si="9"/>
        <v>0</v>
      </c>
      <c r="L225" s="35" t="s">
        <v>33</v>
      </c>
      <c r="M225" s="36">
        <v>450</v>
      </c>
    </row>
    <row r="226" spans="2:13" ht="81.75" customHeight="1">
      <c r="B226" s="37"/>
      <c r="C226" s="27">
        <v>219</v>
      </c>
      <c r="D226" s="26" t="s">
        <v>256</v>
      </c>
      <c r="E226" s="26" t="s">
        <v>256</v>
      </c>
      <c r="F226" s="27" t="s">
        <v>34</v>
      </c>
      <c r="G226" s="27">
        <v>15</v>
      </c>
      <c r="H226" s="12"/>
      <c r="I226" s="12"/>
      <c r="J226" s="12">
        <f t="shared" si="8"/>
        <v>0</v>
      </c>
      <c r="K226" s="12">
        <f t="shared" si="9"/>
        <v>0</v>
      </c>
      <c r="L226" s="35" t="s">
        <v>33</v>
      </c>
      <c r="M226" s="36">
        <v>450</v>
      </c>
    </row>
    <row r="227" spans="2:13" ht="81.75" customHeight="1">
      <c r="B227" s="37"/>
      <c r="C227" s="27">
        <v>220</v>
      </c>
      <c r="D227" s="26" t="s">
        <v>257</v>
      </c>
      <c r="E227" s="26" t="s">
        <v>257</v>
      </c>
      <c r="F227" s="27" t="s">
        <v>34</v>
      </c>
      <c r="G227" s="27">
        <v>15</v>
      </c>
      <c r="H227" s="12"/>
      <c r="I227" s="12"/>
      <c r="J227" s="12">
        <f t="shared" si="8"/>
        <v>0</v>
      </c>
      <c r="K227" s="12">
        <f t="shared" si="9"/>
        <v>0</v>
      </c>
      <c r="L227" s="35" t="s">
        <v>33</v>
      </c>
      <c r="M227" s="36">
        <v>450</v>
      </c>
    </row>
    <row r="228" spans="2:13" ht="81.75" customHeight="1">
      <c r="B228" s="37"/>
      <c r="C228" s="27">
        <v>221</v>
      </c>
      <c r="D228" s="26" t="s">
        <v>258</v>
      </c>
      <c r="E228" s="26" t="s">
        <v>258</v>
      </c>
      <c r="F228" s="27" t="s">
        <v>34</v>
      </c>
      <c r="G228" s="27">
        <v>15</v>
      </c>
      <c r="H228" s="12"/>
      <c r="I228" s="12"/>
      <c r="J228" s="12">
        <f t="shared" si="8"/>
        <v>0</v>
      </c>
      <c r="K228" s="12">
        <f t="shared" si="9"/>
        <v>0</v>
      </c>
      <c r="L228" s="35" t="s">
        <v>33</v>
      </c>
      <c r="M228" s="36">
        <v>450</v>
      </c>
    </row>
    <row r="229" spans="2:13" ht="81.75" customHeight="1">
      <c r="B229" s="37"/>
      <c r="C229" s="27">
        <v>222</v>
      </c>
      <c r="D229" s="26" t="s">
        <v>259</v>
      </c>
      <c r="E229" s="26" t="s">
        <v>259</v>
      </c>
      <c r="F229" s="27" t="s">
        <v>34</v>
      </c>
      <c r="G229" s="27">
        <v>100</v>
      </c>
      <c r="H229" s="12"/>
      <c r="I229" s="12"/>
      <c r="J229" s="12">
        <f t="shared" si="8"/>
        <v>0</v>
      </c>
      <c r="K229" s="12">
        <f t="shared" si="9"/>
        <v>0</v>
      </c>
      <c r="L229" s="35" t="s">
        <v>33</v>
      </c>
      <c r="M229" s="36">
        <v>10000</v>
      </c>
    </row>
    <row r="230" spans="2:13">
      <c r="C230" s="12"/>
      <c r="D230" s="12"/>
      <c r="E230" s="39"/>
      <c r="F230" s="12"/>
      <c r="G230" s="40"/>
      <c r="H230" s="41" t="s">
        <v>35</v>
      </c>
      <c r="I230" s="12"/>
      <c r="J230" s="42">
        <f>SUM(J8:J107)</f>
        <v>0</v>
      </c>
      <c r="K230" s="42">
        <f>SUM(K8:K107)</f>
        <v>0</v>
      </c>
      <c r="L230" s="12"/>
      <c r="M230" s="43">
        <f>SUM(M8:M229)</f>
        <v>6342451.25</v>
      </c>
    </row>
  </sheetData>
  <autoFilter ref="B6:M230" xr:uid="{00000000-0001-0000-0100-000000000000}"/>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1" t="s">
        <v>25</v>
      </c>
      <c r="I12" s="8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2024-09-20T08:15:08Z</dcterms:modified>
</cp:coreProperties>
</file>