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807" firstSheet="1" activeTab="1"/>
  </bookViews>
  <sheets>
    <sheet name="CODURI CPV" sheetId="1" r:id="rId1"/>
    <sheet name="TOTAL  OFERTA" sheetId="2" r:id="rId2"/>
    <sheet name="Galesti" sheetId="3" r:id="rId3"/>
    <sheet name="Codreanca" sheetId="4" r:id="rId4"/>
    <sheet name="Micauti" sheetId="5" r:id="rId5"/>
    <sheet name="Dolna" sheetId="6" r:id="rId6"/>
    <sheet name="Tiganesti" sheetId="7" r:id="rId7"/>
    <sheet name="Panasesti" sheetId="8" r:id="rId8"/>
    <sheet name="Radeni" sheetId="9" r:id="rId9"/>
    <sheet name="Recea" sheetId="10" r:id="rId10"/>
    <sheet name="Roscani" sheetId="11" r:id="rId11"/>
    <sheet name="Voinova" sheetId="12" r:id="rId12"/>
    <sheet name="Bucovat" sheetId="13" r:id="rId13"/>
    <sheet name="Tataresti" sheetId="14" r:id="rId14"/>
    <sheet name="Capriana" sheetId="15" r:id="rId15"/>
    <sheet name="Onești" sheetId="16" r:id="rId16"/>
  </sheets>
  <definedNames>
    <definedName name="cpv_2008" localSheetId="12">'Bucovat'!$A$9:$B$65</definedName>
    <definedName name="cpv_2008" localSheetId="14">'Capriana'!$A$9:$B$64</definedName>
    <definedName name="cpv_2008" localSheetId="3">'Codreanca'!$A$9:$B$69</definedName>
    <definedName name="cpv_2008" localSheetId="0">'CODURI CPV'!$A$7:$B$502</definedName>
    <definedName name="cpv_2008" localSheetId="5">'Dolna'!$A$9:$B$65</definedName>
    <definedName name="cpv_2008" localSheetId="2">'Galesti'!$A$9:$B$65</definedName>
    <definedName name="cpv_2008" localSheetId="4">'Micauti'!$A$9:$B$65</definedName>
    <definedName name="cpv_2008" localSheetId="15">'Onești'!$A$9:$B$64</definedName>
    <definedName name="cpv_2008" localSheetId="7">'Panasesti'!$A$9:$B$64</definedName>
    <definedName name="cpv_2008" localSheetId="8">'Radeni'!$A$9:$B$65</definedName>
    <definedName name="cpv_2008" localSheetId="9">'Recea'!$A$9:$B$64</definedName>
    <definedName name="cpv_2008" localSheetId="10">'Roscani'!$A$9:$B$65</definedName>
    <definedName name="cpv_2008" localSheetId="13">'Tataresti'!$A$7:$B$63</definedName>
    <definedName name="cpv_2008" localSheetId="6">'Tiganesti'!$A$9:$B$69</definedName>
    <definedName name="cpv_2008" localSheetId="1">'TOTAL  OFERTA'!$A$7:$B$62</definedName>
    <definedName name="cpv_2008" localSheetId="11">'Voinova'!$A$9:$B$65</definedName>
    <definedName name="cpv_2009" localSheetId="12">'Bucovat'!$A$9:$B$65</definedName>
    <definedName name="cpv_2009" localSheetId="14">'Capriana'!$A$9:$B$64</definedName>
    <definedName name="cpv_2009" localSheetId="3">'Codreanca'!$A$7:$B$68</definedName>
    <definedName name="cpv_2009" localSheetId="5">'Dolna'!$A$9:$B$65</definedName>
    <definedName name="cpv_2009" localSheetId="2">'Galesti'!$A$9:$B$65</definedName>
    <definedName name="cpv_2009" localSheetId="4">'Micauti'!$A$7:$B$64</definedName>
    <definedName name="cpv_2009" localSheetId="15">'Onești'!$A$9:$B$64</definedName>
    <definedName name="cpv_2009" localSheetId="7">'Panasesti'!$A$9:$B$64</definedName>
    <definedName name="cpv_2009" localSheetId="8">'Radeni'!$A$7:$B$64</definedName>
    <definedName name="cpv_2009" localSheetId="9">'Recea'!$A$7:$B$64</definedName>
    <definedName name="cpv_2009" localSheetId="10">'Roscani'!$A$9:$B$65</definedName>
    <definedName name="cpv_2009" localSheetId="13">'Tataresti'!$A$9:$B$65</definedName>
    <definedName name="cpv_2009" localSheetId="11">'Voinova'!$A$9:$B$65</definedName>
    <definedName name="cpv_2010" localSheetId="12">'Bucovat'!$A$9:$B$65</definedName>
    <definedName name="cpv_2010" localSheetId="14">'Capriana'!$A$9:$B$64</definedName>
    <definedName name="cpv_2010" localSheetId="3">'Codreanca'!$A$9:$B$69</definedName>
    <definedName name="cpv_2010" localSheetId="0">'CODURI CPV'!$A$9:$B$503</definedName>
    <definedName name="cpv_2010" localSheetId="5">'Dolna'!$A$9:$B$65</definedName>
    <definedName name="cpv_2010" localSheetId="2">'Galesti'!$A$9:$B$65</definedName>
    <definedName name="cpv_2010" localSheetId="4">'Micauti'!$A$9:$B$65</definedName>
    <definedName name="cpv_2010" localSheetId="15">'Onești'!$A$9:$B$64</definedName>
    <definedName name="cpv_2010" localSheetId="7">'Panasesti'!$A$9:$B$64</definedName>
    <definedName name="cpv_2010" localSheetId="8">'Radeni'!$A$9:$B$65</definedName>
    <definedName name="cpv_2010" localSheetId="9">'Recea'!$A$9:$B$64</definedName>
    <definedName name="cpv_2010" localSheetId="10">'Roscani'!$A$9:$B$65</definedName>
    <definedName name="cpv_2010" localSheetId="13">'Tataresti'!$A$9:$B$65</definedName>
    <definedName name="cpv_2010" localSheetId="6">'Tiganesti'!$A$9:$B$69</definedName>
    <definedName name="cpv_2010" localSheetId="1">'TOTAL  OFERTA'!$A$9:$B$63</definedName>
    <definedName name="cpv_2010" localSheetId="11">'Voinova'!$A$9:$B$65</definedName>
    <definedName name="cpv_2011" localSheetId="12">'Bucovat'!$A$9:$B$65</definedName>
    <definedName name="cpv_2011" localSheetId="14">'Capriana'!$A$9:$B$64</definedName>
    <definedName name="cpv_2011" localSheetId="3">'Codreanca'!$A$9:$B$69</definedName>
    <definedName name="cpv_2011" localSheetId="0">'CODURI CPV'!$A$9:$B$503</definedName>
    <definedName name="cpv_2011" localSheetId="5">'Dolna'!$A$9:$B$65</definedName>
    <definedName name="cpv_2011" localSheetId="2">'Galesti'!$A$9:$B$65</definedName>
    <definedName name="cpv_2011" localSheetId="4">'Micauti'!$A$9:$B$65</definedName>
    <definedName name="cpv_2011" localSheetId="15">'Onești'!$A$9:$B$64</definedName>
    <definedName name="cpv_2011" localSheetId="7">'Panasesti'!$A$9:$B$64</definedName>
    <definedName name="cpv_2011" localSheetId="8">'Radeni'!$A$9:$B$65</definedName>
    <definedName name="cpv_2011" localSheetId="9">'Recea'!$A$9:$B$64</definedName>
    <definedName name="cpv_2011" localSheetId="10">'Roscani'!$A$9:$B$65</definedName>
    <definedName name="cpv_2011" localSheetId="13">'Tataresti'!$A$9:$B$65</definedName>
    <definedName name="cpv_2011" localSheetId="6">'Tiganesti'!$A$9:$B$69</definedName>
    <definedName name="cpv_2011" localSheetId="1">'TOTAL  OFERTA'!$A$9:$B$63</definedName>
    <definedName name="cpv_2011" localSheetId="11">'Voinova'!$A$9:$B$65</definedName>
    <definedName name="cpv_2012" localSheetId="12">'Bucovat'!$A$9:$B$65</definedName>
    <definedName name="cpv_2012" localSheetId="14">'Capriana'!$A$9:$B$64</definedName>
    <definedName name="cpv_2012" localSheetId="3">'Codreanca'!$A$9:$B$68</definedName>
    <definedName name="cpv_2012" localSheetId="0">'CODURI CPV'!$A$9:$B$503</definedName>
    <definedName name="cpv_2012" localSheetId="5">'Dolna'!$A$9:$B$65</definedName>
    <definedName name="cpv_2012" localSheetId="2">'Galesti'!$A$9:$B$65</definedName>
    <definedName name="cpv_2012" localSheetId="4">'Micauti'!$A$9:$B$65</definedName>
    <definedName name="cpv_2012" localSheetId="15">'Onești'!$A$9:$B$64</definedName>
    <definedName name="cpv_2012" localSheetId="7">'Panasesti'!$A$9:$B$64</definedName>
    <definedName name="cpv_2012" localSheetId="8">'Radeni'!$A$9:$B$65</definedName>
    <definedName name="cpv_2012" localSheetId="9">'Recea'!$A$9:$B$64</definedName>
    <definedName name="cpv_2012" localSheetId="10">'Roscani'!$A$9:$B$65</definedName>
    <definedName name="cpv_2012" localSheetId="13">'Tataresti'!$A$9:$B$65</definedName>
    <definedName name="cpv_2012" localSheetId="6">'Tiganesti'!$A$9:$B$68</definedName>
    <definedName name="cpv_2012" localSheetId="1">'TOTAL  OFERTA'!$A$9:$B$63</definedName>
    <definedName name="cpv_2012" localSheetId="11">'Voinova'!$A$9:$B$65</definedName>
    <definedName name="cpv_2013" localSheetId="12">'Bucovat'!$A$9:$B$65</definedName>
    <definedName name="cpv_2013" localSheetId="14">'Capriana'!$A$9:$B$64</definedName>
    <definedName name="cpv_2013" localSheetId="0">'CODURI CPV'!$A$9:$B$502</definedName>
    <definedName name="cpv_2013" localSheetId="5">'Dolna'!$A$9:$B$65</definedName>
    <definedName name="cpv_2013" localSheetId="2">'Galesti'!$A$9:$B$65</definedName>
    <definedName name="cpv_2013" localSheetId="4">'Micauti'!$A$9:$B$65</definedName>
    <definedName name="cpv_2013" localSheetId="15">'Onești'!$A$9:$B$64</definedName>
    <definedName name="cpv_2013" localSheetId="7">'Panasesti'!$A$9:$B$64</definedName>
    <definedName name="cpv_2013" localSheetId="8">'Radeni'!$A$9:$B$64</definedName>
    <definedName name="cpv_2013" localSheetId="9">'Recea'!$A$9:$B$64</definedName>
    <definedName name="cpv_2013" localSheetId="10">'Roscani'!$A$9:$B$65</definedName>
    <definedName name="cpv_2013" localSheetId="13">'Tataresti'!$A$9:$B$65</definedName>
    <definedName name="cpv_2013" localSheetId="1">'TOTAL  OFERTA'!$A$9:$B$62</definedName>
    <definedName name="cpv_2013" localSheetId="11">'Voinova'!$A$9:$B$65</definedName>
    <definedName name="cpv_2014" localSheetId="12">'Bucovat'!$A$9:$B$65</definedName>
    <definedName name="cpv_2014" localSheetId="14">'Capriana'!$A$9:$B$64</definedName>
    <definedName name="cpv_2014" localSheetId="5">'Dolna'!$A$9:$B$65</definedName>
    <definedName name="cpv_2014" localSheetId="2">'Galesti'!$A$9:$B$65</definedName>
    <definedName name="cpv_2014" localSheetId="4">'Micauti'!$A$9:$B$65</definedName>
    <definedName name="cpv_2014" localSheetId="15">'Onești'!$A$9:$B$64</definedName>
    <definedName name="cpv_2014" localSheetId="7">'Panasesti'!$A$9:$B$64</definedName>
    <definedName name="cpv_2014" localSheetId="8">'Radeni'!$A$9:$B$65</definedName>
    <definedName name="cpv_2014" localSheetId="9">'Recea'!$A$9:$B$64</definedName>
    <definedName name="cpv_2014" localSheetId="10">'Roscani'!$A$9:$B$65</definedName>
    <definedName name="cpv_2014" localSheetId="13">'Tataresti'!$A$9:$B$65</definedName>
    <definedName name="cpv_2014" localSheetId="11">'Voinova'!$A$9:$B$65</definedName>
    <definedName name="cpv_2015" localSheetId="12">'Bucovat'!$A$9:$B$65</definedName>
    <definedName name="cpv_2015" localSheetId="14">'Capriana'!$A$9:$B$64</definedName>
    <definedName name="cpv_2015" localSheetId="5">'Dolna'!$A$9:$B$65</definedName>
    <definedName name="cpv_2015" localSheetId="2">'Galesti'!$A$9:$B$65</definedName>
    <definedName name="cpv_2015" localSheetId="4">'Micauti'!$A$9:$B$65</definedName>
    <definedName name="cpv_2015" localSheetId="15">'Onești'!$A$9:$B$64</definedName>
    <definedName name="cpv_2015" localSheetId="7">'Panasesti'!$A$9:$B$64</definedName>
    <definedName name="cpv_2015" localSheetId="8">'Radeni'!$A$9:$B$65</definedName>
    <definedName name="cpv_2015" localSheetId="9">'Recea'!$A$9:$B$64</definedName>
    <definedName name="cpv_2015" localSheetId="10">'Roscani'!$A$9:$B$65</definedName>
    <definedName name="cpv_2015" localSheetId="13">'Tataresti'!$A$9:$B$65</definedName>
    <definedName name="cpv_2015" localSheetId="11">'Voinova'!$A$9:$B$65</definedName>
    <definedName name="cpv_2016" localSheetId="12">'Bucovat'!$A$9:$B$65</definedName>
    <definedName name="cpv_2016" localSheetId="14">'Capriana'!$A$9:$B$64</definedName>
    <definedName name="cpv_2016" localSheetId="5">'Dolna'!$A$9:$B$65</definedName>
    <definedName name="cpv_2016" localSheetId="2">'Galesti'!$A$9:$B$65</definedName>
    <definedName name="cpv_2016" localSheetId="4">'Micauti'!$A$9:$B$65</definedName>
    <definedName name="cpv_2016" localSheetId="15">'Onești'!$A$9:$B$64</definedName>
    <definedName name="cpv_2016" localSheetId="7">'Panasesti'!$A$9:$B$64</definedName>
    <definedName name="cpv_2016" localSheetId="8">'Radeni'!$A$9:$B$65</definedName>
    <definedName name="cpv_2016" localSheetId="9">'Recea'!$A$9:$B$64</definedName>
    <definedName name="cpv_2016" localSheetId="10">'Roscani'!$A$9:$B$65</definedName>
    <definedName name="cpv_2016" localSheetId="13">'Tataresti'!$A$9:$B$65</definedName>
    <definedName name="cpv_2016" localSheetId="11">'Voinova'!$A$9:$B$65</definedName>
    <definedName name="cpv_2017" localSheetId="12">'Bucovat'!$A$7:$B$64</definedName>
    <definedName name="cpv_2017" localSheetId="14">'Capriana'!$A$7:$B$64</definedName>
    <definedName name="cpv_2017" localSheetId="5">'Dolna'!$A$7:$B$64</definedName>
    <definedName name="cpv_2017" localSheetId="2">'Galesti'!$A$7:$B$64</definedName>
    <definedName name="cpv_2017" localSheetId="4">'Micauti'!$A$9:$B$64</definedName>
    <definedName name="cpv_2017" localSheetId="15">'Onești'!$A$7:$B$64</definedName>
    <definedName name="cpv_2017" localSheetId="7">'Panasesti'!$A$7:$B$64</definedName>
    <definedName name="cpv_2017" localSheetId="8">'Radeni'!$A$9:$B$68</definedName>
    <definedName name="cpv_2017" localSheetId="9">'Recea'!$A$9:$B$64</definedName>
    <definedName name="cpv_2017" localSheetId="10">'Roscani'!$A$7:$B$64</definedName>
    <definedName name="cpv_2017" localSheetId="13">'Tataresti'!$A$7:$B$64</definedName>
    <definedName name="cpv_2017" localSheetId="11">'Voinova'!$A$7:$B$64</definedName>
    <definedName name="cpv_2018" localSheetId="12">'Bucovat'!$A$9:$B$65</definedName>
    <definedName name="cpv_2018" localSheetId="14">'Capriana'!$A$9:$B$64</definedName>
    <definedName name="cpv_2018" localSheetId="5">'Dolna'!$A$9:$B$65</definedName>
    <definedName name="cpv_2018" localSheetId="2">'Galesti'!$A$9:$B$65</definedName>
    <definedName name="cpv_2018" localSheetId="4">'Micauti'!$A$9:$B$65</definedName>
    <definedName name="cpv_2018" localSheetId="15">'Onești'!$A$9:$B$64</definedName>
    <definedName name="cpv_2018" localSheetId="7">'Panasesti'!$A$9:$B$64</definedName>
    <definedName name="cpv_2018" localSheetId="8">'Radeni'!$A$9:$B$69</definedName>
    <definedName name="cpv_2018" localSheetId="9">'Recea'!$A$9:$B$68</definedName>
    <definedName name="cpv_2018" localSheetId="10">'Roscani'!$A$9:$B$65</definedName>
    <definedName name="cpv_2018" localSheetId="13">'Tataresti'!$A$9:$B$65</definedName>
    <definedName name="cpv_2018" localSheetId="11">'Voinova'!$A$9:$B$65</definedName>
    <definedName name="cpv_2019" localSheetId="12">'Bucovat'!$A$7:$B$63</definedName>
    <definedName name="cpv_2019" localSheetId="14">'Capriana'!$A$7:$B$63</definedName>
    <definedName name="cpv_2019" localSheetId="5">'Dolna'!$A$7:$B$63</definedName>
    <definedName name="cpv_2019" localSheetId="2">'Galesti'!$A$7:$B$63</definedName>
    <definedName name="cpv_2019" localSheetId="4">'Micauti'!$A$9:$B$65</definedName>
    <definedName name="cpv_2019" localSheetId="15">'Onești'!$A$7:$B$63</definedName>
    <definedName name="cpv_2019" localSheetId="7">'Panasesti'!$A$7:$B$63</definedName>
    <definedName name="cpv_2019" localSheetId="8">'Radeni'!$A$9:$B$69</definedName>
    <definedName name="cpv_2019" localSheetId="9">'Recea'!$A$9:$B$69</definedName>
    <definedName name="cpv_2019" localSheetId="10">'Roscani'!$A$7:$B$63</definedName>
    <definedName name="cpv_2019" localSheetId="13">'Tataresti'!$A$9:$B$64</definedName>
    <definedName name="cpv_2019" localSheetId="11">'Voinova'!$A$9:$B$65</definedName>
    <definedName name="cpv_2020" localSheetId="12">'Bucovat'!$A$9:$B$64</definedName>
    <definedName name="cpv_2020" localSheetId="14">'Capriana'!$A$9:$B$64</definedName>
    <definedName name="cpv_2020" localSheetId="5">'Dolna'!$A$9:$B$64</definedName>
    <definedName name="cpv_2020" localSheetId="2">'Galesti'!$A$9:$B$64</definedName>
    <definedName name="cpv_2020" localSheetId="4">'Micauti'!$A$9:$B$65</definedName>
    <definedName name="cpv_2020" localSheetId="15">'Onești'!$A$9:$B$64</definedName>
    <definedName name="cpv_2020" localSheetId="7">'Panasesti'!$A$9:$B$64</definedName>
    <definedName name="cpv_2020" localSheetId="8">'Radeni'!$A$9:$B$69</definedName>
    <definedName name="cpv_2020" localSheetId="9">'Recea'!$A$9:$B$69</definedName>
    <definedName name="cpv_2020" localSheetId="10">'Roscani'!$A$9:$B$64</definedName>
    <definedName name="cpv_2020" localSheetId="13">'Tataresti'!$A$9:$B$64</definedName>
    <definedName name="cpv_2020" localSheetId="11">'Voinova'!$A$7:$B$63</definedName>
    <definedName name="cpv_2021" localSheetId="12">'Bucovat'!$A$9:$B$64</definedName>
    <definedName name="cpv_2021" localSheetId="14">'Capriana'!$A$9:$B$64</definedName>
    <definedName name="cpv_2021" localSheetId="5">'Dolna'!$A$9:$B$64</definedName>
    <definedName name="cpv_2021" localSheetId="2">'Galesti'!$A$9:$B$64</definedName>
    <definedName name="cpv_2021" localSheetId="4">'Micauti'!$A$9:$B$65</definedName>
    <definedName name="cpv_2021" localSheetId="15">'Onești'!$A$9:$B$64</definedName>
    <definedName name="cpv_2021" localSheetId="7">'Panasesti'!$A$9:$B$64</definedName>
    <definedName name="cpv_2021" localSheetId="9">'Recea'!$A$9:$B$69</definedName>
    <definedName name="cpv_2021" localSheetId="10">'Roscani'!$A$9:$B$64</definedName>
    <definedName name="cpv_2021" localSheetId="13">'Tataresti'!$A$9:$B$64</definedName>
    <definedName name="cpv_2021" localSheetId="11">'Voinova'!$A$9:$B$64</definedName>
    <definedName name="cpv_2022" localSheetId="12">'Bucovat'!$A$9:$B$64</definedName>
    <definedName name="cpv_2022" localSheetId="14">'Capriana'!$A$9:$B$64</definedName>
    <definedName name="cpv_2022" localSheetId="5">'Dolna'!$A$9:$B$64</definedName>
    <definedName name="cpv_2022" localSheetId="2">'Galesti'!$A$9:$B$64</definedName>
    <definedName name="cpv_2022" localSheetId="4">'Micauti'!$A$9:$B$68</definedName>
    <definedName name="cpv_2022" localSheetId="15">'Onești'!$A$9:$B$64</definedName>
    <definedName name="cpv_2022" localSheetId="7">'Panasesti'!$A$9:$B$64</definedName>
    <definedName name="cpv_2022" localSheetId="10">'Roscani'!$A$9:$B$64</definedName>
    <definedName name="cpv_2022" localSheetId="13">'Tataresti'!$A$9:$B$64</definedName>
    <definedName name="cpv_2022" localSheetId="11">'Voinova'!$A$9:$B$64</definedName>
    <definedName name="cpv_2023" localSheetId="12">'Bucovat'!$A$9:$B$64</definedName>
    <definedName name="cpv_2023" localSheetId="14">'Capriana'!$A$9:$B$64</definedName>
    <definedName name="cpv_2023" localSheetId="5">'Dolna'!$A$9:$B$64</definedName>
    <definedName name="cpv_2023" localSheetId="2">'Galesti'!$A$9:$B$64</definedName>
    <definedName name="cpv_2023" localSheetId="4">'Micauti'!$A$9:$B$69</definedName>
    <definedName name="cpv_2023" localSheetId="15">'Onești'!$A$9:$B$64</definedName>
    <definedName name="cpv_2023" localSheetId="7">'Panasesti'!$A$9:$B$64</definedName>
    <definedName name="cpv_2023" localSheetId="10">'Roscani'!$A$9:$B$64</definedName>
    <definedName name="cpv_2023" localSheetId="13">'Tataresti'!$A$9:$B$64</definedName>
    <definedName name="cpv_2023" localSheetId="11">'Voinova'!$A$9:$B$64</definedName>
    <definedName name="cpv_2024" localSheetId="12">'Bucovat'!$A$9:$B$64</definedName>
    <definedName name="cpv_2024" localSheetId="14">'Capriana'!$A$9:$B$64</definedName>
    <definedName name="cpv_2024" localSheetId="5">'Dolna'!$A$9:$B$64</definedName>
    <definedName name="cpv_2024" localSheetId="2">'Galesti'!$A$9:$B$64</definedName>
    <definedName name="cpv_2024" localSheetId="4">'Micauti'!$A$9:$B$69</definedName>
    <definedName name="cpv_2024" localSheetId="15">'Onești'!$A$9:$B$64</definedName>
    <definedName name="cpv_2024" localSheetId="7">'Panasesti'!$A$9:$B$64</definedName>
    <definedName name="cpv_2024" localSheetId="10">'Roscani'!$A$9:$B$64</definedName>
    <definedName name="cpv_2024" localSheetId="13">'Tataresti'!$A$9:$B$64</definedName>
    <definedName name="cpv_2024" localSheetId="11">'Voinova'!$A$9:$B$64</definedName>
    <definedName name="cpv_2025" localSheetId="12">'Bucovat'!$A$9:$B$64</definedName>
    <definedName name="cpv_2025" localSheetId="14">'Capriana'!$A$9:$B$64</definedName>
    <definedName name="cpv_2025" localSheetId="5">'Dolna'!$A$9:$B$64</definedName>
    <definedName name="cpv_2025" localSheetId="2">'Galesti'!$A$9:$B$64</definedName>
    <definedName name="cpv_2025" localSheetId="4">'Micauti'!$A$9:$B$69</definedName>
    <definedName name="cpv_2025" localSheetId="15">'Onești'!$A$9:$B$64</definedName>
    <definedName name="cpv_2025" localSheetId="7">'Panasesti'!$A$9:$B$64</definedName>
    <definedName name="cpv_2025" localSheetId="10">'Roscani'!$A$9:$B$64</definedName>
    <definedName name="cpv_2025" localSheetId="13">'Tataresti'!$A$9:$B$64</definedName>
    <definedName name="cpv_2025" localSheetId="11">'Voinova'!$A$9:$B$64</definedName>
    <definedName name="cpv_2026" localSheetId="12">'Bucovat'!$A$9:$B$64</definedName>
    <definedName name="cpv_2026" localSheetId="14">'Capriana'!$A$9:$B$64</definedName>
    <definedName name="cpv_2026" localSheetId="5">'Dolna'!$A$9:$B$64</definedName>
    <definedName name="cpv_2026" localSheetId="2">'Galesti'!$A$9:$B$64</definedName>
    <definedName name="cpv_2026" localSheetId="15">'Onești'!$A$9:$B$64</definedName>
    <definedName name="cpv_2026" localSheetId="7">'Panasesti'!$A$9:$B$64</definedName>
    <definedName name="cpv_2026" localSheetId="10">'Roscani'!$A$9:$B$64</definedName>
    <definedName name="cpv_2026" localSheetId="13">'Tataresti'!$A$9:$B$64</definedName>
    <definedName name="cpv_2026" localSheetId="11">'Voinova'!$A$9:$B$64</definedName>
    <definedName name="cpv_2027" localSheetId="12">'Bucovat'!$A$9:$B$64</definedName>
    <definedName name="cpv_2027" localSheetId="14">'Capriana'!$A$9:$B$64</definedName>
    <definedName name="cpv_2027" localSheetId="5">'Dolna'!$A$9:$B$64</definedName>
    <definedName name="cpv_2027" localSheetId="2">'Galesti'!$A$9:$B$64</definedName>
    <definedName name="cpv_2027" localSheetId="15">'Onești'!$A$9:$B$64</definedName>
    <definedName name="cpv_2027" localSheetId="7">'Panasesti'!$A$9:$B$64</definedName>
    <definedName name="cpv_2027" localSheetId="10">'Roscani'!$A$9:$B$64</definedName>
    <definedName name="cpv_2027" localSheetId="13">'Tataresti'!$A$9:$B$64</definedName>
    <definedName name="cpv_2027" localSheetId="11">'Voinova'!$A$9:$B$64</definedName>
    <definedName name="cpv_2028" localSheetId="12">'Bucovat'!$A$9:$B$64</definedName>
    <definedName name="cpv_2028" localSheetId="14">'Capriana'!$A$9:$B$64</definedName>
    <definedName name="cpv_2028" localSheetId="5">'Dolna'!$A$9:$B$64</definedName>
    <definedName name="cpv_2028" localSheetId="2">'Galesti'!$A$9:$B$64</definedName>
    <definedName name="cpv_2028" localSheetId="15">'Onești'!$A$9:$B$64</definedName>
    <definedName name="cpv_2028" localSheetId="7">'Panasesti'!$A$9:$B$64</definedName>
    <definedName name="cpv_2028" localSheetId="10">'Roscani'!$A$9:$B$64</definedName>
    <definedName name="cpv_2028" localSheetId="13">'Tataresti'!$A$9:$B$68</definedName>
    <definedName name="cpv_2028" localSheetId="11">'Voinova'!$A$9:$B$64</definedName>
    <definedName name="cpv_2029" localSheetId="12">'Bucovat'!$A$9:$B$68</definedName>
    <definedName name="cpv_2029" localSheetId="14">'Capriana'!$A$9:$B$68</definedName>
    <definedName name="cpv_2029" localSheetId="5">'Dolna'!$A$9:$B$68</definedName>
    <definedName name="cpv_2029" localSheetId="2">'Galesti'!$A$9:$B$68</definedName>
    <definedName name="cpv_2029" localSheetId="15">'Onești'!$A$9:$B$68</definedName>
    <definedName name="cpv_2029" localSheetId="7">'Panasesti'!$A$9:$B$68</definedName>
    <definedName name="cpv_2029" localSheetId="10">'Roscani'!$A$9:$B$68</definedName>
    <definedName name="cpv_2029" localSheetId="13">'Tataresti'!$A$9:$B$69</definedName>
    <definedName name="cpv_2029" localSheetId="11">'Voinova'!$A$9:$B$64</definedName>
    <definedName name="cpv_2030" localSheetId="12">'Bucovat'!$A$9:$B$69</definedName>
    <definedName name="cpv_2030" localSheetId="14">'Capriana'!$A$9:$B$69</definedName>
    <definedName name="cpv_2030" localSheetId="5">'Dolna'!$A$9:$B$69</definedName>
    <definedName name="cpv_2030" localSheetId="2">'Galesti'!$A$9:$B$69</definedName>
    <definedName name="cpv_2030" localSheetId="15">'Onești'!$A$9:$B$69</definedName>
    <definedName name="cpv_2030" localSheetId="7">'Panasesti'!$A$9:$B$69</definedName>
    <definedName name="cpv_2030" localSheetId="10">'Roscani'!$A$9:$B$69</definedName>
    <definedName name="cpv_2030" localSheetId="13">'Tataresti'!$A$9:$B$69</definedName>
    <definedName name="cpv_2030" localSheetId="11">'Voinova'!$A$9:$B$68</definedName>
    <definedName name="cpv_2031" localSheetId="12">'Bucovat'!$A$9:$B$69</definedName>
    <definedName name="cpv_2031" localSheetId="14">'Capriana'!$A$9:$B$69</definedName>
    <definedName name="cpv_2031" localSheetId="5">'Dolna'!$A$9:$B$69</definedName>
    <definedName name="cpv_2031" localSheetId="2">'Galesti'!$A$9:$B$69</definedName>
    <definedName name="cpv_2031" localSheetId="15">'Onești'!$A$9:$B$69</definedName>
    <definedName name="cpv_2031" localSheetId="7">'Panasesti'!$A$9:$B$69</definedName>
    <definedName name="cpv_2031" localSheetId="10">'Roscani'!$A$9:$B$69</definedName>
    <definedName name="cpv_2031" localSheetId="13">'Tataresti'!$A$9:$B$69</definedName>
    <definedName name="cpv_2031" localSheetId="11">'Voinova'!$A$9:$B$69</definedName>
    <definedName name="cpv_2032" localSheetId="12">'Bucovat'!$A$9:$B$69</definedName>
    <definedName name="cpv_2032" localSheetId="14">'Capriana'!$A$9:$B$69</definedName>
    <definedName name="cpv_2032" localSheetId="5">'Dolna'!$A$9:$B$69</definedName>
    <definedName name="cpv_2032" localSheetId="2">'Galesti'!$A$9:$B$69</definedName>
    <definedName name="cpv_2032" localSheetId="15">'Onești'!$A$9:$B$69</definedName>
    <definedName name="cpv_2032" localSheetId="7">'Panasesti'!$A$9:$B$69</definedName>
    <definedName name="cpv_2032" localSheetId="10">'Roscani'!$A$9:$B$69</definedName>
    <definedName name="cpv_2032" localSheetId="11">'Voinova'!$A$9:$B$69</definedName>
    <definedName name="cpv_2033" localSheetId="14">'Capriana'!$A$9:$B$69</definedName>
    <definedName name="cpv_2033" localSheetId="15">'Onești'!$A$9:$B$69</definedName>
    <definedName name="cpv_2033" localSheetId="11">'Voinova'!$A$9:$B$69</definedName>
    <definedName name="cpv_2034" localSheetId="14">'Capriana'!$A$9:$B$69</definedName>
    <definedName name="cpv_2034" localSheetId="15">'Onești'!$A$9:$B$69</definedName>
    <definedName name="cpv_2035" localSheetId="14">'Capriana'!$A$9:$B$69</definedName>
    <definedName name="cpv_2035" localSheetId="15">'Onești'!$A$9:$B$69</definedName>
    <definedName name="cpv_2036" localSheetId="14">'Capriana'!$A$9:$B$68</definedName>
    <definedName name="cpv_2036" localSheetId="15">'Onești'!$A$9:$B$68</definedName>
    <definedName name="cpv_2037" localSheetId="14">'Capriana'!$A$9:$B$65</definedName>
    <definedName name="cpv_2037" localSheetId="15">'Onești'!$A$9:$B$65</definedName>
    <definedName name="cpv_2038" localSheetId="14">'Capriana'!$A$9:$B$65</definedName>
    <definedName name="cpv_2038" localSheetId="15">'Onești'!$A$9:$B$65</definedName>
    <definedName name="cpv_2039" localSheetId="14">'Capriana'!$A$9:$B$65</definedName>
    <definedName name="cpv_2039" localSheetId="15">'Onești'!$A$9:$B$65</definedName>
    <definedName name="cpv_2040" localSheetId="14">'Capriana'!$A$9:$B$65</definedName>
    <definedName name="cpv_2040" localSheetId="15">'Onești'!$A$9:$B$65</definedName>
    <definedName name="cpv_2041" localSheetId="14">'Capriana'!$A$9:$B$65</definedName>
    <definedName name="cpv_2041" localSheetId="15">'Onești'!$A$9:$B$65</definedName>
    <definedName name="cpv_2042" localSheetId="14">'Capriana'!$A$9:$B$65</definedName>
    <definedName name="cpv_2042" localSheetId="15">'Onești'!$A$9:$B$65</definedName>
    <definedName name="cpv_2043" localSheetId="14">'Capriana'!$A$9:$B$65</definedName>
    <definedName name="cpv_2043" localSheetId="15">'Onești'!$A$9:$B$65</definedName>
    <definedName name="cpv_2044" localSheetId="14">'Capriana'!$A$9:$B$65</definedName>
    <definedName name="cpv_2044" localSheetId="15">'Onești'!$A$9:$B$65</definedName>
    <definedName name="cpv_2045" localSheetId="14">'Capriana'!$A$9:$B$65</definedName>
    <definedName name="cpv_2045" localSheetId="15">'Onești'!$A$9:$B$65</definedName>
    <definedName name="cpv_2046" localSheetId="14">'Capriana'!$A$9:$B$64</definedName>
    <definedName name="cpv_2046" localSheetId="15">'Onești'!$A$9:$B$64</definedName>
    <definedName name="cpv_2047" localSheetId="14">'Capriana'!$A$9:$B$64</definedName>
    <definedName name="cpv_2047" localSheetId="15">'Onești'!$A$9:$B$64</definedName>
    <definedName name="cpv_2048" localSheetId="14">'Capriana'!$A$9:$B$64</definedName>
    <definedName name="cpv_2048" localSheetId="15">'Onești'!$A$9:$B$64</definedName>
    <definedName name="cpv_2049" localSheetId="14">'Capriana'!$A$9:$B$64</definedName>
    <definedName name="cpv_2049" localSheetId="15">'Onești'!$A$9:$B$64</definedName>
    <definedName name="cpv_2050" localSheetId="14">'Capriana'!$A$9:$B$64</definedName>
    <definedName name="cpv_2050" localSheetId="15">'Onești'!$A$9:$B$64</definedName>
    <definedName name="cpv_2051" localSheetId="14">'Capriana'!$A$9:$B$64</definedName>
    <definedName name="cpv_2051" localSheetId="15">'Onești'!$A$9:$B$64</definedName>
    <definedName name="cpv_2052" localSheetId="14">'Capriana'!$A$9:$B$64</definedName>
    <definedName name="cpv_2052" localSheetId="15">'Onești'!$A$9:$B$64</definedName>
    <definedName name="cpv_2053" localSheetId="14">'Capriana'!$A$9:$B$64</definedName>
    <definedName name="cpv_2053" localSheetId="15">'Onești'!$A$9:$B$64</definedName>
    <definedName name="cpv_2054" localSheetId="14">'Capriana'!$A$9:$B$64</definedName>
    <definedName name="cpv_2054" localSheetId="15">'Onești'!$A$9:$B$64</definedName>
  </definedNames>
  <calcPr fullCalcOnLoad="1"/>
</workbook>
</file>

<file path=xl/sharedStrings.xml><?xml version="1.0" encoding="utf-8"?>
<sst xmlns="http://schemas.openxmlformats.org/spreadsheetml/2006/main" count="3364" uniqueCount="171">
  <si>
    <t>03142500-3</t>
  </si>
  <si>
    <t>03211300-6</t>
  </si>
  <si>
    <t>03212100-1</t>
  </si>
  <si>
    <t>Cartofi</t>
  </si>
  <si>
    <t>03221111-7</t>
  </si>
  <si>
    <t>03221112-4</t>
  </si>
  <si>
    <t>Morcovi</t>
  </si>
  <si>
    <t>03221113-1</t>
  </si>
  <si>
    <t>03221400-0</t>
  </si>
  <si>
    <t>Varză</t>
  </si>
  <si>
    <t>03222321-9</t>
  </si>
  <si>
    <t>Mere</t>
  </si>
  <si>
    <t>03311230-3</t>
  </si>
  <si>
    <t>15321500-9</t>
  </si>
  <si>
    <t>15321600-0</t>
  </si>
  <si>
    <t>15331425-2</t>
  </si>
  <si>
    <t>15421000-5</t>
  </si>
  <si>
    <t>15511100-4</t>
  </si>
  <si>
    <t>15530000-2</t>
  </si>
  <si>
    <t>15542000-9</t>
  </si>
  <si>
    <t>15545000-0</t>
  </si>
  <si>
    <t>15551300-8</t>
  </si>
  <si>
    <t>15612100-2</t>
  </si>
  <si>
    <t>15613380-5</t>
  </si>
  <si>
    <t>15625000-5</t>
  </si>
  <si>
    <t>15811100-7</t>
  </si>
  <si>
    <t>15811200-8</t>
  </si>
  <si>
    <t>Chifle</t>
  </si>
  <si>
    <t>15811300-9</t>
  </si>
  <si>
    <t>Cornuri</t>
  </si>
  <si>
    <t>15812100-4</t>
  </si>
  <si>
    <t>15821200-1</t>
  </si>
  <si>
    <t>15831000-2</t>
  </si>
  <si>
    <t>Zahăr</t>
  </si>
  <si>
    <t>15841300-8</t>
  </si>
  <si>
    <t>15863200-7</t>
  </si>
  <si>
    <t>15871110-8</t>
  </si>
  <si>
    <t>15872100-2</t>
  </si>
  <si>
    <t>15872200-3</t>
  </si>
  <si>
    <t>15872400-5</t>
  </si>
  <si>
    <t>Biscuiţi de ovăz</t>
  </si>
  <si>
    <t>File-piept de găină, amb. 1 kg</t>
  </si>
  <si>
    <t>Fulgi de ovăz ambalaţi, 500 g</t>
  </si>
  <si>
    <t>Uleiuri rafinate, 1 L, de floarea soarelui</t>
  </si>
  <si>
    <t>Făină de grâu c/s pentru panificaţie</t>
  </si>
  <si>
    <t>Lapte pasteurizat, 2,5 %, pachet poietilenă 1 L</t>
  </si>
  <si>
    <t>Brânză proaspătă de vaci 18 %</t>
  </si>
  <si>
    <t>Pâine de grîu, c/ I, 600 g</t>
  </si>
  <si>
    <t>Merluciu îngheţat fără cap</t>
  </si>
  <si>
    <t>Orez rotund, şlefuit</t>
  </si>
  <si>
    <t>Ceai negru pachete 100 g</t>
  </si>
  <si>
    <t>Sare iodată, ambalată, 1 kg</t>
  </si>
  <si>
    <t>Sfeclă roşie</t>
  </si>
  <si>
    <t>Biscuiţi cu lapte</t>
  </si>
  <si>
    <t>Cod CPV</t>
  </si>
  <si>
    <t>Denumirea produselor</t>
  </si>
  <si>
    <t>buc</t>
  </si>
  <si>
    <t>kg</t>
  </si>
  <si>
    <t>L</t>
  </si>
  <si>
    <t>Cacao pudră neîndulcită, 100 g</t>
  </si>
  <si>
    <t>SM DSTU 3781; 2005</t>
  </si>
  <si>
    <t>GOST 25391-83</t>
  </si>
  <si>
    <t>GOST 37-91</t>
  </si>
  <si>
    <t>GOST 3343-89</t>
  </si>
  <si>
    <t>GOST 6929-88</t>
  </si>
  <si>
    <t>Covrigei c/s</t>
  </si>
  <si>
    <t>GOST 30354</t>
  </si>
  <si>
    <t>GOST 26791-89</t>
  </si>
  <si>
    <t>SM 10041</t>
  </si>
  <si>
    <t>SM - 89</t>
  </si>
  <si>
    <t>GOST 13277-79</t>
  </si>
  <si>
    <t>PTMD6700400053-058-2006</t>
  </si>
  <si>
    <t>Nr. d/o</t>
  </si>
  <si>
    <t>15112000-8</t>
  </si>
  <si>
    <t>15332250-2</t>
  </si>
  <si>
    <t>15613300-2</t>
  </si>
  <si>
    <t xml:space="preserve">Ouă de găină </t>
  </si>
  <si>
    <t>Unt 72,5 % , pachet 200 g</t>
  </si>
  <si>
    <t>Crupe de grîu, ambalate la sac 25 kg</t>
  </si>
  <si>
    <t>Hrişcă, ambalată la sac 25 kg</t>
  </si>
  <si>
    <t>Griş ambalat la pachet 1 kg</t>
  </si>
  <si>
    <t>Oţet sau echivalent, 1 L, 9 %</t>
  </si>
  <si>
    <t>Piper negru, măcinat,  20 g</t>
  </si>
  <si>
    <t>Frunză de dafin, 8 g</t>
  </si>
  <si>
    <t>15111100-0</t>
  </si>
  <si>
    <t>GOST 779-55</t>
  </si>
  <si>
    <t>Oferta de produse alimentare</t>
  </si>
  <si>
    <t>Asistentul medical</t>
  </si>
  <si>
    <t>L.Ş.</t>
  </si>
  <si>
    <t>Directorul instituţiei</t>
  </si>
  <si>
    <t>Standarde de Referinţă       şi cerinte</t>
  </si>
  <si>
    <t>Iaurt , 1,2 %</t>
  </si>
  <si>
    <t>TOTAL</t>
  </si>
  <si>
    <t>x</t>
  </si>
  <si>
    <t>TOTAL suma, lei</t>
  </si>
  <si>
    <t>Instituția</t>
  </si>
  <si>
    <t>Gimnaziul  Țîganești</t>
  </si>
  <si>
    <t>cod</t>
  </si>
  <si>
    <t>pr/spr</t>
  </si>
  <si>
    <t>nr.el.I-IV</t>
  </si>
  <si>
    <t>cost 1 zi</t>
  </si>
  <si>
    <t>nr.z/copii</t>
  </si>
  <si>
    <t>Suma, lei</t>
  </si>
  <si>
    <t>Gimnaziul  Codreanca</t>
  </si>
  <si>
    <t>Gimnaziul  Redeni</t>
  </si>
  <si>
    <t>Gimnaziul  Micauti</t>
  </si>
  <si>
    <t>Gimnaziul  Recea</t>
  </si>
  <si>
    <t>Gimnaziul  Tataresti</t>
  </si>
  <si>
    <t>Gimnaziul  Voinova</t>
  </si>
  <si>
    <t>Gimnaziul  Căpriana</t>
  </si>
  <si>
    <t>Gimnaziul  Pănășești</t>
  </si>
  <si>
    <t>Gimnaziul  Bucovăț</t>
  </si>
  <si>
    <t>Gimnaziul  Gălești</t>
  </si>
  <si>
    <t>Gimnaziul  Dolna</t>
  </si>
  <si>
    <t>Gimnaziul  Roscani</t>
  </si>
  <si>
    <t>Suc de struguri, 1 litru tetrapac</t>
  </si>
  <si>
    <t>Suc de mere, 1 litru tetrapac</t>
  </si>
  <si>
    <t>Brânză tartinabilă gras 52% (caşcaval)</t>
  </si>
  <si>
    <t>Brînzică cu stafide</t>
  </si>
  <si>
    <t>Mazare verde conservată, 700 g</t>
  </si>
  <si>
    <t>Mazare uscată</t>
  </si>
  <si>
    <t>15540000-5</t>
  </si>
  <si>
    <t>15331132-1</t>
  </si>
  <si>
    <t>03212213-6</t>
  </si>
  <si>
    <t>Pret orientativ</t>
  </si>
  <si>
    <t>unit/mas</t>
  </si>
  <si>
    <t>Oferta cantitativa</t>
  </si>
  <si>
    <t>Ceapă uscată</t>
  </si>
  <si>
    <t>Pastă  de tomate 25 %, 700 g</t>
  </si>
  <si>
    <t>Caramele cu magiun</t>
  </si>
  <si>
    <t>Carne de vită proaspătă macră</t>
  </si>
  <si>
    <t>15500000-3</t>
  </si>
  <si>
    <t>pac</t>
  </si>
  <si>
    <t>Crupa de porumb ambalat, 1 kg</t>
  </si>
  <si>
    <t>03211900-2</t>
  </si>
  <si>
    <t xml:space="preserve">Roșii </t>
  </si>
  <si>
    <t>15300000-1</t>
  </si>
  <si>
    <t>15512000-0</t>
  </si>
  <si>
    <t>Chefir, 1,5%, 500 gr</t>
  </si>
  <si>
    <t>Smîntînă, 15%, 500 gr</t>
  </si>
  <si>
    <t>15842310-8</t>
  </si>
  <si>
    <t>Vanilie</t>
  </si>
  <si>
    <t>15811000-6</t>
  </si>
  <si>
    <t>Magiun de mere, 700 gr</t>
  </si>
  <si>
    <t>(Numele, prenumele)</t>
  </si>
  <si>
    <t>(Semnătura)</t>
  </si>
  <si>
    <t>Data prezentării ofertei</t>
  </si>
  <si>
    <t>Lamîi</t>
  </si>
  <si>
    <t>Banane</t>
  </si>
  <si>
    <t>03222210-8</t>
  </si>
  <si>
    <t>03222111-4</t>
  </si>
  <si>
    <t>Portocale</t>
  </si>
  <si>
    <t>03222220-1</t>
  </si>
  <si>
    <t>nr.zi/copii</t>
  </si>
  <si>
    <t>Gimnaziul  Onești</t>
  </si>
  <si>
    <t>Plăcinte</t>
  </si>
  <si>
    <t>15812120-0</t>
  </si>
  <si>
    <t>pentru alimentarea copiilor din instituțiile de învățământ preuniversitare din subordine pe perioada  01.01.2019 - 31.03.2019</t>
  </si>
  <si>
    <t>LOTUL  031- 00000</t>
  </si>
  <si>
    <t>LOTUL  032 -00000</t>
  </si>
  <si>
    <t>LOTUL 033 - 00000</t>
  </si>
  <si>
    <t>LOTUL 151 - 00000</t>
  </si>
  <si>
    <t>LOTUL 153 -00000</t>
  </si>
  <si>
    <t>LOTUL 154 -00000</t>
  </si>
  <si>
    <t>LOTUL 155 - 00000</t>
  </si>
  <si>
    <t>LOTUL 156 -00000</t>
  </si>
  <si>
    <t>LOTUL 158 - 00000</t>
  </si>
  <si>
    <t>Şef Direcţie învăţământ                                            Iulia CERTAN</t>
  </si>
  <si>
    <t>pentru alimentarea copiilor din instituțiile de învățăm\nt preuniversitare din subordine pe perioada  01.01.2019 - 31.03.2019</t>
  </si>
  <si>
    <t>Oferta totală  de produse alimentare</t>
  </si>
  <si>
    <t>pentru alimentarea copiilor din instituțiile de învățămînt preuniversitare din subordine pe perioada  01.01.2019 - 31.03.2019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</si>
</sst>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" fillId="0" borderId="10" xfId="54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3" applyFont="1" applyFill="1" applyBorder="1" applyAlignment="1">
      <alignment horizontal="center"/>
      <protection/>
    </xf>
    <xf numFmtId="0" fontId="3" fillId="32" borderId="10" xfId="0" applyFont="1" applyFill="1" applyBorder="1" applyAlignment="1">
      <alignment/>
    </xf>
    <xf numFmtId="0" fontId="3" fillId="32" borderId="10" xfId="53" applyFont="1" applyFill="1" applyBorder="1" applyAlignment="1">
      <alignment horizontal="center"/>
      <protection/>
    </xf>
    <xf numFmtId="0" fontId="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8" fillId="32" borderId="10" xfId="54" applyFont="1" applyFill="1" applyBorder="1" applyAlignment="1">
      <alignment horizontal="center"/>
      <protection/>
    </xf>
    <xf numFmtId="0" fontId="8" fillId="32" borderId="10" xfId="53" applyFont="1" applyFill="1" applyBorder="1" applyAlignment="1">
      <alignment horizontal="center"/>
      <protection/>
    </xf>
    <xf numFmtId="0" fontId="9" fillId="32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4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0" borderId="10" xfId="54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2" fontId="3" fillId="0" borderId="0" xfId="53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32" borderId="11" xfId="0" applyFill="1" applyBorder="1" applyAlignment="1">
      <alignment wrapText="1"/>
    </xf>
    <xf numFmtId="0" fontId="3" fillId="32" borderId="14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0" fontId="8" fillId="32" borderId="14" xfId="53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5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3" fillId="32" borderId="10" xfId="53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left"/>
    </xf>
    <xf numFmtId="0" fontId="14" fillId="0" borderId="0" xfId="0" applyFont="1" applyAlignment="1">
      <alignment/>
    </xf>
    <xf numFmtId="3" fontId="5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7"/>
  <sheetViews>
    <sheetView zoomScalePageLayoutView="0" workbookViewId="0" topLeftCell="A1">
      <selection activeCell="H483" sqref="H483"/>
    </sheetView>
  </sheetViews>
  <sheetFormatPr defaultColWidth="9.140625" defaultRowHeight="12.75"/>
  <cols>
    <col min="1" max="1" width="4.8515625" style="38" customWidth="1"/>
    <col min="2" max="2" width="40.00390625" style="0" customWidth="1"/>
    <col min="3" max="3" width="12.28125" style="0" customWidth="1"/>
    <col min="4" max="5" width="8.00390625" style="0" customWidth="1"/>
    <col min="6" max="6" width="10.7109375" style="0" customWidth="1"/>
    <col min="7" max="7" width="11.57421875" style="0" customWidth="1"/>
    <col min="8" max="8" width="23.421875" style="0" customWidth="1"/>
  </cols>
  <sheetData>
    <row r="2" spans="2:8" ht="13.5" customHeight="1">
      <c r="B2" s="9"/>
      <c r="C2" s="9" t="s">
        <v>86</v>
      </c>
      <c r="D2" s="9"/>
      <c r="E2" s="9"/>
      <c r="F2" s="9"/>
      <c r="G2" s="9"/>
      <c r="H2" s="9"/>
    </row>
    <row r="3" spans="2:8" ht="13.5" customHeight="1">
      <c r="B3" s="25" t="s">
        <v>157</v>
      </c>
      <c r="C3" s="25"/>
      <c r="D3" s="25"/>
      <c r="E3" s="25"/>
      <c r="F3" s="25"/>
      <c r="G3" s="25"/>
      <c r="H3" s="25"/>
    </row>
    <row r="4" spans="2:8" ht="13.5" customHeight="1">
      <c r="B4" s="13" t="s">
        <v>158</v>
      </c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10" t="s">
        <v>101</v>
      </c>
      <c r="H5" s="10" t="s">
        <v>102</v>
      </c>
    </row>
    <row r="6" spans="1:8" ht="14.25" customHeight="1">
      <c r="A6" s="39"/>
      <c r="B6" s="13" t="s">
        <v>158</v>
      </c>
      <c r="C6" s="10">
        <v>2201</v>
      </c>
      <c r="D6" s="10">
        <v>8804</v>
      </c>
      <c r="E6" s="32">
        <v>1236</v>
      </c>
      <c r="F6" s="10">
        <v>10.8</v>
      </c>
      <c r="G6" s="10">
        <v>60</v>
      </c>
      <c r="H6" s="10"/>
    </row>
    <row r="7" s="2" customFormat="1" ht="12.75" customHeight="1">
      <c r="A7" s="40"/>
    </row>
    <row r="8" spans="1:10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20" t="s">
        <v>94</v>
      </c>
      <c r="G8" s="21" t="s">
        <v>126</v>
      </c>
      <c r="H8" s="20" t="s">
        <v>90</v>
      </c>
      <c r="I8" s="2"/>
      <c r="J8" s="2"/>
    </row>
    <row r="9" spans="1:10" ht="16.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86"/>
      <c r="G9" s="88">
        <v>8218</v>
      </c>
      <c r="H9" s="3" t="s">
        <v>69</v>
      </c>
      <c r="I9" s="2"/>
      <c r="J9" s="2"/>
    </row>
    <row r="10" spans="1:9" s="93" customFormat="1" ht="16.5" customHeight="1">
      <c r="A10" s="78"/>
      <c r="B10" s="82"/>
      <c r="C10" s="80"/>
      <c r="D10" s="75"/>
      <c r="E10" s="76"/>
      <c r="F10" s="94"/>
      <c r="G10" s="94"/>
      <c r="H10" s="77"/>
      <c r="I10" s="2"/>
    </row>
    <row r="11" spans="1:8" s="2" customFormat="1" ht="16.5" customHeight="1">
      <c r="A11" s="78"/>
      <c r="B11" s="82"/>
      <c r="C11" s="80"/>
      <c r="D11" s="75"/>
      <c r="E11" s="76"/>
      <c r="F11" s="94"/>
      <c r="G11" s="94"/>
      <c r="H11" s="77"/>
    </row>
    <row r="12" spans="1:8" s="2" customFormat="1" ht="16.5" customHeight="1">
      <c r="A12" s="78"/>
      <c r="B12" s="82"/>
      <c r="C12" s="80"/>
      <c r="D12" s="75"/>
      <c r="E12" s="76"/>
      <c r="F12" s="94"/>
      <c r="G12" s="94"/>
      <c r="H12" s="77"/>
    </row>
    <row r="13" spans="1:8" s="2" customFormat="1" ht="16.5" customHeight="1">
      <c r="A13" s="78"/>
      <c r="B13" s="82"/>
      <c r="C13" s="80"/>
      <c r="D13" s="75"/>
      <c r="E13" s="76"/>
      <c r="F13" s="94"/>
      <c r="G13" s="94"/>
      <c r="H13" s="77"/>
    </row>
    <row r="14" spans="1:8" s="2" customFormat="1" ht="16.5" customHeight="1">
      <c r="A14" s="78"/>
      <c r="B14" s="97" t="s">
        <v>167</v>
      </c>
      <c r="C14" s="80"/>
      <c r="D14" s="75"/>
      <c r="E14" s="76"/>
      <c r="F14" s="94"/>
      <c r="G14" s="94"/>
      <c r="H14" s="77"/>
    </row>
    <row r="15" spans="1:8" s="2" customFormat="1" ht="16.5" customHeight="1">
      <c r="A15" s="78"/>
      <c r="B15" s="82"/>
      <c r="C15" s="80"/>
      <c r="D15" s="75"/>
      <c r="E15" s="76"/>
      <c r="F15" s="94"/>
      <c r="G15" s="94"/>
      <c r="H15" s="77"/>
    </row>
    <row r="16" spans="1:8" s="2" customFormat="1" ht="16.5" customHeight="1">
      <c r="A16" s="78"/>
      <c r="B16" s="82"/>
      <c r="C16" s="80"/>
      <c r="D16" s="75"/>
      <c r="E16" s="76"/>
      <c r="F16" s="94"/>
      <c r="G16" s="94"/>
      <c r="H16" s="77"/>
    </row>
    <row r="17" spans="1:8" s="2" customFormat="1" ht="16.5" customHeight="1">
      <c r="A17" s="78"/>
      <c r="B17" s="82"/>
      <c r="C17" s="80"/>
      <c r="D17" s="75"/>
      <c r="E17" s="76"/>
      <c r="F17" s="94"/>
      <c r="G17" s="94"/>
      <c r="H17" s="77"/>
    </row>
    <row r="18" spans="1:8" s="2" customFormat="1" ht="16.5" customHeight="1">
      <c r="A18" s="78"/>
      <c r="B18" s="82"/>
      <c r="C18" s="80"/>
      <c r="D18" s="75"/>
      <c r="E18" s="76"/>
      <c r="F18" s="94"/>
      <c r="G18" s="94"/>
      <c r="H18" s="77"/>
    </row>
    <row r="19" spans="1:8" s="2" customFormat="1" ht="16.5" customHeight="1">
      <c r="A19" s="78"/>
      <c r="B19" s="82"/>
      <c r="C19" s="80"/>
      <c r="D19" s="75"/>
      <c r="E19" s="76"/>
      <c r="F19" s="94"/>
      <c r="G19" s="94"/>
      <c r="H19" s="77"/>
    </row>
    <row r="20" spans="1:8" s="2" customFormat="1" ht="16.5" customHeight="1">
      <c r="A20" s="78"/>
      <c r="B20" s="82"/>
      <c r="C20" s="80"/>
      <c r="D20" s="75"/>
      <c r="E20" s="76"/>
      <c r="F20" s="94"/>
      <c r="G20" s="94"/>
      <c r="H20" s="77"/>
    </row>
    <row r="21" spans="1:8" s="2" customFormat="1" ht="16.5" customHeight="1">
      <c r="A21" s="78"/>
      <c r="B21" s="82"/>
      <c r="C21" s="80"/>
      <c r="D21" s="75"/>
      <c r="E21" s="76"/>
      <c r="F21" s="94"/>
      <c r="G21" s="94"/>
      <c r="H21" s="77"/>
    </row>
    <row r="22" spans="1:8" s="2" customFormat="1" ht="16.5" customHeight="1">
      <c r="A22" s="78"/>
      <c r="B22" s="82"/>
      <c r="C22" s="80"/>
      <c r="D22" s="75"/>
      <c r="E22" s="76"/>
      <c r="F22" s="94"/>
      <c r="G22" s="94"/>
      <c r="H22" s="77"/>
    </row>
    <row r="23" spans="1:8" s="2" customFormat="1" ht="16.5" customHeight="1">
      <c r="A23" s="78"/>
      <c r="B23" s="82"/>
      <c r="C23" s="80"/>
      <c r="D23" s="75"/>
      <c r="E23" s="76"/>
      <c r="F23" s="94"/>
      <c r="G23" s="94"/>
      <c r="H23" s="77"/>
    </row>
    <row r="24" spans="1:8" s="2" customFormat="1" ht="16.5" customHeight="1">
      <c r="A24" s="78"/>
      <c r="B24" s="82"/>
      <c r="C24" s="80"/>
      <c r="D24" s="75"/>
      <c r="E24" s="76"/>
      <c r="F24" s="94"/>
      <c r="G24" s="94"/>
      <c r="H24" s="77"/>
    </row>
    <row r="25" spans="1:8" s="2" customFormat="1" ht="16.5" customHeight="1">
      <c r="A25" s="78"/>
      <c r="B25" s="82"/>
      <c r="C25" s="80"/>
      <c r="D25" s="75"/>
      <c r="E25" s="76"/>
      <c r="F25" s="94"/>
      <c r="G25" s="94"/>
      <c r="H25" s="77"/>
    </row>
    <row r="26" spans="1:8" s="2" customFormat="1" ht="16.5" customHeight="1">
      <c r="A26" s="78"/>
      <c r="B26" s="82"/>
      <c r="C26" s="80"/>
      <c r="D26" s="75"/>
      <c r="E26" s="76"/>
      <c r="F26" s="94"/>
      <c r="G26" s="94"/>
      <c r="H26" s="77"/>
    </row>
    <row r="27" spans="1:8" s="2" customFormat="1" ht="16.5" customHeight="1">
      <c r="A27" s="78"/>
      <c r="B27" s="82"/>
      <c r="C27" s="80"/>
      <c r="D27" s="75"/>
      <c r="E27" s="76"/>
      <c r="F27" s="94"/>
      <c r="G27" s="94"/>
      <c r="H27" s="77"/>
    </row>
    <row r="28" spans="1:8" s="2" customFormat="1" ht="16.5" customHeight="1">
      <c r="A28" s="78"/>
      <c r="B28" s="82"/>
      <c r="C28" s="80"/>
      <c r="D28" s="75"/>
      <c r="E28" s="76"/>
      <c r="F28" s="94"/>
      <c r="G28" s="94"/>
      <c r="H28" s="77"/>
    </row>
    <row r="29" spans="1:8" s="2" customFormat="1" ht="16.5" customHeight="1">
      <c r="A29" s="78"/>
      <c r="B29" s="82"/>
      <c r="C29" s="80"/>
      <c r="D29" s="75"/>
      <c r="E29" s="76"/>
      <c r="F29" s="94"/>
      <c r="G29" s="94"/>
      <c r="H29" s="77"/>
    </row>
    <row r="30" spans="1:8" s="2" customFormat="1" ht="16.5" customHeight="1">
      <c r="A30" s="78"/>
      <c r="B30" s="82"/>
      <c r="C30" s="80"/>
      <c r="D30" s="75"/>
      <c r="E30" s="76"/>
      <c r="F30" s="94"/>
      <c r="G30" s="94"/>
      <c r="H30" s="77"/>
    </row>
    <row r="31" spans="1:8" s="2" customFormat="1" ht="16.5" customHeight="1">
      <c r="A31" s="78"/>
      <c r="B31" s="82"/>
      <c r="C31" s="80"/>
      <c r="D31" s="75"/>
      <c r="E31" s="76"/>
      <c r="F31" s="94"/>
      <c r="G31" s="94"/>
      <c r="H31" s="77"/>
    </row>
    <row r="32" spans="1:8" s="2" customFormat="1" ht="16.5" customHeight="1">
      <c r="A32" s="78"/>
      <c r="B32" s="82"/>
      <c r="C32" s="80"/>
      <c r="D32" s="75"/>
      <c r="E32" s="76"/>
      <c r="F32" s="94"/>
      <c r="G32" s="94"/>
      <c r="H32" s="77"/>
    </row>
    <row r="33" spans="1:8" s="2" customFormat="1" ht="16.5" customHeight="1">
      <c r="A33" s="78"/>
      <c r="B33" s="82"/>
      <c r="C33" s="80"/>
      <c r="D33" s="75"/>
      <c r="E33" s="76"/>
      <c r="F33" s="94"/>
      <c r="G33" s="94"/>
      <c r="H33" s="77"/>
    </row>
    <row r="34" spans="1:8" s="2" customFormat="1" ht="16.5" customHeight="1">
      <c r="A34" s="78"/>
      <c r="B34" s="82"/>
      <c r="C34" s="80"/>
      <c r="D34" s="75"/>
      <c r="E34" s="76"/>
      <c r="F34" s="94"/>
      <c r="G34" s="94"/>
      <c r="H34" s="77"/>
    </row>
    <row r="35" spans="1:8" s="2" customFormat="1" ht="16.5" customHeight="1">
      <c r="A35" s="78"/>
      <c r="B35" s="82"/>
      <c r="C35" s="80"/>
      <c r="D35" s="75"/>
      <c r="E35" s="76"/>
      <c r="F35" s="94"/>
      <c r="G35" s="94"/>
      <c r="H35" s="77"/>
    </row>
    <row r="36" spans="1:8" s="2" customFormat="1" ht="16.5" customHeight="1">
      <c r="A36" s="78"/>
      <c r="B36" s="82"/>
      <c r="C36" s="80"/>
      <c r="D36" s="75"/>
      <c r="E36" s="76"/>
      <c r="F36" s="94"/>
      <c r="G36" s="94"/>
      <c r="H36" s="77"/>
    </row>
    <row r="37" spans="1:8" s="2" customFormat="1" ht="16.5" customHeight="1">
      <c r="A37" s="78"/>
      <c r="B37" s="82"/>
      <c r="C37" s="80"/>
      <c r="D37" s="75"/>
      <c r="E37" s="76"/>
      <c r="F37" s="94"/>
      <c r="G37" s="94"/>
      <c r="H37" s="77"/>
    </row>
    <row r="38" spans="1:8" s="2" customFormat="1" ht="16.5" customHeight="1">
      <c r="A38" s="78"/>
      <c r="B38" s="82"/>
      <c r="C38" s="80"/>
      <c r="D38" s="75"/>
      <c r="E38" s="76"/>
      <c r="F38" s="94"/>
      <c r="G38" s="94"/>
      <c r="H38" s="77"/>
    </row>
    <row r="39" spans="1:8" s="2" customFormat="1" ht="16.5" customHeight="1">
      <c r="A39" s="78"/>
      <c r="B39" s="82"/>
      <c r="C39" s="80"/>
      <c r="D39" s="75"/>
      <c r="E39" s="76"/>
      <c r="F39" s="94"/>
      <c r="G39" s="94"/>
      <c r="H39" s="77"/>
    </row>
    <row r="40" spans="1:8" s="2" customFormat="1" ht="16.5" customHeight="1">
      <c r="A40" s="78"/>
      <c r="B40" s="82"/>
      <c r="C40" s="80"/>
      <c r="D40" s="75"/>
      <c r="E40" s="76"/>
      <c r="F40" s="94"/>
      <c r="G40" s="94"/>
      <c r="H40" s="77"/>
    </row>
    <row r="41" spans="1:8" s="2" customFormat="1" ht="16.5" customHeight="1">
      <c r="A41" s="78"/>
      <c r="B41" s="82"/>
      <c r="C41" s="80"/>
      <c r="D41" s="75"/>
      <c r="E41" s="76"/>
      <c r="F41" s="94"/>
      <c r="G41" s="94"/>
      <c r="H41" s="77"/>
    </row>
    <row r="42" spans="1:8" s="2" customFormat="1" ht="16.5" customHeight="1">
      <c r="A42" s="78"/>
      <c r="B42" s="82"/>
      <c r="C42" s="80"/>
      <c r="D42" s="75"/>
      <c r="E42" s="76"/>
      <c r="F42" s="94"/>
      <c r="G42" s="94"/>
      <c r="H42" s="77"/>
    </row>
    <row r="43" spans="1:8" s="2" customFormat="1" ht="16.5" customHeight="1">
      <c r="A43" s="78"/>
      <c r="B43" s="82"/>
      <c r="C43" s="80"/>
      <c r="D43" s="75"/>
      <c r="E43" s="76"/>
      <c r="F43" s="94"/>
      <c r="G43" s="94"/>
      <c r="H43" s="77"/>
    </row>
    <row r="44" spans="1:8" s="2" customFormat="1" ht="16.5" customHeight="1">
      <c r="A44" s="78"/>
      <c r="B44" s="82"/>
      <c r="C44" s="80"/>
      <c r="D44" s="75"/>
      <c r="E44" s="76"/>
      <c r="F44" s="94"/>
      <c r="G44" s="94"/>
      <c r="H44" s="77"/>
    </row>
    <row r="45" spans="1:8" s="2" customFormat="1" ht="16.5" customHeight="1">
      <c r="A45" s="78"/>
      <c r="B45" s="82"/>
      <c r="C45" s="80"/>
      <c r="D45" s="75"/>
      <c r="E45" s="76"/>
      <c r="F45" s="94"/>
      <c r="G45" s="94"/>
      <c r="H45" s="77"/>
    </row>
    <row r="46" spans="1:8" s="2" customFormat="1" ht="16.5" customHeight="1">
      <c r="A46" s="78"/>
      <c r="B46" s="82"/>
      <c r="C46" s="80"/>
      <c r="D46" s="75"/>
      <c r="E46" s="76"/>
      <c r="F46" s="94"/>
      <c r="G46" s="94"/>
      <c r="H46" s="77"/>
    </row>
    <row r="47" spans="1:8" s="2" customFormat="1" ht="16.5" customHeight="1">
      <c r="A47" s="78"/>
      <c r="B47" s="82"/>
      <c r="C47" s="80"/>
      <c r="D47" s="75"/>
      <c r="E47" s="76"/>
      <c r="F47" s="94"/>
      <c r="G47" s="94"/>
      <c r="H47" s="77"/>
    </row>
    <row r="48" spans="1:8" s="2" customFormat="1" ht="16.5" customHeight="1">
      <c r="A48" s="78"/>
      <c r="B48" s="82"/>
      <c r="C48" s="80"/>
      <c r="D48" s="75"/>
      <c r="E48" s="76"/>
      <c r="F48" s="94"/>
      <c r="G48" s="94"/>
      <c r="H48" s="77"/>
    </row>
    <row r="49" spans="1:8" s="2" customFormat="1" ht="16.5" customHeight="1">
      <c r="A49" s="78"/>
      <c r="B49" s="82"/>
      <c r="C49" s="80"/>
      <c r="D49" s="75"/>
      <c r="E49" s="76"/>
      <c r="F49" s="94"/>
      <c r="G49" s="94"/>
      <c r="H49" s="77"/>
    </row>
    <row r="50" spans="1:8" s="2" customFormat="1" ht="16.5" customHeight="1">
      <c r="A50" s="78"/>
      <c r="B50" s="82"/>
      <c r="C50" s="80"/>
      <c r="D50" s="75"/>
      <c r="E50" s="76"/>
      <c r="F50" s="94"/>
      <c r="G50" s="94"/>
      <c r="H50" s="77"/>
    </row>
    <row r="51" spans="1:8" s="2" customFormat="1" ht="16.5" customHeight="1">
      <c r="A51" s="78"/>
      <c r="B51" s="82"/>
      <c r="C51" s="80"/>
      <c r="D51" s="75"/>
      <c r="E51" s="76"/>
      <c r="F51" s="94"/>
      <c r="G51" s="94"/>
      <c r="H51" s="77"/>
    </row>
    <row r="64" spans="2:8" ht="13.5" customHeight="1">
      <c r="B64" s="9"/>
      <c r="C64" s="9" t="s">
        <v>86</v>
      </c>
      <c r="D64" s="9"/>
      <c r="E64" s="9"/>
      <c r="F64" s="9"/>
      <c r="G64" s="9"/>
      <c r="H64" s="9"/>
    </row>
    <row r="65" spans="2:8" ht="13.5" customHeight="1">
      <c r="B65" s="25" t="s">
        <v>157</v>
      </c>
      <c r="C65" s="25"/>
      <c r="D65" s="25"/>
      <c r="E65" s="25"/>
      <c r="F65" s="25"/>
      <c r="G65" s="25"/>
      <c r="H65" s="25"/>
    </row>
    <row r="66" spans="2:8" ht="13.5" customHeight="1">
      <c r="B66" s="13" t="s">
        <v>159</v>
      </c>
      <c r="C66" s="13"/>
      <c r="D66" s="13"/>
      <c r="E66" s="13"/>
      <c r="F66" s="13"/>
      <c r="G66" s="13"/>
      <c r="H66" s="13"/>
    </row>
    <row r="67" spans="1:8" ht="14.25" customHeight="1">
      <c r="A67" s="39"/>
      <c r="B67" s="12" t="s">
        <v>95</v>
      </c>
      <c r="C67" s="10" t="s">
        <v>97</v>
      </c>
      <c r="D67" s="10" t="s">
        <v>98</v>
      </c>
      <c r="E67" s="10" t="s">
        <v>99</v>
      </c>
      <c r="F67" s="10" t="s">
        <v>100</v>
      </c>
      <c r="G67" s="10" t="s">
        <v>101</v>
      </c>
      <c r="H67" s="10" t="s">
        <v>102</v>
      </c>
    </row>
    <row r="68" spans="1:8" ht="14.25" customHeight="1">
      <c r="A68" s="39"/>
      <c r="B68" s="12" t="s">
        <v>159</v>
      </c>
      <c r="C68" s="10">
        <v>2201</v>
      </c>
      <c r="D68" s="10">
        <v>8804</v>
      </c>
      <c r="E68" s="32">
        <v>1236</v>
      </c>
      <c r="F68" s="10">
        <v>10.8</v>
      </c>
      <c r="G68" s="10">
        <v>60</v>
      </c>
      <c r="H68" s="10"/>
    </row>
    <row r="69" s="2" customFormat="1" ht="12.75" customHeight="1">
      <c r="A69" s="40"/>
    </row>
    <row r="70" spans="1:10" ht="27" customHeight="1">
      <c r="A70" s="39" t="s">
        <v>72</v>
      </c>
      <c r="B70" s="11" t="s">
        <v>55</v>
      </c>
      <c r="C70" s="11" t="s">
        <v>54</v>
      </c>
      <c r="D70" s="24" t="s">
        <v>125</v>
      </c>
      <c r="E70" s="23" t="s">
        <v>124</v>
      </c>
      <c r="F70" s="20" t="s">
        <v>94</v>
      </c>
      <c r="G70" s="21" t="s">
        <v>126</v>
      </c>
      <c r="H70" s="20" t="s">
        <v>90</v>
      </c>
      <c r="I70" s="2"/>
      <c r="J70" s="2"/>
    </row>
    <row r="71" spans="1:10" ht="16.5" customHeight="1">
      <c r="A71" s="41">
        <v>2</v>
      </c>
      <c r="B71" s="6" t="s">
        <v>49</v>
      </c>
      <c r="C71" s="1" t="s">
        <v>1</v>
      </c>
      <c r="D71" s="4" t="s">
        <v>57</v>
      </c>
      <c r="E71" s="8"/>
      <c r="F71" s="86"/>
      <c r="G71" s="88">
        <v>516</v>
      </c>
      <c r="H71" s="3" t="s">
        <v>67</v>
      </c>
      <c r="I71" s="2"/>
      <c r="J71" s="2"/>
    </row>
    <row r="72" spans="1:10" ht="16.5" customHeight="1">
      <c r="A72" s="41">
        <v>3</v>
      </c>
      <c r="B72" s="6" t="s">
        <v>133</v>
      </c>
      <c r="C72" s="1" t="s">
        <v>134</v>
      </c>
      <c r="D72" s="4" t="s">
        <v>57</v>
      </c>
      <c r="E72" s="8"/>
      <c r="F72" s="86"/>
      <c r="G72" s="88">
        <v>407</v>
      </c>
      <c r="H72" s="3"/>
      <c r="I72" s="2"/>
      <c r="J72" s="2"/>
    </row>
    <row r="73" spans="1:10" ht="16.5" customHeight="1">
      <c r="A73" s="41">
        <v>4</v>
      </c>
      <c r="B73" s="6" t="s">
        <v>3</v>
      </c>
      <c r="C73" s="1" t="s">
        <v>2</v>
      </c>
      <c r="D73" s="4" t="s">
        <v>57</v>
      </c>
      <c r="E73" s="8"/>
      <c r="F73" s="86"/>
      <c r="G73" s="88">
        <v>4149</v>
      </c>
      <c r="H73" s="3"/>
      <c r="I73" s="2"/>
      <c r="J73" s="2"/>
    </row>
    <row r="74" spans="1:10" ht="16.5" customHeight="1">
      <c r="A74" s="41">
        <v>5</v>
      </c>
      <c r="B74" s="6" t="s">
        <v>120</v>
      </c>
      <c r="C74" s="1" t="s">
        <v>123</v>
      </c>
      <c r="D74" s="4" t="s">
        <v>57</v>
      </c>
      <c r="E74" s="8"/>
      <c r="F74" s="86"/>
      <c r="G74" s="88">
        <v>323</v>
      </c>
      <c r="H74" s="3"/>
      <c r="I74" s="2"/>
      <c r="J74" s="2"/>
    </row>
    <row r="75" spans="1:10" ht="16.5" customHeight="1">
      <c r="A75" s="41">
        <v>6</v>
      </c>
      <c r="B75" s="6" t="s">
        <v>52</v>
      </c>
      <c r="C75" s="1" t="s">
        <v>4</v>
      </c>
      <c r="D75" s="4" t="s">
        <v>57</v>
      </c>
      <c r="E75" s="8"/>
      <c r="F75" s="86"/>
      <c r="G75" s="88">
        <v>444</v>
      </c>
      <c r="H75" s="3"/>
      <c r="I75" s="2"/>
      <c r="J75" s="2"/>
    </row>
    <row r="76" spans="1:10" ht="16.5" customHeight="1">
      <c r="A76" s="41">
        <v>7</v>
      </c>
      <c r="B76" s="6" t="s">
        <v>6</v>
      </c>
      <c r="C76" s="1" t="s">
        <v>5</v>
      </c>
      <c r="D76" s="4" t="s">
        <v>57</v>
      </c>
      <c r="E76" s="8"/>
      <c r="F76" s="86"/>
      <c r="G76" s="88">
        <v>818</v>
      </c>
      <c r="H76" s="3"/>
      <c r="I76" s="2"/>
      <c r="J76" s="2"/>
    </row>
    <row r="77" spans="1:10" ht="16.5" customHeight="1">
      <c r="A77" s="41">
        <v>8</v>
      </c>
      <c r="B77" s="6" t="s">
        <v>127</v>
      </c>
      <c r="C77" s="1" t="s">
        <v>7</v>
      </c>
      <c r="D77" s="4" t="s">
        <v>57</v>
      </c>
      <c r="E77" s="8"/>
      <c r="F77" s="86"/>
      <c r="G77" s="88">
        <v>898</v>
      </c>
      <c r="H77" s="3"/>
      <c r="I77" s="2"/>
      <c r="J77" s="2"/>
    </row>
    <row r="78" spans="1:10" ht="16.5" customHeight="1">
      <c r="A78" s="41">
        <v>9</v>
      </c>
      <c r="B78" s="6" t="s">
        <v>9</v>
      </c>
      <c r="C78" s="1" t="s">
        <v>8</v>
      </c>
      <c r="D78" s="4" t="s">
        <v>57</v>
      </c>
      <c r="E78" s="8"/>
      <c r="F78" s="86"/>
      <c r="G78" s="88">
        <v>1626</v>
      </c>
      <c r="H78" s="3"/>
      <c r="I78" s="2"/>
      <c r="J78" s="2"/>
    </row>
    <row r="79" spans="1:10" ht="16.5" customHeight="1">
      <c r="A79" s="41">
        <v>9</v>
      </c>
      <c r="B79" s="6" t="s">
        <v>148</v>
      </c>
      <c r="C79" s="1" t="s">
        <v>150</v>
      </c>
      <c r="D79" s="4" t="s">
        <v>57</v>
      </c>
      <c r="E79" s="8"/>
      <c r="F79" s="86"/>
      <c r="G79" s="88">
        <v>827</v>
      </c>
      <c r="H79" s="3"/>
      <c r="I79" s="2"/>
      <c r="J79" s="2"/>
    </row>
    <row r="80" spans="1:10" ht="16.5" customHeight="1">
      <c r="A80" s="41">
        <v>10</v>
      </c>
      <c r="B80" s="6" t="s">
        <v>147</v>
      </c>
      <c r="C80" s="1" t="s">
        <v>149</v>
      </c>
      <c r="D80" s="4" t="s">
        <v>57</v>
      </c>
      <c r="E80" s="8"/>
      <c r="F80" s="86"/>
      <c r="G80" s="88">
        <v>142</v>
      </c>
      <c r="H80" s="3"/>
      <c r="I80" s="2"/>
      <c r="J80" s="2"/>
    </row>
    <row r="81" spans="1:10" ht="16.5" customHeight="1">
      <c r="A81" s="41">
        <v>11</v>
      </c>
      <c r="B81" s="6" t="s">
        <v>151</v>
      </c>
      <c r="C81" s="1" t="s">
        <v>152</v>
      </c>
      <c r="D81" s="4" t="s">
        <v>57</v>
      </c>
      <c r="E81" s="8"/>
      <c r="F81" s="86"/>
      <c r="G81" s="88">
        <v>1026</v>
      </c>
      <c r="H81" s="3"/>
      <c r="I81" s="2"/>
      <c r="J81" s="2"/>
    </row>
    <row r="82" spans="1:10" ht="16.5" customHeight="1">
      <c r="A82" s="41">
        <v>12</v>
      </c>
      <c r="B82" s="6" t="s">
        <v>11</v>
      </c>
      <c r="C82" s="1" t="s">
        <v>10</v>
      </c>
      <c r="D82" s="4" t="s">
        <v>57</v>
      </c>
      <c r="E82" s="8"/>
      <c r="F82" s="86"/>
      <c r="G82" s="88">
        <v>0</v>
      </c>
      <c r="H82" s="3"/>
      <c r="I82" s="2"/>
      <c r="J82" s="2"/>
    </row>
    <row r="83" spans="1:8" s="80" customFormat="1" ht="16.5" customHeight="1">
      <c r="A83" s="78"/>
      <c r="B83" s="82"/>
      <c r="D83" s="75"/>
      <c r="E83" s="76"/>
      <c r="F83" s="94"/>
      <c r="G83" s="94"/>
      <c r="H83" s="77"/>
    </row>
    <row r="84" spans="1:8" s="80" customFormat="1" ht="16.5" customHeight="1">
      <c r="A84" s="78"/>
      <c r="B84" s="82"/>
      <c r="D84" s="75"/>
      <c r="E84" s="76"/>
      <c r="F84" s="94"/>
      <c r="G84" s="94"/>
      <c r="H84" s="77"/>
    </row>
    <row r="85" spans="1:8" s="80" customFormat="1" ht="16.5" customHeight="1">
      <c r="A85" s="78"/>
      <c r="B85" s="82"/>
      <c r="D85" s="75"/>
      <c r="E85" s="76"/>
      <c r="F85" s="94"/>
      <c r="G85" s="94"/>
      <c r="H85" s="77"/>
    </row>
    <row r="86" spans="1:8" s="80" customFormat="1" ht="16.5" customHeight="1">
      <c r="A86" s="78"/>
      <c r="B86" s="82"/>
      <c r="D86" s="75"/>
      <c r="E86" s="76"/>
      <c r="F86" s="94"/>
      <c r="G86" s="94"/>
      <c r="H86" s="77"/>
    </row>
    <row r="87" spans="1:8" s="80" customFormat="1" ht="16.5" customHeight="1">
      <c r="A87" s="78"/>
      <c r="B87" s="97" t="s">
        <v>167</v>
      </c>
      <c r="D87" s="75"/>
      <c r="E87" s="76"/>
      <c r="F87" s="94"/>
      <c r="G87" s="94"/>
      <c r="H87" s="77"/>
    </row>
    <row r="88" spans="1:8" s="80" customFormat="1" ht="16.5" customHeight="1">
      <c r="A88" s="78"/>
      <c r="B88" s="82"/>
      <c r="D88" s="75"/>
      <c r="E88" s="76"/>
      <c r="F88" s="94"/>
      <c r="G88" s="94"/>
      <c r="H88" s="77"/>
    </row>
    <row r="89" spans="1:8" s="80" customFormat="1" ht="16.5" customHeight="1">
      <c r="A89" s="78"/>
      <c r="B89" s="82"/>
      <c r="D89" s="75"/>
      <c r="E89" s="76"/>
      <c r="F89" s="94"/>
      <c r="G89" s="94"/>
      <c r="H89" s="77"/>
    </row>
    <row r="90" spans="1:8" s="80" customFormat="1" ht="16.5" customHeight="1">
      <c r="A90" s="78"/>
      <c r="B90" s="82"/>
      <c r="D90" s="75"/>
      <c r="E90" s="76"/>
      <c r="F90" s="94"/>
      <c r="G90" s="94"/>
      <c r="H90" s="77"/>
    </row>
    <row r="91" spans="1:8" s="80" customFormat="1" ht="16.5" customHeight="1">
      <c r="A91" s="78"/>
      <c r="B91" s="82"/>
      <c r="D91" s="75"/>
      <c r="E91" s="76"/>
      <c r="F91" s="94"/>
      <c r="G91" s="94"/>
      <c r="H91" s="77"/>
    </row>
    <row r="92" spans="1:8" s="80" customFormat="1" ht="16.5" customHeight="1">
      <c r="A92" s="78"/>
      <c r="B92" s="82"/>
      <c r="D92" s="75"/>
      <c r="E92" s="76"/>
      <c r="F92" s="94"/>
      <c r="G92" s="94"/>
      <c r="H92" s="77"/>
    </row>
    <row r="93" spans="1:8" s="80" customFormat="1" ht="16.5" customHeight="1">
      <c r="A93" s="78"/>
      <c r="B93" s="82"/>
      <c r="D93" s="75"/>
      <c r="E93" s="76"/>
      <c r="F93" s="94"/>
      <c r="G93" s="94"/>
      <c r="H93" s="77"/>
    </row>
    <row r="94" spans="1:8" s="80" customFormat="1" ht="16.5" customHeight="1">
      <c r="A94" s="78"/>
      <c r="B94" s="82"/>
      <c r="D94" s="75"/>
      <c r="E94" s="76"/>
      <c r="F94" s="94"/>
      <c r="G94" s="94"/>
      <c r="H94" s="77"/>
    </row>
    <row r="95" spans="1:8" s="80" customFormat="1" ht="16.5" customHeight="1">
      <c r="A95" s="78"/>
      <c r="B95" s="82"/>
      <c r="D95" s="75"/>
      <c r="E95" s="76"/>
      <c r="F95" s="94"/>
      <c r="G95" s="94"/>
      <c r="H95" s="77"/>
    </row>
    <row r="96" spans="1:8" s="80" customFormat="1" ht="16.5" customHeight="1">
      <c r="A96" s="78"/>
      <c r="B96" s="82"/>
      <c r="D96" s="75"/>
      <c r="E96" s="76"/>
      <c r="F96" s="94"/>
      <c r="G96" s="94"/>
      <c r="H96" s="77"/>
    </row>
    <row r="97" spans="1:8" s="80" customFormat="1" ht="16.5" customHeight="1">
      <c r="A97" s="78"/>
      <c r="B97" s="82"/>
      <c r="D97" s="75"/>
      <c r="E97" s="76"/>
      <c r="F97" s="94"/>
      <c r="G97" s="94"/>
      <c r="H97" s="77"/>
    </row>
    <row r="98" spans="1:8" s="80" customFormat="1" ht="16.5" customHeight="1">
      <c r="A98" s="78"/>
      <c r="B98" s="82"/>
      <c r="D98" s="75"/>
      <c r="E98" s="76"/>
      <c r="F98" s="94"/>
      <c r="G98" s="94"/>
      <c r="H98" s="77"/>
    </row>
    <row r="99" spans="1:8" s="80" customFormat="1" ht="16.5" customHeight="1">
      <c r="A99" s="78"/>
      <c r="B99" s="82"/>
      <c r="D99" s="75"/>
      <c r="E99" s="76"/>
      <c r="F99" s="94"/>
      <c r="G99" s="94"/>
      <c r="H99" s="77"/>
    </row>
    <row r="100" spans="1:8" s="80" customFormat="1" ht="16.5" customHeight="1">
      <c r="A100" s="78"/>
      <c r="B100" s="82"/>
      <c r="D100" s="75"/>
      <c r="E100" s="76"/>
      <c r="F100" s="94"/>
      <c r="G100" s="94"/>
      <c r="H100" s="77"/>
    </row>
    <row r="101" spans="1:8" s="80" customFormat="1" ht="16.5" customHeight="1">
      <c r="A101" s="78"/>
      <c r="B101" s="82"/>
      <c r="D101" s="75"/>
      <c r="E101" s="76"/>
      <c r="F101" s="94"/>
      <c r="G101" s="94"/>
      <c r="H101" s="77"/>
    </row>
    <row r="102" spans="1:8" s="80" customFormat="1" ht="16.5" customHeight="1">
      <c r="A102" s="78"/>
      <c r="B102" s="82"/>
      <c r="D102" s="75"/>
      <c r="E102" s="76"/>
      <c r="F102" s="94"/>
      <c r="G102" s="94"/>
      <c r="H102" s="77"/>
    </row>
    <row r="103" spans="1:8" s="80" customFormat="1" ht="16.5" customHeight="1">
      <c r="A103" s="78"/>
      <c r="B103" s="82"/>
      <c r="D103" s="75"/>
      <c r="E103" s="76"/>
      <c r="F103" s="94"/>
      <c r="G103" s="94"/>
      <c r="H103" s="77"/>
    </row>
    <row r="104" spans="1:8" s="80" customFormat="1" ht="16.5" customHeight="1">
      <c r="A104" s="78"/>
      <c r="B104" s="82"/>
      <c r="D104" s="75"/>
      <c r="E104" s="76"/>
      <c r="F104" s="94"/>
      <c r="G104" s="94"/>
      <c r="H104" s="77"/>
    </row>
    <row r="105" spans="1:8" s="80" customFormat="1" ht="16.5" customHeight="1">
      <c r="A105" s="78"/>
      <c r="B105" s="82"/>
      <c r="D105" s="75"/>
      <c r="E105" s="76"/>
      <c r="F105" s="94"/>
      <c r="G105" s="94"/>
      <c r="H105" s="77"/>
    </row>
    <row r="106" spans="1:8" s="80" customFormat="1" ht="16.5" customHeight="1">
      <c r="A106" s="78"/>
      <c r="B106" s="82"/>
      <c r="D106" s="75"/>
      <c r="E106" s="76"/>
      <c r="F106" s="94"/>
      <c r="G106" s="94"/>
      <c r="H106" s="77"/>
    </row>
    <row r="107" spans="1:8" s="80" customFormat="1" ht="16.5" customHeight="1">
      <c r="A107" s="78"/>
      <c r="B107" s="82"/>
      <c r="D107" s="75"/>
      <c r="E107" s="76"/>
      <c r="F107" s="94"/>
      <c r="G107" s="94"/>
      <c r="H107" s="77"/>
    </row>
    <row r="108" spans="1:8" s="80" customFormat="1" ht="16.5" customHeight="1">
      <c r="A108" s="78"/>
      <c r="B108" s="82"/>
      <c r="D108" s="75"/>
      <c r="E108" s="76"/>
      <c r="F108" s="94"/>
      <c r="G108" s="94"/>
      <c r="H108" s="77"/>
    </row>
    <row r="109" spans="1:8" s="80" customFormat="1" ht="16.5" customHeight="1">
      <c r="A109" s="78"/>
      <c r="B109" s="82"/>
      <c r="D109" s="75"/>
      <c r="E109" s="76"/>
      <c r="F109" s="94"/>
      <c r="G109" s="94"/>
      <c r="H109" s="77"/>
    </row>
    <row r="110" spans="1:8" s="80" customFormat="1" ht="16.5" customHeight="1">
      <c r="A110" s="78"/>
      <c r="B110" s="82"/>
      <c r="D110" s="75"/>
      <c r="E110" s="76"/>
      <c r="F110" s="94"/>
      <c r="G110" s="94"/>
      <c r="H110" s="77"/>
    </row>
    <row r="111" spans="1:8" s="80" customFormat="1" ht="16.5" customHeight="1">
      <c r="A111" s="78"/>
      <c r="B111" s="82"/>
      <c r="D111" s="75"/>
      <c r="E111" s="76"/>
      <c r="F111" s="94"/>
      <c r="G111" s="94"/>
      <c r="H111" s="77"/>
    </row>
    <row r="112" spans="1:8" s="80" customFormat="1" ht="16.5" customHeight="1">
      <c r="A112" s="78"/>
      <c r="B112" s="82"/>
      <c r="D112" s="75"/>
      <c r="E112" s="76"/>
      <c r="F112" s="94"/>
      <c r="G112" s="94"/>
      <c r="H112" s="77"/>
    </row>
    <row r="113" spans="1:8" s="80" customFormat="1" ht="16.5" customHeight="1">
      <c r="A113" s="78"/>
      <c r="B113" s="82"/>
      <c r="D113" s="75"/>
      <c r="E113" s="76"/>
      <c r="F113" s="94"/>
      <c r="G113" s="94"/>
      <c r="H113" s="77"/>
    </row>
    <row r="114" spans="1:8" s="80" customFormat="1" ht="16.5" customHeight="1">
      <c r="A114" s="78"/>
      <c r="B114" s="82"/>
      <c r="D114" s="75"/>
      <c r="E114" s="76"/>
      <c r="F114" s="94"/>
      <c r="G114" s="94"/>
      <c r="H114" s="77"/>
    </row>
    <row r="115" spans="1:8" s="80" customFormat="1" ht="16.5" customHeight="1">
      <c r="A115" s="78"/>
      <c r="B115" s="82"/>
      <c r="D115" s="75"/>
      <c r="E115" s="76"/>
      <c r="F115" s="94"/>
      <c r="G115" s="94"/>
      <c r="H115" s="77"/>
    </row>
    <row r="116" spans="1:8" s="80" customFormat="1" ht="16.5" customHeight="1">
      <c r="A116" s="78"/>
      <c r="B116" s="82"/>
      <c r="D116" s="75"/>
      <c r="E116" s="76"/>
      <c r="F116" s="94"/>
      <c r="G116" s="94"/>
      <c r="H116" s="77"/>
    </row>
    <row r="117" spans="1:8" s="80" customFormat="1" ht="16.5" customHeight="1">
      <c r="A117" s="78"/>
      <c r="B117" s="82"/>
      <c r="D117" s="75"/>
      <c r="E117" s="76"/>
      <c r="F117" s="94"/>
      <c r="G117" s="94"/>
      <c r="H117" s="77"/>
    </row>
    <row r="118" spans="1:8" s="80" customFormat="1" ht="16.5" customHeight="1">
      <c r="A118" s="78"/>
      <c r="B118" s="82"/>
      <c r="D118" s="75"/>
      <c r="E118" s="76"/>
      <c r="F118" s="94"/>
      <c r="G118" s="94"/>
      <c r="H118" s="77"/>
    </row>
    <row r="119" spans="1:8" s="80" customFormat="1" ht="16.5" customHeight="1">
      <c r="A119" s="78"/>
      <c r="B119" s="82"/>
      <c r="D119" s="75"/>
      <c r="E119" s="76"/>
      <c r="F119" s="94"/>
      <c r="G119" s="94"/>
      <c r="H119" s="77"/>
    </row>
    <row r="120" spans="1:8" s="80" customFormat="1" ht="16.5" customHeight="1">
      <c r="A120" s="78"/>
      <c r="B120" s="82"/>
      <c r="D120" s="75"/>
      <c r="E120" s="76"/>
      <c r="F120" s="94"/>
      <c r="G120" s="94"/>
      <c r="H120" s="77"/>
    </row>
    <row r="121" spans="1:8" s="80" customFormat="1" ht="16.5" customHeight="1">
      <c r="A121" s="78"/>
      <c r="B121" s="82"/>
      <c r="D121" s="75"/>
      <c r="E121" s="76"/>
      <c r="F121" s="94"/>
      <c r="G121" s="94"/>
      <c r="H121" s="77"/>
    </row>
    <row r="122" spans="1:8" s="80" customFormat="1" ht="16.5" customHeight="1">
      <c r="A122" s="78"/>
      <c r="B122" s="82"/>
      <c r="D122" s="75"/>
      <c r="E122" s="76"/>
      <c r="F122" s="94"/>
      <c r="G122" s="94"/>
      <c r="H122" s="77"/>
    </row>
    <row r="123" spans="1:8" s="80" customFormat="1" ht="16.5" customHeight="1">
      <c r="A123" s="78"/>
      <c r="B123" s="82"/>
      <c r="D123" s="75"/>
      <c r="E123" s="76"/>
      <c r="F123" s="94"/>
      <c r="G123" s="94"/>
      <c r="H123" s="77"/>
    </row>
    <row r="124" spans="1:8" s="80" customFormat="1" ht="16.5" customHeight="1">
      <c r="A124" s="78"/>
      <c r="B124" s="82"/>
      <c r="D124" s="75"/>
      <c r="E124" s="76"/>
      <c r="F124" s="94"/>
      <c r="G124" s="94"/>
      <c r="H124" s="77"/>
    </row>
    <row r="125" spans="2:8" ht="13.5" customHeight="1">
      <c r="B125" s="9"/>
      <c r="C125" s="9" t="s">
        <v>86</v>
      </c>
      <c r="D125" s="9"/>
      <c r="E125" s="9"/>
      <c r="F125" s="9"/>
      <c r="G125" s="9"/>
      <c r="H125" s="9"/>
    </row>
    <row r="126" spans="2:8" ht="13.5" customHeight="1">
      <c r="B126" s="25" t="s">
        <v>157</v>
      </c>
      <c r="C126" s="25"/>
      <c r="D126" s="25"/>
      <c r="E126" s="25"/>
      <c r="F126" s="25"/>
      <c r="G126" s="25"/>
      <c r="H126" s="25"/>
    </row>
    <row r="127" spans="2:8" ht="13.5" customHeight="1">
      <c r="B127" s="13" t="s">
        <v>160</v>
      </c>
      <c r="C127" s="13"/>
      <c r="D127" s="13"/>
      <c r="E127" s="13"/>
      <c r="F127" s="13"/>
      <c r="G127" s="13"/>
      <c r="H127" s="13"/>
    </row>
    <row r="128" spans="1:8" ht="14.25" customHeight="1">
      <c r="A128" s="39"/>
      <c r="B128" s="12" t="s">
        <v>95</v>
      </c>
      <c r="C128" s="10" t="s">
        <v>97</v>
      </c>
      <c r="D128" s="10" t="s">
        <v>98</v>
      </c>
      <c r="E128" s="10" t="s">
        <v>99</v>
      </c>
      <c r="F128" s="10" t="s">
        <v>100</v>
      </c>
      <c r="G128" s="10" t="s">
        <v>101</v>
      </c>
      <c r="H128" s="10" t="s">
        <v>102</v>
      </c>
    </row>
    <row r="129" spans="1:8" ht="14.25" customHeight="1">
      <c r="A129" s="39"/>
      <c r="B129" s="12" t="s">
        <v>160</v>
      </c>
      <c r="C129" s="10">
        <v>2201</v>
      </c>
      <c r="D129" s="10">
        <v>8804</v>
      </c>
      <c r="E129" s="32">
        <v>1236</v>
      </c>
      <c r="F129" s="10">
        <v>10.8</v>
      </c>
      <c r="G129" s="10">
        <v>60</v>
      </c>
      <c r="H129" s="10"/>
    </row>
    <row r="130" s="2" customFormat="1" ht="12.75" customHeight="1">
      <c r="A130" s="40"/>
    </row>
    <row r="131" spans="1:10" ht="27" customHeight="1">
      <c r="A131" s="39" t="s">
        <v>72</v>
      </c>
      <c r="B131" s="11" t="s">
        <v>55</v>
      </c>
      <c r="C131" s="11" t="s">
        <v>54</v>
      </c>
      <c r="D131" s="24" t="s">
        <v>125</v>
      </c>
      <c r="E131" s="23" t="s">
        <v>124</v>
      </c>
      <c r="F131" s="20" t="s">
        <v>94</v>
      </c>
      <c r="G131" s="21" t="s">
        <v>126</v>
      </c>
      <c r="H131" s="20" t="s">
        <v>90</v>
      </c>
      <c r="I131" s="2"/>
      <c r="J131" s="2"/>
    </row>
    <row r="132" spans="1:10" ht="16.5" customHeight="1">
      <c r="A132" s="41">
        <v>13</v>
      </c>
      <c r="B132" s="5" t="s">
        <v>48</v>
      </c>
      <c r="C132" s="70" t="s">
        <v>12</v>
      </c>
      <c r="D132" s="4" t="s">
        <v>57</v>
      </c>
      <c r="E132" s="8"/>
      <c r="F132" s="86"/>
      <c r="G132" s="88">
        <v>1068</v>
      </c>
      <c r="H132" s="3"/>
      <c r="I132" s="2"/>
      <c r="J132" s="2"/>
    </row>
    <row r="133" spans="1:8" s="80" customFormat="1" ht="16.5" customHeight="1">
      <c r="A133" s="78"/>
      <c r="B133" s="79"/>
      <c r="C133" s="77"/>
      <c r="D133" s="75"/>
      <c r="E133" s="76"/>
      <c r="F133" s="94"/>
      <c r="G133" s="94"/>
      <c r="H133" s="77"/>
    </row>
    <row r="134" spans="1:8" s="80" customFormat="1" ht="16.5" customHeight="1">
      <c r="A134" s="78"/>
      <c r="B134" s="79"/>
      <c r="C134" s="77"/>
      <c r="D134" s="75"/>
      <c r="E134" s="76"/>
      <c r="F134" s="94"/>
      <c r="G134" s="94"/>
      <c r="H134" s="77"/>
    </row>
    <row r="135" spans="1:8" s="80" customFormat="1" ht="16.5" customHeight="1">
      <c r="A135" s="78"/>
      <c r="B135" s="79"/>
      <c r="C135" s="77"/>
      <c r="D135" s="75"/>
      <c r="E135" s="76"/>
      <c r="F135" s="94"/>
      <c r="G135" s="94"/>
      <c r="H135" s="77"/>
    </row>
    <row r="136" spans="1:8" s="80" customFormat="1" ht="16.5" customHeight="1">
      <c r="A136" s="78"/>
      <c r="B136" s="79"/>
      <c r="C136" s="77"/>
      <c r="D136" s="75"/>
      <c r="E136" s="76"/>
      <c r="F136" s="94"/>
      <c r="G136" s="94"/>
      <c r="H136" s="77"/>
    </row>
    <row r="137" spans="1:8" s="80" customFormat="1" ht="16.5" customHeight="1">
      <c r="A137" s="78"/>
      <c r="B137" s="97" t="s">
        <v>167</v>
      </c>
      <c r="C137" s="77"/>
      <c r="D137" s="75"/>
      <c r="E137" s="76"/>
      <c r="F137" s="94"/>
      <c r="G137" s="94"/>
      <c r="H137" s="77"/>
    </row>
    <row r="138" spans="1:8" s="80" customFormat="1" ht="16.5" customHeight="1">
      <c r="A138" s="78"/>
      <c r="B138" s="79"/>
      <c r="C138" s="77"/>
      <c r="D138" s="75"/>
      <c r="E138" s="76"/>
      <c r="F138" s="94"/>
      <c r="G138" s="94"/>
      <c r="H138" s="77"/>
    </row>
    <row r="139" spans="1:8" s="80" customFormat="1" ht="16.5" customHeight="1">
      <c r="A139" s="78"/>
      <c r="B139" s="79"/>
      <c r="C139" s="77"/>
      <c r="D139" s="75"/>
      <c r="E139" s="76"/>
      <c r="F139" s="94"/>
      <c r="G139" s="94"/>
      <c r="H139" s="77"/>
    </row>
    <row r="140" spans="1:8" s="80" customFormat="1" ht="16.5" customHeight="1">
      <c r="A140" s="78"/>
      <c r="B140" s="79"/>
      <c r="C140" s="77"/>
      <c r="D140" s="75"/>
      <c r="E140" s="76"/>
      <c r="F140" s="94"/>
      <c r="G140" s="94"/>
      <c r="H140" s="77"/>
    </row>
    <row r="141" spans="1:8" s="80" customFormat="1" ht="16.5" customHeight="1">
      <c r="A141" s="78"/>
      <c r="B141" s="79"/>
      <c r="C141" s="77"/>
      <c r="D141" s="75"/>
      <c r="E141" s="76"/>
      <c r="F141" s="94"/>
      <c r="G141" s="94"/>
      <c r="H141" s="77"/>
    </row>
    <row r="142" spans="1:8" s="80" customFormat="1" ht="16.5" customHeight="1">
      <c r="A142" s="78"/>
      <c r="B142" s="79"/>
      <c r="C142" s="77"/>
      <c r="D142" s="75"/>
      <c r="E142" s="76"/>
      <c r="F142" s="94"/>
      <c r="G142" s="94"/>
      <c r="H142" s="77"/>
    </row>
    <row r="143" spans="1:8" s="80" customFormat="1" ht="16.5" customHeight="1">
      <c r="A143" s="78"/>
      <c r="B143" s="79"/>
      <c r="C143" s="77"/>
      <c r="D143" s="75"/>
      <c r="E143" s="76"/>
      <c r="F143" s="94"/>
      <c r="G143" s="94"/>
      <c r="H143" s="77"/>
    </row>
    <row r="144" spans="1:8" s="80" customFormat="1" ht="16.5" customHeight="1">
      <c r="A144" s="78"/>
      <c r="B144" s="79"/>
      <c r="C144" s="77"/>
      <c r="D144" s="75"/>
      <c r="E144" s="76"/>
      <c r="F144" s="94"/>
      <c r="G144" s="94"/>
      <c r="H144" s="77"/>
    </row>
    <row r="145" spans="1:8" s="80" customFormat="1" ht="16.5" customHeight="1">
      <c r="A145" s="78"/>
      <c r="B145" s="79"/>
      <c r="C145" s="77"/>
      <c r="D145" s="75"/>
      <c r="E145" s="76"/>
      <c r="F145" s="94"/>
      <c r="G145" s="94"/>
      <c r="H145" s="77"/>
    </row>
    <row r="146" spans="1:8" s="80" customFormat="1" ht="16.5" customHeight="1">
      <c r="A146" s="78"/>
      <c r="B146" s="79"/>
      <c r="C146" s="77"/>
      <c r="D146" s="75"/>
      <c r="E146" s="76"/>
      <c r="F146" s="94"/>
      <c r="G146" s="94"/>
      <c r="H146" s="77"/>
    </row>
    <row r="147" spans="1:8" s="80" customFormat="1" ht="16.5" customHeight="1">
      <c r="A147" s="78"/>
      <c r="B147" s="79"/>
      <c r="C147" s="77"/>
      <c r="D147" s="75"/>
      <c r="E147" s="76"/>
      <c r="F147" s="94"/>
      <c r="G147" s="94"/>
      <c r="H147" s="77"/>
    </row>
    <row r="148" spans="1:8" s="80" customFormat="1" ht="16.5" customHeight="1">
      <c r="A148" s="78"/>
      <c r="B148" s="79"/>
      <c r="C148" s="77"/>
      <c r="D148" s="75"/>
      <c r="E148" s="76"/>
      <c r="F148" s="94"/>
      <c r="G148" s="94"/>
      <c r="H148" s="77"/>
    </row>
    <row r="149" spans="1:8" s="80" customFormat="1" ht="16.5" customHeight="1">
      <c r="A149" s="78"/>
      <c r="B149" s="79"/>
      <c r="C149" s="77"/>
      <c r="D149" s="75"/>
      <c r="E149" s="76"/>
      <c r="F149" s="94"/>
      <c r="G149" s="94"/>
      <c r="H149" s="77"/>
    </row>
    <row r="150" spans="1:8" s="80" customFormat="1" ht="16.5" customHeight="1">
      <c r="A150" s="78"/>
      <c r="B150" s="79"/>
      <c r="C150" s="77"/>
      <c r="D150" s="75"/>
      <c r="E150" s="76"/>
      <c r="F150" s="94"/>
      <c r="G150" s="94"/>
      <c r="H150" s="77"/>
    </row>
    <row r="151" spans="1:8" s="80" customFormat="1" ht="16.5" customHeight="1">
      <c r="A151" s="78"/>
      <c r="B151" s="79"/>
      <c r="C151" s="77"/>
      <c r="D151" s="75"/>
      <c r="E151" s="76"/>
      <c r="F151" s="94"/>
      <c r="G151" s="94"/>
      <c r="H151" s="77"/>
    </row>
    <row r="152" spans="1:8" s="80" customFormat="1" ht="16.5" customHeight="1">
      <c r="A152" s="78"/>
      <c r="B152" s="79"/>
      <c r="C152" s="77"/>
      <c r="D152" s="75"/>
      <c r="E152" s="76"/>
      <c r="F152" s="94"/>
      <c r="G152" s="94"/>
      <c r="H152" s="77"/>
    </row>
    <row r="153" spans="1:8" s="80" customFormat="1" ht="16.5" customHeight="1">
      <c r="A153" s="78"/>
      <c r="B153" s="79"/>
      <c r="C153" s="77"/>
      <c r="D153" s="75"/>
      <c r="E153" s="76"/>
      <c r="F153" s="94"/>
      <c r="G153" s="94"/>
      <c r="H153" s="77"/>
    </row>
    <row r="154" spans="1:8" s="80" customFormat="1" ht="16.5" customHeight="1">
      <c r="A154" s="78"/>
      <c r="B154" s="79"/>
      <c r="C154" s="77"/>
      <c r="D154" s="75"/>
      <c r="E154" s="76"/>
      <c r="F154" s="94"/>
      <c r="G154" s="94"/>
      <c r="H154" s="77"/>
    </row>
    <row r="155" spans="1:8" s="80" customFormat="1" ht="16.5" customHeight="1">
      <c r="A155" s="78"/>
      <c r="B155" s="79"/>
      <c r="C155" s="77"/>
      <c r="D155" s="75"/>
      <c r="E155" s="76"/>
      <c r="F155" s="94"/>
      <c r="G155" s="94"/>
      <c r="H155" s="77"/>
    </row>
    <row r="156" spans="1:8" s="80" customFormat="1" ht="16.5" customHeight="1">
      <c r="A156" s="78"/>
      <c r="B156" s="79"/>
      <c r="C156" s="77"/>
      <c r="D156" s="75"/>
      <c r="E156" s="76"/>
      <c r="F156" s="94"/>
      <c r="G156" s="94"/>
      <c r="H156" s="77"/>
    </row>
    <row r="157" spans="1:8" s="80" customFormat="1" ht="16.5" customHeight="1">
      <c r="A157" s="78"/>
      <c r="B157" s="79"/>
      <c r="C157" s="77"/>
      <c r="D157" s="75"/>
      <c r="E157" s="76"/>
      <c r="F157" s="94"/>
      <c r="G157" s="94"/>
      <c r="H157" s="77"/>
    </row>
    <row r="158" spans="1:8" s="80" customFormat="1" ht="16.5" customHeight="1">
      <c r="A158" s="78"/>
      <c r="B158" s="79"/>
      <c r="C158" s="77"/>
      <c r="D158" s="75"/>
      <c r="E158" s="76"/>
      <c r="F158" s="94"/>
      <c r="G158" s="94"/>
      <c r="H158" s="77"/>
    </row>
    <row r="159" spans="1:8" s="80" customFormat="1" ht="16.5" customHeight="1">
      <c r="A159" s="78"/>
      <c r="B159" s="79"/>
      <c r="C159" s="77"/>
      <c r="D159" s="75"/>
      <c r="E159" s="76"/>
      <c r="F159" s="94"/>
      <c r="G159" s="94"/>
      <c r="H159" s="77"/>
    </row>
    <row r="160" spans="1:8" s="80" customFormat="1" ht="16.5" customHeight="1">
      <c r="A160" s="78"/>
      <c r="B160" s="79"/>
      <c r="C160" s="77"/>
      <c r="D160" s="75"/>
      <c r="E160" s="76"/>
      <c r="F160" s="94"/>
      <c r="G160" s="94"/>
      <c r="H160" s="77"/>
    </row>
    <row r="161" spans="1:8" s="80" customFormat="1" ht="16.5" customHeight="1">
      <c r="A161" s="78"/>
      <c r="B161" s="79"/>
      <c r="C161" s="77"/>
      <c r="D161" s="75"/>
      <c r="E161" s="76"/>
      <c r="F161" s="94"/>
      <c r="G161" s="94"/>
      <c r="H161" s="77"/>
    </row>
    <row r="162" spans="1:8" s="80" customFormat="1" ht="16.5" customHeight="1">
      <c r="A162" s="78"/>
      <c r="B162" s="79"/>
      <c r="C162" s="77"/>
      <c r="D162" s="75"/>
      <c r="E162" s="76"/>
      <c r="F162" s="94"/>
      <c r="G162" s="94"/>
      <c r="H162" s="77"/>
    </row>
    <row r="163" spans="1:8" s="80" customFormat="1" ht="16.5" customHeight="1">
      <c r="A163" s="78"/>
      <c r="B163" s="79"/>
      <c r="C163" s="77"/>
      <c r="D163" s="75"/>
      <c r="E163" s="76"/>
      <c r="F163" s="94"/>
      <c r="G163" s="94"/>
      <c r="H163" s="77"/>
    </row>
    <row r="164" spans="1:8" s="80" customFormat="1" ht="16.5" customHeight="1">
      <c r="A164" s="78"/>
      <c r="B164" s="79"/>
      <c r="C164" s="77"/>
      <c r="D164" s="75"/>
      <c r="E164" s="76"/>
      <c r="F164" s="94"/>
      <c r="G164" s="94"/>
      <c r="H164" s="77"/>
    </row>
    <row r="165" spans="1:8" s="80" customFormat="1" ht="16.5" customHeight="1">
      <c r="A165" s="78"/>
      <c r="B165" s="79"/>
      <c r="C165" s="77"/>
      <c r="D165" s="75"/>
      <c r="E165" s="76"/>
      <c r="F165" s="94"/>
      <c r="G165" s="94"/>
      <c r="H165" s="77"/>
    </row>
    <row r="166" spans="1:8" s="80" customFormat="1" ht="16.5" customHeight="1">
      <c r="A166" s="78"/>
      <c r="B166" s="79"/>
      <c r="C166" s="77"/>
      <c r="D166" s="75"/>
      <c r="E166" s="76"/>
      <c r="F166" s="94"/>
      <c r="G166" s="94"/>
      <c r="H166" s="77"/>
    </row>
    <row r="167" spans="1:8" s="80" customFormat="1" ht="16.5" customHeight="1">
      <c r="A167" s="78"/>
      <c r="B167" s="79"/>
      <c r="C167" s="77"/>
      <c r="D167" s="75"/>
      <c r="E167" s="76"/>
      <c r="F167" s="94"/>
      <c r="G167" s="94"/>
      <c r="H167" s="77"/>
    </row>
    <row r="168" spans="1:8" s="80" customFormat="1" ht="16.5" customHeight="1">
      <c r="A168" s="78"/>
      <c r="B168" s="79"/>
      <c r="C168" s="77"/>
      <c r="D168" s="75"/>
      <c r="E168" s="76"/>
      <c r="F168" s="94"/>
      <c r="G168" s="94"/>
      <c r="H168" s="77"/>
    </row>
    <row r="169" spans="1:8" s="80" customFormat="1" ht="16.5" customHeight="1">
      <c r="A169" s="78"/>
      <c r="B169" s="79"/>
      <c r="C169" s="77"/>
      <c r="D169" s="75"/>
      <c r="E169" s="76"/>
      <c r="F169" s="94"/>
      <c r="G169" s="94"/>
      <c r="H169" s="77"/>
    </row>
    <row r="170" spans="1:8" s="80" customFormat="1" ht="16.5" customHeight="1">
      <c r="A170" s="78"/>
      <c r="B170" s="79"/>
      <c r="C170" s="77"/>
      <c r="D170" s="75"/>
      <c r="E170" s="76"/>
      <c r="F170" s="94"/>
      <c r="G170" s="94"/>
      <c r="H170" s="77"/>
    </row>
    <row r="171" spans="1:8" s="80" customFormat="1" ht="16.5" customHeight="1">
      <c r="A171" s="78"/>
      <c r="B171" s="79"/>
      <c r="C171" s="77"/>
      <c r="D171" s="75"/>
      <c r="E171" s="76"/>
      <c r="F171" s="94"/>
      <c r="G171" s="94"/>
      <c r="H171" s="77"/>
    </row>
    <row r="172" spans="1:8" s="80" customFormat="1" ht="16.5" customHeight="1">
      <c r="A172" s="78"/>
      <c r="B172" s="79"/>
      <c r="C172" s="77"/>
      <c r="D172" s="75"/>
      <c r="E172" s="76"/>
      <c r="F172" s="94"/>
      <c r="G172" s="94"/>
      <c r="H172" s="77"/>
    </row>
    <row r="173" spans="1:8" s="80" customFormat="1" ht="16.5" customHeight="1">
      <c r="A173" s="78"/>
      <c r="B173" s="79"/>
      <c r="C173" s="77"/>
      <c r="D173" s="75"/>
      <c r="E173" s="76"/>
      <c r="F173" s="94"/>
      <c r="G173" s="94"/>
      <c r="H173" s="77"/>
    </row>
    <row r="174" spans="1:8" s="80" customFormat="1" ht="16.5" customHeight="1">
      <c r="A174" s="78"/>
      <c r="B174" s="79"/>
      <c r="C174" s="77"/>
      <c r="D174" s="75"/>
      <c r="E174" s="76"/>
      <c r="F174" s="94"/>
      <c r="G174" s="94"/>
      <c r="H174" s="77"/>
    </row>
    <row r="175" spans="1:8" s="80" customFormat="1" ht="16.5" customHeight="1">
      <c r="A175" s="78"/>
      <c r="B175" s="79"/>
      <c r="C175" s="77"/>
      <c r="D175" s="75"/>
      <c r="E175" s="76"/>
      <c r="F175" s="94"/>
      <c r="G175" s="94"/>
      <c r="H175" s="77"/>
    </row>
    <row r="176" spans="1:8" s="80" customFormat="1" ht="16.5" customHeight="1">
      <c r="A176" s="78"/>
      <c r="B176" s="79"/>
      <c r="C176" s="77"/>
      <c r="D176" s="75"/>
      <c r="E176" s="76"/>
      <c r="F176" s="94"/>
      <c r="G176" s="94"/>
      <c r="H176" s="77"/>
    </row>
    <row r="177" spans="1:8" s="80" customFormat="1" ht="16.5" customHeight="1">
      <c r="A177" s="78"/>
      <c r="B177" s="79"/>
      <c r="C177" s="77"/>
      <c r="D177" s="75"/>
      <c r="E177" s="76"/>
      <c r="F177" s="94"/>
      <c r="G177" s="94"/>
      <c r="H177" s="77"/>
    </row>
    <row r="178" spans="1:8" s="80" customFormat="1" ht="16.5" customHeight="1">
      <c r="A178" s="78"/>
      <c r="B178" s="79"/>
      <c r="C178" s="77"/>
      <c r="D178" s="75"/>
      <c r="E178" s="76"/>
      <c r="F178" s="94"/>
      <c r="G178" s="94"/>
      <c r="H178" s="77"/>
    </row>
    <row r="179" spans="1:8" s="80" customFormat="1" ht="16.5" customHeight="1">
      <c r="A179" s="78"/>
      <c r="B179" s="79"/>
      <c r="C179" s="77"/>
      <c r="D179" s="75"/>
      <c r="E179" s="76"/>
      <c r="F179" s="94"/>
      <c r="G179" s="94"/>
      <c r="H179" s="77"/>
    </row>
    <row r="180" spans="1:8" s="80" customFormat="1" ht="16.5" customHeight="1">
      <c r="A180" s="78"/>
      <c r="B180" s="79"/>
      <c r="C180" s="77"/>
      <c r="D180" s="75"/>
      <c r="E180" s="76"/>
      <c r="F180" s="94"/>
      <c r="G180" s="94"/>
      <c r="H180" s="77"/>
    </row>
    <row r="181" spans="1:8" s="80" customFormat="1" ht="16.5" customHeight="1">
      <c r="A181" s="78"/>
      <c r="B181" s="79"/>
      <c r="C181" s="77"/>
      <c r="D181" s="75"/>
      <c r="E181" s="76"/>
      <c r="F181" s="94"/>
      <c r="G181" s="94"/>
      <c r="H181" s="77"/>
    </row>
    <row r="182" spans="1:8" s="80" customFormat="1" ht="16.5" customHeight="1">
      <c r="A182" s="78"/>
      <c r="B182" s="79"/>
      <c r="C182" s="77"/>
      <c r="D182" s="75"/>
      <c r="E182" s="76"/>
      <c r="F182" s="94"/>
      <c r="G182" s="94"/>
      <c r="H182" s="77"/>
    </row>
    <row r="183" spans="1:8" s="80" customFormat="1" ht="16.5" customHeight="1">
      <c r="A183" s="78"/>
      <c r="B183" s="79"/>
      <c r="C183" s="77"/>
      <c r="D183" s="75"/>
      <c r="E183" s="76"/>
      <c r="F183" s="94"/>
      <c r="G183" s="94"/>
      <c r="H183" s="77"/>
    </row>
    <row r="184" spans="1:8" s="80" customFormat="1" ht="16.5" customHeight="1">
      <c r="A184" s="38"/>
      <c r="B184" s="9"/>
      <c r="C184" s="9" t="s">
        <v>86</v>
      </c>
      <c r="D184" s="9"/>
      <c r="E184" s="9"/>
      <c r="F184" s="9"/>
      <c r="G184" s="9"/>
      <c r="H184" s="9"/>
    </row>
    <row r="185" spans="1:8" s="80" customFormat="1" ht="16.5" customHeight="1">
      <c r="A185" s="38"/>
      <c r="B185" s="25" t="s">
        <v>157</v>
      </c>
      <c r="C185" s="25"/>
      <c r="D185" s="25"/>
      <c r="E185" s="25"/>
      <c r="F185" s="25"/>
      <c r="G185" s="25"/>
      <c r="H185" s="25"/>
    </row>
    <row r="186" spans="1:8" s="80" customFormat="1" ht="16.5" customHeight="1">
      <c r="A186" s="38"/>
      <c r="B186" s="13" t="s">
        <v>161</v>
      </c>
      <c r="C186" s="13"/>
      <c r="D186" s="13"/>
      <c r="E186" s="13"/>
      <c r="F186" s="13"/>
      <c r="G186" s="13"/>
      <c r="H186" s="13"/>
    </row>
    <row r="187" spans="1:8" s="80" customFormat="1" ht="16.5" customHeight="1">
      <c r="A187" s="39"/>
      <c r="B187" s="12" t="s">
        <v>95</v>
      </c>
      <c r="C187" s="10" t="s">
        <v>97</v>
      </c>
      <c r="D187" s="10" t="s">
        <v>98</v>
      </c>
      <c r="E187" s="10" t="s">
        <v>99</v>
      </c>
      <c r="F187" s="10" t="s">
        <v>100</v>
      </c>
      <c r="G187" s="10" t="s">
        <v>101</v>
      </c>
      <c r="H187" s="10" t="s">
        <v>102</v>
      </c>
    </row>
    <row r="188" spans="1:8" s="80" customFormat="1" ht="16.5" customHeight="1">
      <c r="A188" s="39"/>
      <c r="B188" s="12" t="s">
        <v>161</v>
      </c>
      <c r="C188" s="10">
        <v>2201</v>
      </c>
      <c r="D188" s="10">
        <v>8804</v>
      </c>
      <c r="E188" s="32">
        <v>1236</v>
      </c>
      <c r="F188" s="10">
        <v>10.8</v>
      </c>
      <c r="G188" s="10">
        <v>60</v>
      </c>
      <c r="H188" s="10"/>
    </row>
    <row r="189" spans="1:8" s="80" customFormat="1" ht="16.5" customHeight="1">
      <c r="A189" s="40"/>
      <c r="B189" s="2"/>
      <c r="C189" s="2"/>
      <c r="D189" s="2"/>
      <c r="E189" s="2"/>
      <c r="F189" s="2"/>
      <c r="G189" s="2"/>
      <c r="H189" s="2"/>
    </row>
    <row r="190" spans="1:8" s="80" customFormat="1" ht="27.75" customHeight="1">
      <c r="A190" s="39" t="s">
        <v>72</v>
      </c>
      <c r="B190" s="11" t="s">
        <v>55</v>
      </c>
      <c r="C190" s="11" t="s">
        <v>54</v>
      </c>
      <c r="D190" s="24" t="s">
        <v>125</v>
      </c>
      <c r="E190" s="23" t="s">
        <v>124</v>
      </c>
      <c r="F190" s="20" t="s">
        <v>94</v>
      </c>
      <c r="G190" s="21" t="s">
        <v>126</v>
      </c>
      <c r="H190" s="20" t="s">
        <v>90</v>
      </c>
    </row>
    <row r="191" spans="1:10" ht="16.5" customHeight="1">
      <c r="A191" s="71">
        <v>14</v>
      </c>
      <c r="B191" s="81" t="s">
        <v>130</v>
      </c>
      <c r="C191" s="95" t="s">
        <v>84</v>
      </c>
      <c r="D191" s="72" t="s">
        <v>57</v>
      </c>
      <c r="E191" s="73"/>
      <c r="F191" s="91"/>
      <c r="G191" s="92">
        <v>693</v>
      </c>
      <c r="H191" s="74" t="s">
        <v>85</v>
      </c>
      <c r="I191" s="2"/>
      <c r="J191" s="2"/>
    </row>
    <row r="192" spans="1:10" ht="16.5" customHeight="1">
      <c r="A192" s="41">
        <v>15</v>
      </c>
      <c r="B192" s="6" t="s">
        <v>41</v>
      </c>
      <c r="C192" s="70" t="s">
        <v>73</v>
      </c>
      <c r="D192" s="4" t="s">
        <v>57</v>
      </c>
      <c r="E192" s="8"/>
      <c r="F192" s="86"/>
      <c r="G192" s="88">
        <v>2091</v>
      </c>
      <c r="H192" s="3" t="s">
        <v>61</v>
      </c>
      <c r="I192" s="2"/>
      <c r="J192" s="2"/>
    </row>
    <row r="193" spans="1:8" s="80" customFormat="1" ht="16.5" customHeight="1">
      <c r="A193" s="78"/>
      <c r="B193" s="82"/>
      <c r="C193" s="77"/>
      <c r="D193" s="75"/>
      <c r="E193" s="76"/>
      <c r="F193" s="94"/>
      <c r="G193" s="94"/>
      <c r="H193" s="77"/>
    </row>
    <row r="194" spans="1:8" s="80" customFormat="1" ht="16.5" customHeight="1">
      <c r="A194" s="78"/>
      <c r="B194" s="82"/>
      <c r="C194" s="77"/>
      <c r="D194" s="75"/>
      <c r="E194" s="76"/>
      <c r="F194" s="94"/>
      <c r="G194" s="94"/>
      <c r="H194" s="77"/>
    </row>
    <row r="195" spans="1:8" s="80" customFormat="1" ht="16.5" customHeight="1">
      <c r="A195" s="78"/>
      <c r="B195" s="82"/>
      <c r="C195" s="77"/>
      <c r="D195" s="75"/>
      <c r="E195" s="76"/>
      <c r="F195" s="94"/>
      <c r="G195" s="94"/>
      <c r="H195" s="77"/>
    </row>
    <row r="196" spans="1:8" s="80" customFormat="1" ht="16.5" customHeight="1">
      <c r="A196" s="78"/>
      <c r="B196" s="82"/>
      <c r="C196" s="77"/>
      <c r="D196" s="75"/>
      <c r="E196" s="76"/>
      <c r="F196" s="94"/>
      <c r="G196" s="94"/>
      <c r="H196" s="77"/>
    </row>
    <row r="197" spans="1:8" s="80" customFormat="1" ht="16.5" customHeight="1">
      <c r="A197" s="78"/>
      <c r="B197" s="97" t="s">
        <v>167</v>
      </c>
      <c r="C197" s="77"/>
      <c r="D197" s="75"/>
      <c r="E197" s="76"/>
      <c r="F197" s="94"/>
      <c r="G197" s="94"/>
      <c r="H197" s="77"/>
    </row>
    <row r="198" spans="1:8" s="80" customFormat="1" ht="16.5" customHeight="1">
      <c r="A198" s="78"/>
      <c r="B198" s="82"/>
      <c r="C198" s="77"/>
      <c r="D198" s="75"/>
      <c r="E198" s="76"/>
      <c r="F198" s="94"/>
      <c r="G198" s="94"/>
      <c r="H198" s="77"/>
    </row>
    <row r="199" spans="1:8" s="80" customFormat="1" ht="16.5" customHeight="1">
      <c r="A199" s="78"/>
      <c r="B199" s="82"/>
      <c r="C199" s="77"/>
      <c r="D199" s="75"/>
      <c r="E199" s="76"/>
      <c r="F199" s="94"/>
      <c r="G199" s="94"/>
      <c r="H199" s="77"/>
    </row>
    <row r="200" spans="1:8" s="80" customFormat="1" ht="16.5" customHeight="1">
      <c r="A200" s="78"/>
      <c r="B200" s="82"/>
      <c r="C200" s="77"/>
      <c r="D200" s="75"/>
      <c r="E200" s="76"/>
      <c r="F200" s="94"/>
      <c r="G200" s="94"/>
      <c r="H200" s="77"/>
    </row>
    <row r="201" spans="1:8" s="80" customFormat="1" ht="16.5" customHeight="1">
      <c r="A201" s="78"/>
      <c r="B201" s="82"/>
      <c r="C201" s="77"/>
      <c r="D201" s="75"/>
      <c r="E201" s="76"/>
      <c r="F201" s="94"/>
      <c r="G201" s="94"/>
      <c r="H201" s="77"/>
    </row>
    <row r="202" spans="1:8" s="80" customFormat="1" ht="16.5" customHeight="1">
      <c r="A202" s="78"/>
      <c r="B202" s="82"/>
      <c r="C202" s="77"/>
      <c r="D202" s="75"/>
      <c r="E202" s="76"/>
      <c r="F202" s="94"/>
      <c r="G202" s="94"/>
      <c r="H202" s="77"/>
    </row>
    <row r="203" spans="1:8" s="80" customFormat="1" ht="16.5" customHeight="1">
      <c r="A203" s="78"/>
      <c r="B203" s="82"/>
      <c r="C203" s="77"/>
      <c r="D203" s="75"/>
      <c r="E203" s="76"/>
      <c r="F203" s="94"/>
      <c r="G203" s="94"/>
      <c r="H203" s="77"/>
    </row>
    <row r="204" spans="1:8" s="80" customFormat="1" ht="16.5" customHeight="1">
      <c r="A204" s="78"/>
      <c r="B204" s="82"/>
      <c r="C204" s="77"/>
      <c r="D204" s="75"/>
      <c r="E204" s="76"/>
      <c r="F204" s="94"/>
      <c r="G204" s="94"/>
      <c r="H204" s="77"/>
    </row>
    <row r="205" spans="1:8" s="80" customFormat="1" ht="16.5" customHeight="1">
      <c r="A205" s="78"/>
      <c r="B205" s="82"/>
      <c r="C205" s="77"/>
      <c r="D205" s="75"/>
      <c r="E205" s="76"/>
      <c r="F205" s="94"/>
      <c r="G205" s="94"/>
      <c r="H205" s="77"/>
    </row>
    <row r="206" spans="1:8" s="80" customFormat="1" ht="16.5" customHeight="1">
      <c r="A206" s="78"/>
      <c r="B206" s="82"/>
      <c r="C206" s="77"/>
      <c r="D206" s="75"/>
      <c r="E206" s="76"/>
      <c r="F206" s="94"/>
      <c r="G206" s="94"/>
      <c r="H206" s="77"/>
    </row>
    <row r="207" spans="1:8" s="80" customFormat="1" ht="16.5" customHeight="1">
      <c r="A207" s="78"/>
      <c r="B207" s="82"/>
      <c r="C207" s="77"/>
      <c r="D207" s="75"/>
      <c r="E207" s="76"/>
      <c r="F207" s="94"/>
      <c r="G207" s="94"/>
      <c r="H207" s="77"/>
    </row>
    <row r="208" spans="1:8" s="80" customFormat="1" ht="16.5" customHeight="1">
      <c r="A208" s="78"/>
      <c r="B208" s="82"/>
      <c r="C208" s="77"/>
      <c r="D208" s="75"/>
      <c r="E208" s="76"/>
      <c r="F208" s="94"/>
      <c r="G208" s="94"/>
      <c r="H208" s="77"/>
    </row>
    <row r="209" spans="1:8" s="80" customFormat="1" ht="16.5" customHeight="1">
      <c r="A209" s="78"/>
      <c r="B209" s="82"/>
      <c r="C209" s="77"/>
      <c r="D209" s="75"/>
      <c r="E209" s="76"/>
      <c r="F209" s="94"/>
      <c r="G209" s="94"/>
      <c r="H209" s="77"/>
    </row>
    <row r="210" spans="1:8" s="80" customFormat="1" ht="16.5" customHeight="1">
      <c r="A210" s="78"/>
      <c r="B210" s="82"/>
      <c r="C210" s="77"/>
      <c r="D210" s="75"/>
      <c r="E210" s="76"/>
      <c r="F210" s="94"/>
      <c r="G210" s="94"/>
      <c r="H210" s="77"/>
    </row>
    <row r="211" spans="1:8" s="80" customFormat="1" ht="16.5" customHeight="1">
      <c r="A211" s="78"/>
      <c r="B211" s="82"/>
      <c r="C211" s="77"/>
      <c r="D211" s="75"/>
      <c r="E211" s="76"/>
      <c r="F211" s="94"/>
      <c r="G211" s="94"/>
      <c r="H211" s="77"/>
    </row>
    <row r="212" spans="1:8" s="80" customFormat="1" ht="16.5" customHeight="1">
      <c r="A212" s="78"/>
      <c r="B212" s="82"/>
      <c r="C212" s="77"/>
      <c r="D212" s="75"/>
      <c r="E212" s="76"/>
      <c r="F212" s="94"/>
      <c r="G212" s="94"/>
      <c r="H212" s="77"/>
    </row>
    <row r="213" spans="1:8" s="80" customFormat="1" ht="16.5" customHeight="1">
      <c r="A213" s="78"/>
      <c r="B213" s="82"/>
      <c r="C213" s="77"/>
      <c r="D213" s="75"/>
      <c r="E213" s="76"/>
      <c r="F213" s="94"/>
      <c r="G213" s="94"/>
      <c r="H213" s="77"/>
    </row>
    <row r="214" spans="1:8" s="80" customFormat="1" ht="16.5" customHeight="1">
      <c r="A214" s="78"/>
      <c r="B214" s="82"/>
      <c r="C214" s="77"/>
      <c r="D214" s="75"/>
      <c r="E214" s="76"/>
      <c r="F214" s="94"/>
      <c r="G214" s="94"/>
      <c r="H214" s="77"/>
    </row>
    <row r="215" spans="1:8" s="80" customFormat="1" ht="16.5" customHeight="1">
      <c r="A215" s="78"/>
      <c r="B215" s="82"/>
      <c r="C215" s="77"/>
      <c r="D215" s="75"/>
      <c r="E215" s="76"/>
      <c r="F215" s="94"/>
      <c r="G215" s="94"/>
      <c r="H215" s="77"/>
    </row>
    <row r="216" spans="1:8" s="80" customFormat="1" ht="16.5" customHeight="1">
      <c r="A216" s="78"/>
      <c r="B216" s="82"/>
      <c r="C216" s="77"/>
      <c r="D216" s="75"/>
      <c r="E216" s="76"/>
      <c r="F216" s="94"/>
      <c r="G216" s="94"/>
      <c r="H216" s="77"/>
    </row>
    <row r="217" spans="1:8" s="80" customFormat="1" ht="16.5" customHeight="1">
      <c r="A217" s="78"/>
      <c r="B217" s="82"/>
      <c r="C217" s="77"/>
      <c r="D217" s="75"/>
      <c r="E217" s="76"/>
      <c r="F217" s="94"/>
      <c r="G217" s="94"/>
      <c r="H217" s="77"/>
    </row>
    <row r="218" spans="1:8" s="80" customFormat="1" ht="16.5" customHeight="1">
      <c r="A218" s="78"/>
      <c r="B218" s="82"/>
      <c r="C218" s="77"/>
      <c r="D218" s="75"/>
      <c r="E218" s="76"/>
      <c r="F218" s="94"/>
      <c r="G218" s="94"/>
      <c r="H218" s="77"/>
    </row>
    <row r="219" spans="1:8" s="80" customFormat="1" ht="16.5" customHeight="1">
      <c r="A219" s="78"/>
      <c r="B219" s="82"/>
      <c r="C219" s="77"/>
      <c r="D219" s="75"/>
      <c r="E219" s="76"/>
      <c r="F219" s="94"/>
      <c r="G219" s="94"/>
      <c r="H219" s="77"/>
    </row>
    <row r="220" spans="1:8" s="80" customFormat="1" ht="16.5" customHeight="1">
      <c r="A220" s="78"/>
      <c r="B220" s="82"/>
      <c r="C220" s="77"/>
      <c r="D220" s="75"/>
      <c r="E220" s="76"/>
      <c r="F220" s="94"/>
      <c r="G220" s="94"/>
      <c r="H220" s="77"/>
    </row>
    <row r="221" spans="1:8" s="80" customFormat="1" ht="16.5" customHeight="1">
      <c r="A221" s="78"/>
      <c r="B221" s="82"/>
      <c r="C221" s="77"/>
      <c r="D221" s="75"/>
      <c r="E221" s="76"/>
      <c r="F221" s="94"/>
      <c r="G221" s="94"/>
      <c r="H221" s="77"/>
    </row>
    <row r="222" spans="1:8" s="80" customFormat="1" ht="16.5" customHeight="1">
      <c r="A222" s="78"/>
      <c r="B222" s="82"/>
      <c r="C222" s="77"/>
      <c r="D222" s="75"/>
      <c r="E222" s="76"/>
      <c r="F222" s="94"/>
      <c r="G222" s="94"/>
      <c r="H222" s="77"/>
    </row>
    <row r="223" spans="1:8" s="80" customFormat="1" ht="16.5" customHeight="1">
      <c r="A223" s="78"/>
      <c r="B223" s="82"/>
      <c r="C223" s="77"/>
      <c r="D223" s="75"/>
      <c r="E223" s="76"/>
      <c r="F223" s="94"/>
      <c r="G223" s="94"/>
      <c r="H223" s="77"/>
    </row>
    <row r="224" spans="1:8" s="80" customFormat="1" ht="16.5" customHeight="1">
      <c r="A224" s="78"/>
      <c r="B224" s="82"/>
      <c r="C224" s="77"/>
      <c r="D224" s="75"/>
      <c r="E224" s="76"/>
      <c r="F224" s="94"/>
      <c r="G224" s="94"/>
      <c r="H224" s="77"/>
    </row>
    <row r="225" spans="1:8" s="80" customFormat="1" ht="16.5" customHeight="1">
      <c r="A225" s="78"/>
      <c r="B225" s="82"/>
      <c r="C225" s="77"/>
      <c r="D225" s="75"/>
      <c r="E225" s="76"/>
      <c r="F225" s="94"/>
      <c r="G225" s="94"/>
      <c r="H225" s="77"/>
    </row>
    <row r="226" spans="1:8" s="80" customFormat="1" ht="16.5" customHeight="1">
      <c r="A226" s="78"/>
      <c r="B226" s="82"/>
      <c r="C226" s="77"/>
      <c r="D226" s="75"/>
      <c r="E226" s="76"/>
      <c r="F226" s="94"/>
      <c r="G226" s="94"/>
      <c r="H226" s="77"/>
    </row>
    <row r="227" spans="1:8" s="80" customFormat="1" ht="16.5" customHeight="1">
      <c r="A227" s="78"/>
      <c r="B227" s="82"/>
      <c r="C227" s="77"/>
      <c r="D227" s="75"/>
      <c r="E227" s="76"/>
      <c r="F227" s="94"/>
      <c r="G227" s="94"/>
      <c r="H227" s="77"/>
    </row>
    <row r="228" spans="1:8" s="80" customFormat="1" ht="16.5" customHeight="1">
      <c r="A228" s="78"/>
      <c r="B228" s="82"/>
      <c r="C228" s="77"/>
      <c r="D228" s="75"/>
      <c r="E228" s="76"/>
      <c r="F228" s="94"/>
      <c r="G228" s="94"/>
      <c r="H228" s="77"/>
    </row>
    <row r="229" spans="1:8" s="80" customFormat="1" ht="16.5" customHeight="1">
      <c r="A229" s="78"/>
      <c r="B229" s="82"/>
      <c r="C229" s="77"/>
      <c r="D229" s="75"/>
      <c r="E229" s="76"/>
      <c r="F229" s="94"/>
      <c r="G229" s="94"/>
      <c r="H229" s="77"/>
    </row>
    <row r="230" spans="1:8" s="80" customFormat="1" ht="16.5" customHeight="1">
      <c r="A230" s="78"/>
      <c r="B230" s="82"/>
      <c r="C230" s="77"/>
      <c r="D230" s="75"/>
      <c r="E230" s="76"/>
      <c r="F230" s="94"/>
      <c r="G230" s="94"/>
      <c r="H230" s="77"/>
    </row>
    <row r="231" spans="1:8" s="80" customFormat="1" ht="16.5" customHeight="1">
      <c r="A231" s="78"/>
      <c r="B231" s="82"/>
      <c r="C231" s="77"/>
      <c r="D231" s="75"/>
      <c r="E231" s="76"/>
      <c r="F231" s="94"/>
      <c r="G231" s="94"/>
      <c r="H231" s="77"/>
    </row>
    <row r="232" spans="1:8" s="80" customFormat="1" ht="16.5" customHeight="1">
      <c r="A232" s="78"/>
      <c r="B232" s="82"/>
      <c r="C232" s="77"/>
      <c r="D232" s="75"/>
      <c r="E232" s="76"/>
      <c r="F232" s="94"/>
      <c r="G232" s="94"/>
      <c r="H232" s="77"/>
    </row>
    <row r="233" spans="1:8" s="80" customFormat="1" ht="16.5" customHeight="1">
      <c r="A233" s="78"/>
      <c r="B233" s="82"/>
      <c r="C233" s="77"/>
      <c r="D233" s="75"/>
      <c r="E233" s="76"/>
      <c r="F233" s="94"/>
      <c r="G233" s="94"/>
      <c r="H233" s="77"/>
    </row>
    <row r="234" spans="1:8" s="80" customFormat="1" ht="16.5" customHeight="1">
      <c r="A234" s="78"/>
      <c r="B234" s="82"/>
      <c r="C234" s="77"/>
      <c r="D234" s="75"/>
      <c r="E234" s="76"/>
      <c r="F234" s="94"/>
      <c r="G234" s="94"/>
      <c r="H234" s="77"/>
    </row>
    <row r="235" spans="1:8" s="80" customFormat="1" ht="16.5" customHeight="1">
      <c r="A235" s="78"/>
      <c r="B235" s="82"/>
      <c r="C235" s="77"/>
      <c r="D235" s="75"/>
      <c r="E235" s="76"/>
      <c r="F235" s="94"/>
      <c r="G235" s="94"/>
      <c r="H235" s="77"/>
    </row>
    <row r="236" spans="1:8" s="80" customFormat="1" ht="16.5" customHeight="1">
      <c r="A236" s="78"/>
      <c r="B236" s="82"/>
      <c r="C236" s="77"/>
      <c r="D236" s="75"/>
      <c r="E236" s="76"/>
      <c r="F236" s="94"/>
      <c r="G236" s="94"/>
      <c r="H236" s="77"/>
    </row>
    <row r="237" spans="1:8" s="80" customFormat="1" ht="16.5" customHeight="1">
      <c r="A237" s="78"/>
      <c r="B237" s="82"/>
      <c r="C237" s="77"/>
      <c r="D237" s="75"/>
      <c r="E237" s="76"/>
      <c r="F237" s="94"/>
      <c r="G237" s="94"/>
      <c r="H237" s="77"/>
    </row>
    <row r="238" spans="1:8" s="80" customFormat="1" ht="16.5" customHeight="1">
      <c r="A238" s="78"/>
      <c r="B238" s="82"/>
      <c r="C238" s="77"/>
      <c r="D238" s="75"/>
      <c r="E238" s="76"/>
      <c r="F238" s="94"/>
      <c r="G238" s="94"/>
      <c r="H238" s="77"/>
    </row>
    <row r="239" spans="1:8" s="80" customFormat="1" ht="16.5" customHeight="1">
      <c r="A239" s="78"/>
      <c r="B239" s="82"/>
      <c r="C239" s="77"/>
      <c r="D239" s="75"/>
      <c r="E239" s="76"/>
      <c r="F239" s="94"/>
      <c r="G239" s="94"/>
      <c r="H239" s="77"/>
    </row>
    <row r="240" spans="1:8" s="80" customFormat="1" ht="16.5" customHeight="1">
      <c r="A240" s="78"/>
      <c r="B240" s="82"/>
      <c r="C240" s="77"/>
      <c r="D240" s="75"/>
      <c r="E240" s="76"/>
      <c r="F240" s="94"/>
      <c r="G240" s="94"/>
      <c r="H240" s="77"/>
    </row>
    <row r="241" spans="1:8" s="80" customFormat="1" ht="16.5" customHeight="1">
      <c r="A241" s="78"/>
      <c r="B241" s="82"/>
      <c r="C241" s="77"/>
      <c r="D241" s="75"/>
      <c r="E241" s="76"/>
      <c r="F241" s="94"/>
      <c r="G241" s="94"/>
      <c r="H241" s="77"/>
    </row>
    <row r="242" spans="1:8" s="80" customFormat="1" ht="16.5" customHeight="1">
      <c r="A242" s="78"/>
      <c r="B242" s="82"/>
      <c r="C242" s="77"/>
      <c r="D242" s="75"/>
      <c r="E242" s="76"/>
      <c r="F242" s="94"/>
      <c r="G242" s="94"/>
      <c r="H242" s="77"/>
    </row>
    <row r="243" spans="1:8" s="80" customFormat="1" ht="16.5" customHeight="1">
      <c r="A243" s="38"/>
      <c r="B243" s="9"/>
      <c r="C243" s="9" t="s">
        <v>86</v>
      </c>
      <c r="D243" s="9"/>
      <c r="E243" s="9"/>
      <c r="F243" s="9"/>
      <c r="G243" s="9"/>
      <c r="H243" s="9"/>
    </row>
    <row r="244" spans="1:8" s="80" customFormat="1" ht="16.5" customHeight="1">
      <c r="A244" s="38"/>
      <c r="B244" s="25" t="s">
        <v>157</v>
      </c>
      <c r="C244" s="25"/>
      <c r="D244" s="25"/>
      <c r="E244" s="25"/>
      <c r="F244" s="25"/>
      <c r="G244" s="25"/>
      <c r="H244" s="25"/>
    </row>
    <row r="245" spans="1:8" s="80" customFormat="1" ht="16.5" customHeight="1">
      <c r="A245" s="38"/>
      <c r="B245" s="13" t="s">
        <v>162</v>
      </c>
      <c r="C245" s="13"/>
      <c r="D245" s="13"/>
      <c r="E245" s="13"/>
      <c r="F245" s="13"/>
      <c r="G245" s="13"/>
      <c r="H245" s="13"/>
    </row>
    <row r="246" spans="1:8" s="80" customFormat="1" ht="16.5" customHeight="1">
      <c r="A246" s="39"/>
      <c r="B246" s="12" t="s">
        <v>95</v>
      </c>
      <c r="C246" s="10" t="s">
        <v>97</v>
      </c>
      <c r="D246" s="10" t="s">
        <v>98</v>
      </c>
      <c r="E246" s="10" t="s">
        <v>99</v>
      </c>
      <c r="F246" s="10" t="s">
        <v>100</v>
      </c>
      <c r="G246" s="10" t="s">
        <v>101</v>
      </c>
      <c r="H246" s="10" t="s">
        <v>102</v>
      </c>
    </row>
    <row r="247" spans="1:8" s="80" customFormat="1" ht="16.5" customHeight="1">
      <c r="A247" s="39"/>
      <c r="B247" s="12" t="s">
        <v>162</v>
      </c>
      <c r="C247" s="10">
        <v>2201</v>
      </c>
      <c r="D247" s="10">
        <v>8804</v>
      </c>
      <c r="E247" s="32">
        <v>1236</v>
      </c>
      <c r="F247" s="10">
        <v>10.8</v>
      </c>
      <c r="G247" s="10">
        <v>60</v>
      </c>
      <c r="H247" s="10"/>
    </row>
    <row r="248" spans="1:8" s="80" customFormat="1" ht="16.5" customHeight="1">
      <c r="A248" s="40"/>
      <c r="B248" s="2"/>
      <c r="C248" s="2"/>
      <c r="D248" s="2"/>
      <c r="E248" s="2"/>
      <c r="F248" s="2"/>
      <c r="G248" s="2"/>
      <c r="H248" s="2"/>
    </row>
    <row r="249" spans="1:8" s="80" customFormat="1" ht="26.25" customHeight="1">
      <c r="A249" s="39" t="s">
        <v>72</v>
      </c>
      <c r="B249" s="11" t="s">
        <v>55</v>
      </c>
      <c r="C249" s="11" t="s">
        <v>54</v>
      </c>
      <c r="D249" s="24" t="s">
        <v>125</v>
      </c>
      <c r="E249" s="23" t="s">
        <v>124</v>
      </c>
      <c r="F249" s="20" t="s">
        <v>94</v>
      </c>
      <c r="G249" s="21" t="s">
        <v>126</v>
      </c>
      <c r="H249" s="20" t="s">
        <v>90</v>
      </c>
    </row>
    <row r="250" spans="1:10" ht="16.5" customHeight="1">
      <c r="A250" s="41">
        <v>16</v>
      </c>
      <c r="B250" s="6" t="s">
        <v>135</v>
      </c>
      <c r="C250" s="1" t="s">
        <v>136</v>
      </c>
      <c r="D250" s="4" t="s">
        <v>57</v>
      </c>
      <c r="E250" s="8"/>
      <c r="F250" s="86"/>
      <c r="G250" s="88">
        <v>122</v>
      </c>
      <c r="H250" s="3"/>
      <c r="I250" s="2"/>
      <c r="J250" s="2"/>
    </row>
    <row r="251" spans="1:10" ht="16.5" customHeight="1">
      <c r="A251" s="41">
        <v>17</v>
      </c>
      <c r="B251" s="6" t="s">
        <v>115</v>
      </c>
      <c r="C251" s="1" t="s">
        <v>13</v>
      </c>
      <c r="D251" s="4" t="s">
        <v>58</v>
      </c>
      <c r="E251" s="8"/>
      <c r="F251" s="86"/>
      <c r="G251" s="88">
        <v>867</v>
      </c>
      <c r="H251" s="3"/>
      <c r="I251" s="2"/>
      <c r="J251" s="2"/>
    </row>
    <row r="252" spans="1:10" ht="16.5" customHeight="1">
      <c r="A252" s="41">
        <v>18</v>
      </c>
      <c r="B252" s="6" t="s">
        <v>116</v>
      </c>
      <c r="C252" s="1" t="s">
        <v>14</v>
      </c>
      <c r="D252" s="4" t="s">
        <v>58</v>
      </c>
      <c r="E252" s="8"/>
      <c r="F252" s="86"/>
      <c r="G252" s="88">
        <v>1209</v>
      </c>
      <c r="H252" s="3" t="s">
        <v>68</v>
      </c>
      <c r="I252" s="2"/>
      <c r="J252" s="2"/>
    </row>
    <row r="253" spans="1:10" ht="16.5" customHeight="1">
      <c r="A253" s="41">
        <v>19</v>
      </c>
      <c r="B253" s="6" t="s">
        <v>119</v>
      </c>
      <c r="C253" s="1" t="s">
        <v>122</v>
      </c>
      <c r="D253" s="4" t="s">
        <v>56</v>
      </c>
      <c r="E253" s="8"/>
      <c r="F253" s="86"/>
      <c r="G253" s="88">
        <v>484</v>
      </c>
      <c r="H253" s="3"/>
      <c r="I253" s="2"/>
      <c r="J253" s="2"/>
    </row>
    <row r="254" spans="1:10" ht="16.5" customHeight="1">
      <c r="A254" s="41">
        <v>20</v>
      </c>
      <c r="B254" s="6" t="s">
        <v>128</v>
      </c>
      <c r="C254" s="1" t="s">
        <v>15</v>
      </c>
      <c r="D254" s="4" t="s">
        <v>56</v>
      </c>
      <c r="E254" s="8"/>
      <c r="F254" s="86"/>
      <c r="G254" s="88">
        <v>182</v>
      </c>
      <c r="H254" s="3" t="s">
        <v>63</v>
      </c>
      <c r="I254" s="2"/>
      <c r="J254" s="2"/>
    </row>
    <row r="255" spans="1:10" ht="16.5" customHeight="1">
      <c r="A255" s="41">
        <v>21</v>
      </c>
      <c r="B255" s="6" t="s">
        <v>143</v>
      </c>
      <c r="C255" s="1" t="s">
        <v>74</v>
      </c>
      <c r="D255" s="4" t="s">
        <v>56</v>
      </c>
      <c r="E255" s="8"/>
      <c r="F255" s="86"/>
      <c r="G255" s="88">
        <v>208</v>
      </c>
      <c r="H255" s="3" t="s">
        <v>64</v>
      </c>
      <c r="I255" s="2"/>
      <c r="J255" s="2"/>
    </row>
    <row r="256" spans="1:8" s="80" customFormat="1" ht="16.5" customHeight="1">
      <c r="A256" s="78"/>
      <c r="B256" s="82"/>
      <c r="D256" s="75"/>
      <c r="E256" s="76"/>
      <c r="F256" s="94"/>
      <c r="G256" s="94"/>
      <c r="H256" s="77"/>
    </row>
    <row r="257" spans="1:8" s="80" customFormat="1" ht="16.5" customHeight="1">
      <c r="A257" s="78"/>
      <c r="B257" s="82"/>
      <c r="D257" s="75"/>
      <c r="E257" s="76"/>
      <c r="F257" s="94"/>
      <c r="G257" s="94"/>
      <c r="H257" s="77"/>
    </row>
    <row r="258" spans="1:8" s="80" customFormat="1" ht="16.5" customHeight="1">
      <c r="A258" s="78"/>
      <c r="B258" s="82"/>
      <c r="D258" s="75"/>
      <c r="E258" s="76"/>
      <c r="F258" s="94"/>
      <c r="G258" s="94"/>
      <c r="H258" s="77"/>
    </row>
    <row r="259" spans="1:8" s="80" customFormat="1" ht="16.5" customHeight="1">
      <c r="A259" s="78"/>
      <c r="B259" s="82"/>
      <c r="D259" s="75"/>
      <c r="E259" s="76"/>
      <c r="F259" s="94"/>
      <c r="G259" s="94"/>
      <c r="H259" s="77"/>
    </row>
    <row r="260" spans="1:8" s="80" customFormat="1" ht="16.5" customHeight="1">
      <c r="A260" s="78"/>
      <c r="B260" s="97" t="s">
        <v>167</v>
      </c>
      <c r="D260" s="75"/>
      <c r="E260" s="76"/>
      <c r="F260" s="94"/>
      <c r="G260" s="94"/>
      <c r="H260" s="77"/>
    </row>
    <row r="261" spans="1:8" s="80" customFormat="1" ht="16.5" customHeight="1">
      <c r="A261" s="78"/>
      <c r="B261" s="82"/>
      <c r="D261" s="75"/>
      <c r="E261" s="76"/>
      <c r="F261" s="94"/>
      <c r="G261" s="94"/>
      <c r="H261" s="77"/>
    </row>
    <row r="262" spans="1:8" s="80" customFormat="1" ht="16.5" customHeight="1">
      <c r="A262" s="78"/>
      <c r="B262" s="82"/>
      <c r="D262" s="75"/>
      <c r="E262" s="76"/>
      <c r="F262" s="94"/>
      <c r="G262" s="94"/>
      <c r="H262" s="77"/>
    </row>
    <row r="263" spans="1:8" s="80" customFormat="1" ht="16.5" customHeight="1">
      <c r="A263" s="78"/>
      <c r="B263" s="82"/>
      <c r="D263" s="75"/>
      <c r="E263" s="76"/>
      <c r="F263" s="94"/>
      <c r="G263" s="94"/>
      <c r="H263" s="77"/>
    </row>
    <row r="264" spans="1:8" s="80" customFormat="1" ht="16.5" customHeight="1">
      <c r="A264" s="78"/>
      <c r="B264" s="82"/>
      <c r="D264" s="75"/>
      <c r="E264" s="76"/>
      <c r="F264" s="94"/>
      <c r="G264" s="94"/>
      <c r="H264" s="77"/>
    </row>
    <row r="265" spans="1:8" s="80" customFormat="1" ht="16.5" customHeight="1">
      <c r="A265" s="78"/>
      <c r="B265" s="82"/>
      <c r="D265" s="75"/>
      <c r="E265" s="76"/>
      <c r="F265" s="94"/>
      <c r="G265" s="94"/>
      <c r="H265" s="77"/>
    </row>
    <row r="266" spans="1:8" s="80" customFormat="1" ht="16.5" customHeight="1">
      <c r="A266" s="78"/>
      <c r="B266" s="82"/>
      <c r="D266" s="75"/>
      <c r="E266" s="76"/>
      <c r="F266" s="94"/>
      <c r="G266" s="94"/>
      <c r="H266" s="77"/>
    </row>
    <row r="267" spans="1:8" s="80" customFormat="1" ht="16.5" customHeight="1">
      <c r="A267" s="78"/>
      <c r="B267" s="82"/>
      <c r="D267" s="75"/>
      <c r="E267" s="76"/>
      <c r="F267" s="94"/>
      <c r="G267" s="94"/>
      <c r="H267" s="77"/>
    </row>
    <row r="268" spans="1:8" s="80" customFormat="1" ht="16.5" customHeight="1">
      <c r="A268" s="78"/>
      <c r="B268" s="82"/>
      <c r="D268" s="75"/>
      <c r="E268" s="76"/>
      <c r="F268" s="94"/>
      <c r="G268" s="94"/>
      <c r="H268" s="77"/>
    </row>
    <row r="269" spans="1:8" s="80" customFormat="1" ht="16.5" customHeight="1">
      <c r="A269" s="78"/>
      <c r="B269" s="82"/>
      <c r="D269" s="75"/>
      <c r="E269" s="76"/>
      <c r="F269" s="94"/>
      <c r="G269" s="94"/>
      <c r="H269" s="77"/>
    </row>
    <row r="270" spans="1:8" s="80" customFormat="1" ht="16.5" customHeight="1">
      <c r="A270" s="78"/>
      <c r="B270" s="82"/>
      <c r="D270" s="75"/>
      <c r="E270" s="76"/>
      <c r="F270" s="94"/>
      <c r="G270" s="94"/>
      <c r="H270" s="77"/>
    </row>
    <row r="271" spans="1:8" s="80" customFormat="1" ht="16.5" customHeight="1">
      <c r="A271" s="78"/>
      <c r="B271" s="82"/>
      <c r="D271" s="75"/>
      <c r="E271" s="76"/>
      <c r="F271" s="94"/>
      <c r="G271" s="94"/>
      <c r="H271" s="77"/>
    </row>
    <row r="272" spans="1:8" s="80" customFormat="1" ht="16.5" customHeight="1">
      <c r="A272" s="78"/>
      <c r="B272" s="82"/>
      <c r="D272" s="75"/>
      <c r="E272" s="76"/>
      <c r="F272" s="94"/>
      <c r="G272" s="94"/>
      <c r="H272" s="77"/>
    </row>
    <row r="273" spans="1:8" s="80" customFormat="1" ht="16.5" customHeight="1">
      <c r="A273" s="78"/>
      <c r="B273" s="82"/>
      <c r="D273" s="75"/>
      <c r="E273" s="76"/>
      <c r="F273" s="94"/>
      <c r="G273" s="94"/>
      <c r="H273" s="77"/>
    </row>
    <row r="274" spans="1:8" s="80" customFormat="1" ht="16.5" customHeight="1">
      <c r="A274" s="78"/>
      <c r="B274" s="82"/>
      <c r="D274" s="75"/>
      <c r="E274" s="76"/>
      <c r="F274" s="94"/>
      <c r="G274" s="94"/>
      <c r="H274" s="77"/>
    </row>
    <row r="275" spans="1:8" s="80" customFormat="1" ht="16.5" customHeight="1">
      <c r="A275" s="78"/>
      <c r="B275" s="82"/>
      <c r="D275" s="75"/>
      <c r="E275" s="76"/>
      <c r="F275" s="94"/>
      <c r="G275" s="94"/>
      <c r="H275" s="77"/>
    </row>
    <row r="276" spans="1:8" s="80" customFormat="1" ht="16.5" customHeight="1">
      <c r="A276" s="78"/>
      <c r="B276" s="82"/>
      <c r="D276" s="75"/>
      <c r="E276" s="76"/>
      <c r="F276" s="94"/>
      <c r="G276" s="94"/>
      <c r="H276" s="77"/>
    </row>
    <row r="277" spans="1:8" s="80" customFormat="1" ht="16.5" customHeight="1">
      <c r="A277" s="78"/>
      <c r="B277" s="82"/>
      <c r="D277" s="75"/>
      <c r="E277" s="76"/>
      <c r="F277" s="94"/>
      <c r="G277" s="94"/>
      <c r="H277" s="77"/>
    </row>
    <row r="278" spans="1:8" s="80" customFormat="1" ht="16.5" customHeight="1">
      <c r="A278" s="78"/>
      <c r="B278" s="82"/>
      <c r="D278" s="75"/>
      <c r="E278" s="76"/>
      <c r="F278" s="94"/>
      <c r="G278" s="94"/>
      <c r="H278" s="77"/>
    </row>
    <row r="279" spans="1:8" s="80" customFormat="1" ht="16.5" customHeight="1">
      <c r="A279" s="78"/>
      <c r="B279" s="82"/>
      <c r="D279" s="75"/>
      <c r="E279" s="76"/>
      <c r="F279" s="94"/>
      <c r="G279" s="94"/>
      <c r="H279" s="77"/>
    </row>
    <row r="280" spans="1:8" s="80" customFormat="1" ht="16.5" customHeight="1">
      <c r="A280" s="78"/>
      <c r="B280" s="82"/>
      <c r="D280" s="75"/>
      <c r="E280" s="76"/>
      <c r="F280" s="94"/>
      <c r="G280" s="94"/>
      <c r="H280" s="77"/>
    </row>
    <row r="281" spans="1:8" s="80" customFormat="1" ht="16.5" customHeight="1">
      <c r="A281" s="78"/>
      <c r="B281" s="82"/>
      <c r="D281" s="75"/>
      <c r="E281" s="76"/>
      <c r="F281" s="94"/>
      <c r="G281" s="94"/>
      <c r="H281" s="77"/>
    </row>
    <row r="282" spans="1:8" s="80" customFormat="1" ht="16.5" customHeight="1">
      <c r="A282" s="78"/>
      <c r="B282" s="82"/>
      <c r="D282" s="75"/>
      <c r="E282" s="76"/>
      <c r="F282" s="94"/>
      <c r="G282" s="94"/>
      <c r="H282" s="77"/>
    </row>
    <row r="283" spans="1:8" s="80" customFormat="1" ht="16.5" customHeight="1">
      <c r="A283" s="78"/>
      <c r="B283" s="82"/>
      <c r="D283" s="75"/>
      <c r="E283" s="76"/>
      <c r="F283" s="94"/>
      <c r="G283" s="94"/>
      <c r="H283" s="77"/>
    </row>
    <row r="284" spans="1:8" s="80" customFormat="1" ht="16.5" customHeight="1">
      <c r="A284" s="78"/>
      <c r="B284" s="82"/>
      <c r="D284" s="75"/>
      <c r="E284" s="76"/>
      <c r="F284" s="94"/>
      <c r="G284" s="94"/>
      <c r="H284" s="77"/>
    </row>
    <row r="285" spans="1:8" s="80" customFormat="1" ht="16.5" customHeight="1">
      <c r="A285" s="78"/>
      <c r="B285" s="82"/>
      <c r="D285" s="75"/>
      <c r="E285" s="76"/>
      <c r="F285" s="94"/>
      <c r="G285" s="94"/>
      <c r="H285" s="77"/>
    </row>
    <row r="286" spans="1:8" s="80" customFormat="1" ht="16.5" customHeight="1">
      <c r="A286" s="78"/>
      <c r="B286" s="82"/>
      <c r="D286" s="75"/>
      <c r="E286" s="76"/>
      <c r="F286" s="94"/>
      <c r="G286" s="94"/>
      <c r="H286" s="77"/>
    </row>
    <row r="287" spans="1:8" s="80" customFormat="1" ht="16.5" customHeight="1">
      <c r="A287" s="78"/>
      <c r="B287" s="82"/>
      <c r="D287" s="75"/>
      <c r="E287" s="76"/>
      <c r="F287" s="94"/>
      <c r="G287" s="94"/>
      <c r="H287" s="77"/>
    </row>
    <row r="288" spans="1:8" s="80" customFormat="1" ht="16.5" customHeight="1">
      <c r="A288" s="78"/>
      <c r="B288" s="82"/>
      <c r="D288" s="75"/>
      <c r="E288" s="76"/>
      <c r="F288" s="94"/>
      <c r="G288" s="94"/>
      <c r="H288" s="77"/>
    </row>
    <row r="289" spans="1:8" s="80" customFormat="1" ht="16.5" customHeight="1">
      <c r="A289" s="78"/>
      <c r="B289" s="82"/>
      <c r="D289" s="75"/>
      <c r="E289" s="76"/>
      <c r="F289" s="94"/>
      <c r="G289" s="94"/>
      <c r="H289" s="77"/>
    </row>
    <row r="290" spans="1:8" s="80" customFormat="1" ht="16.5" customHeight="1">
      <c r="A290" s="78"/>
      <c r="B290" s="82"/>
      <c r="D290" s="75"/>
      <c r="E290" s="76"/>
      <c r="F290" s="94"/>
      <c r="G290" s="94"/>
      <c r="H290" s="77"/>
    </row>
    <row r="291" spans="1:8" s="80" customFormat="1" ht="16.5" customHeight="1">
      <c r="A291" s="78"/>
      <c r="B291" s="82"/>
      <c r="D291" s="75"/>
      <c r="E291" s="76"/>
      <c r="F291" s="94"/>
      <c r="G291" s="94"/>
      <c r="H291" s="77"/>
    </row>
    <row r="292" spans="1:8" s="80" customFormat="1" ht="16.5" customHeight="1">
      <c r="A292" s="78"/>
      <c r="B292" s="82"/>
      <c r="D292" s="75"/>
      <c r="E292" s="76"/>
      <c r="F292" s="94"/>
      <c r="G292" s="94"/>
      <c r="H292" s="77"/>
    </row>
    <row r="293" spans="1:8" s="80" customFormat="1" ht="16.5" customHeight="1">
      <c r="A293" s="78"/>
      <c r="B293" s="82"/>
      <c r="D293" s="75"/>
      <c r="E293" s="76"/>
      <c r="F293" s="94"/>
      <c r="G293" s="94"/>
      <c r="H293" s="77"/>
    </row>
    <row r="294" spans="1:8" s="80" customFormat="1" ht="16.5" customHeight="1">
      <c r="A294" s="78"/>
      <c r="B294" s="82"/>
      <c r="D294" s="75"/>
      <c r="E294" s="76"/>
      <c r="F294" s="94"/>
      <c r="G294" s="94"/>
      <c r="H294" s="77"/>
    </row>
    <row r="295" spans="1:8" s="80" customFormat="1" ht="16.5" customHeight="1">
      <c r="A295" s="78"/>
      <c r="B295" s="82"/>
      <c r="D295" s="75"/>
      <c r="E295" s="76"/>
      <c r="F295" s="94"/>
      <c r="G295" s="94"/>
      <c r="H295" s="77"/>
    </row>
    <row r="296" spans="1:8" s="80" customFormat="1" ht="16.5" customHeight="1">
      <c r="A296" s="78"/>
      <c r="B296" s="82"/>
      <c r="D296" s="75"/>
      <c r="E296" s="76"/>
      <c r="F296" s="94"/>
      <c r="G296" s="94"/>
      <c r="H296" s="77"/>
    </row>
    <row r="297" spans="1:8" s="80" customFormat="1" ht="16.5" customHeight="1">
      <c r="A297" s="78"/>
      <c r="B297" s="82"/>
      <c r="D297" s="75"/>
      <c r="E297" s="76"/>
      <c r="F297" s="94"/>
      <c r="G297" s="94"/>
      <c r="H297" s="77"/>
    </row>
    <row r="298" spans="1:8" s="80" customFormat="1" ht="16.5" customHeight="1">
      <c r="A298" s="78"/>
      <c r="B298" s="82"/>
      <c r="D298" s="75"/>
      <c r="E298" s="76"/>
      <c r="F298" s="94"/>
      <c r="G298" s="94"/>
      <c r="H298" s="77"/>
    </row>
    <row r="299" spans="1:8" s="80" customFormat="1" ht="16.5" customHeight="1">
      <c r="A299" s="78"/>
      <c r="B299" s="82"/>
      <c r="D299" s="75"/>
      <c r="E299" s="76"/>
      <c r="F299" s="94"/>
      <c r="G299" s="94"/>
      <c r="H299" s="77"/>
    </row>
    <row r="300" spans="1:8" s="80" customFormat="1" ht="16.5" customHeight="1">
      <c r="A300" s="78"/>
      <c r="B300" s="82"/>
      <c r="D300" s="75"/>
      <c r="E300" s="76"/>
      <c r="F300" s="94"/>
      <c r="G300" s="94"/>
      <c r="H300" s="77"/>
    </row>
    <row r="301" spans="1:8" s="80" customFormat="1" ht="16.5" customHeight="1">
      <c r="A301" s="78"/>
      <c r="B301" s="82"/>
      <c r="D301" s="75"/>
      <c r="E301" s="76"/>
      <c r="F301" s="94"/>
      <c r="G301" s="94"/>
      <c r="H301" s="77"/>
    </row>
    <row r="302" spans="1:8" s="80" customFormat="1" ht="16.5" customHeight="1">
      <c r="A302" s="38"/>
      <c r="B302" s="9"/>
      <c r="C302" s="9" t="s">
        <v>86</v>
      </c>
      <c r="D302" s="9"/>
      <c r="E302" s="9"/>
      <c r="F302" s="9"/>
      <c r="G302" s="9"/>
      <c r="H302" s="9"/>
    </row>
    <row r="303" spans="1:8" s="80" customFormat="1" ht="16.5" customHeight="1">
      <c r="A303" s="38"/>
      <c r="B303" s="25" t="s">
        <v>157</v>
      </c>
      <c r="C303" s="25"/>
      <c r="D303" s="25"/>
      <c r="E303" s="25"/>
      <c r="F303" s="25"/>
      <c r="G303" s="25"/>
      <c r="H303" s="25"/>
    </row>
    <row r="304" spans="1:8" s="80" customFormat="1" ht="16.5" customHeight="1">
      <c r="A304" s="38"/>
      <c r="B304" s="13" t="s">
        <v>163</v>
      </c>
      <c r="C304" s="13"/>
      <c r="D304" s="13"/>
      <c r="E304" s="13"/>
      <c r="F304" s="13"/>
      <c r="G304" s="13"/>
      <c r="H304" s="13"/>
    </row>
    <row r="305" spans="1:8" s="80" customFormat="1" ht="16.5" customHeight="1">
      <c r="A305" s="39"/>
      <c r="B305" s="12" t="s">
        <v>95</v>
      </c>
      <c r="C305" s="10" t="s">
        <v>97</v>
      </c>
      <c r="D305" s="10" t="s">
        <v>98</v>
      </c>
      <c r="E305" s="10" t="s">
        <v>99</v>
      </c>
      <c r="F305" s="10" t="s">
        <v>100</v>
      </c>
      <c r="G305" s="10" t="s">
        <v>101</v>
      </c>
      <c r="H305" s="10" t="s">
        <v>102</v>
      </c>
    </row>
    <row r="306" spans="1:8" s="80" customFormat="1" ht="16.5" customHeight="1">
      <c r="A306" s="39"/>
      <c r="B306" s="12" t="s">
        <v>163</v>
      </c>
      <c r="C306" s="10">
        <v>2201</v>
      </c>
      <c r="D306" s="10">
        <v>8804</v>
      </c>
      <c r="E306" s="32">
        <v>1236</v>
      </c>
      <c r="F306" s="10">
        <v>10.8</v>
      </c>
      <c r="G306" s="10">
        <v>60</v>
      </c>
      <c r="H306" s="10"/>
    </row>
    <row r="307" spans="1:8" s="80" customFormat="1" ht="16.5" customHeight="1">
      <c r="A307" s="40"/>
      <c r="B307" s="2"/>
      <c r="C307" s="2"/>
      <c r="D307" s="2"/>
      <c r="E307" s="2"/>
      <c r="F307" s="2"/>
      <c r="G307" s="2"/>
      <c r="H307" s="2"/>
    </row>
    <row r="308" spans="1:8" s="80" customFormat="1" ht="24.75" customHeight="1">
      <c r="A308" s="39" t="s">
        <v>72</v>
      </c>
      <c r="B308" s="11" t="s">
        <v>55</v>
      </c>
      <c r="C308" s="11" t="s">
        <v>54</v>
      </c>
      <c r="D308" s="24" t="s">
        <v>125</v>
      </c>
      <c r="E308" s="23" t="s">
        <v>124</v>
      </c>
      <c r="F308" s="20" t="s">
        <v>94</v>
      </c>
      <c r="G308" s="21" t="s">
        <v>126</v>
      </c>
      <c r="H308" s="20" t="s">
        <v>90</v>
      </c>
    </row>
    <row r="309" spans="1:10" ht="16.5" customHeight="1">
      <c r="A309" s="41">
        <v>22</v>
      </c>
      <c r="B309" s="6" t="s">
        <v>43</v>
      </c>
      <c r="C309" s="1" t="s">
        <v>16</v>
      </c>
      <c r="D309" s="4" t="s">
        <v>58</v>
      </c>
      <c r="E309" s="8"/>
      <c r="F309" s="86"/>
      <c r="G309" s="88">
        <v>451</v>
      </c>
      <c r="H309" s="3"/>
      <c r="I309" s="2"/>
      <c r="J309" s="2"/>
    </row>
    <row r="310" spans="1:8" s="80" customFormat="1" ht="16.5" customHeight="1">
      <c r="A310" s="78"/>
      <c r="B310" s="82"/>
      <c r="D310" s="75"/>
      <c r="E310" s="76"/>
      <c r="F310" s="94"/>
      <c r="G310" s="94"/>
      <c r="H310" s="77"/>
    </row>
    <row r="311" spans="1:8" s="80" customFormat="1" ht="16.5" customHeight="1">
      <c r="A311" s="78"/>
      <c r="B311" s="82"/>
      <c r="D311" s="75"/>
      <c r="E311" s="76"/>
      <c r="F311" s="94"/>
      <c r="G311" s="94"/>
      <c r="H311" s="77"/>
    </row>
    <row r="312" spans="1:8" s="80" customFormat="1" ht="16.5" customHeight="1">
      <c r="A312" s="78"/>
      <c r="B312" s="82"/>
      <c r="D312" s="75"/>
      <c r="E312" s="76"/>
      <c r="F312" s="94"/>
      <c r="G312" s="94"/>
      <c r="H312" s="77"/>
    </row>
    <row r="313" spans="1:8" s="80" customFormat="1" ht="16.5" customHeight="1">
      <c r="A313" s="78"/>
      <c r="B313" s="82"/>
      <c r="D313" s="75"/>
      <c r="E313" s="76"/>
      <c r="F313" s="94"/>
      <c r="G313" s="94"/>
      <c r="H313" s="77"/>
    </row>
    <row r="314" spans="1:8" s="80" customFormat="1" ht="16.5" customHeight="1">
      <c r="A314" s="78"/>
      <c r="B314" s="82"/>
      <c r="D314" s="75"/>
      <c r="E314" s="76"/>
      <c r="F314" s="94"/>
      <c r="G314" s="94"/>
      <c r="H314" s="77"/>
    </row>
    <row r="315" spans="1:8" s="80" customFormat="1" ht="16.5" customHeight="1">
      <c r="A315" s="78"/>
      <c r="B315" s="97" t="s">
        <v>167</v>
      </c>
      <c r="D315" s="75"/>
      <c r="E315" s="76"/>
      <c r="F315" s="94"/>
      <c r="G315" s="94"/>
      <c r="H315" s="77"/>
    </row>
    <row r="316" spans="1:8" s="80" customFormat="1" ht="16.5" customHeight="1">
      <c r="A316" s="78"/>
      <c r="B316" s="82"/>
      <c r="D316" s="75"/>
      <c r="E316" s="76"/>
      <c r="F316" s="94"/>
      <c r="G316" s="94"/>
      <c r="H316" s="77"/>
    </row>
    <row r="317" spans="1:8" s="80" customFormat="1" ht="16.5" customHeight="1">
      <c r="A317" s="78"/>
      <c r="B317" s="82"/>
      <c r="D317" s="75"/>
      <c r="E317" s="76"/>
      <c r="F317" s="94"/>
      <c r="G317" s="94"/>
      <c r="H317" s="77"/>
    </row>
    <row r="318" spans="1:8" s="80" customFormat="1" ht="16.5" customHeight="1">
      <c r="A318" s="78"/>
      <c r="B318" s="82"/>
      <c r="D318" s="75"/>
      <c r="E318" s="76"/>
      <c r="F318" s="94"/>
      <c r="G318" s="94"/>
      <c r="H318" s="77"/>
    </row>
    <row r="319" spans="1:8" s="80" customFormat="1" ht="16.5" customHeight="1">
      <c r="A319" s="78"/>
      <c r="B319" s="82"/>
      <c r="D319" s="75"/>
      <c r="E319" s="76"/>
      <c r="F319" s="94"/>
      <c r="G319" s="94"/>
      <c r="H319" s="77"/>
    </row>
    <row r="320" spans="1:8" s="80" customFormat="1" ht="16.5" customHeight="1">
      <c r="A320" s="78"/>
      <c r="B320" s="82"/>
      <c r="D320" s="75"/>
      <c r="E320" s="76"/>
      <c r="F320" s="94"/>
      <c r="G320" s="94"/>
      <c r="H320" s="77"/>
    </row>
    <row r="321" spans="1:8" s="80" customFormat="1" ht="16.5" customHeight="1">
      <c r="A321" s="78"/>
      <c r="B321" s="82"/>
      <c r="D321" s="75"/>
      <c r="E321" s="76"/>
      <c r="F321" s="94"/>
      <c r="G321" s="94"/>
      <c r="H321" s="77"/>
    </row>
    <row r="322" spans="1:8" s="80" customFormat="1" ht="16.5" customHeight="1">
      <c r="A322" s="78"/>
      <c r="B322" s="82"/>
      <c r="D322" s="75"/>
      <c r="E322" s="76"/>
      <c r="F322" s="94"/>
      <c r="G322" s="94"/>
      <c r="H322" s="77"/>
    </row>
    <row r="323" spans="1:8" s="80" customFormat="1" ht="16.5" customHeight="1">
      <c r="A323" s="78"/>
      <c r="B323" s="82"/>
      <c r="D323" s="75"/>
      <c r="E323" s="76"/>
      <c r="F323" s="94"/>
      <c r="G323" s="94"/>
      <c r="H323" s="77"/>
    </row>
    <row r="324" spans="1:8" s="80" customFormat="1" ht="16.5" customHeight="1">
      <c r="A324" s="78"/>
      <c r="B324" s="82"/>
      <c r="D324" s="75"/>
      <c r="E324" s="76"/>
      <c r="F324" s="94"/>
      <c r="G324" s="94"/>
      <c r="H324" s="77"/>
    </row>
    <row r="325" spans="1:8" s="80" customFormat="1" ht="16.5" customHeight="1">
      <c r="A325" s="78"/>
      <c r="B325" s="82"/>
      <c r="D325" s="75"/>
      <c r="E325" s="76"/>
      <c r="F325" s="94"/>
      <c r="G325" s="94"/>
      <c r="H325" s="77"/>
    </row>
    <row r="326" spans="1:8" s="80" customFormat="1" ht="16.5" customHeight="1">
      <c r="A326" s="78"/>
      <c r="B326" s="82"/>
      <c r="D326" s="75"/>
      <c r="E326" s="76"/>
      <c r="F326" s="94"/>
      <c r="G326" s="94"/>
      <c r="H326" s="77"/>
    </row>
    <row r="327" spans="1:8" s="80" customFormat="1" ht="16.5" customHeight="1">
      <c r="A327" s="78"/>
      <c r="B327" s="82"/>
      <c r="D327" s="75"/>
      <c r="E327" s="76"/>
      <c r="F327" s="94"/>
      <c r="G327" s="94"/>
      <c r="H327" s="77"/>
    </row>
    <row r="328" spans="1:8" s="80" customFormat="1" ht="16.5" customHeight="1">
      <c r="A328" s="78"/>
      <c r="B328" s="82"/>
      <c r="D328" s="75"/>
      <c r="E328" s="76"/>
      <c r="F328" s="94"/>
      <c r="G328" s="94"/>
      <c r="H328" s="77"/>
    </row>
    <row r="329" spans="1:8" s="80" customFormat="1" ht="16.5" customHeight="1">
      <c r="A329" s="78"/>
      <c r="B329" s="82"/>
      <c r="D329" s="75"/>
      <c r="E329" s="76"/>
      <c r="F329" s="94"/>
      <c r="G329" s="94"/>
      <c r="H329" s="77"/>
    </row>
    <row r="330" spans="1:8" s="80" customFormat="1" ht="16.5" customHeight="1">
      <c r="A330" s="78"/>
      <c r="B330" s="82"/>
      <c r="D330" s="75"/>
      <c r="E330" s="76"/>
      <c r="F330" s="94"/>
      <c r="G330" s="94"/>
      <c r="H330" s="77"/>
    </row>
    <row r="331" spans="1:8" s="80" customFormat="1" ht="16.5" customHeight="1">
      <c r="A331" s="78"/>
      <c r="B331" s="82"/>
      <c r="D331" s="75"/>
      <c r="E331" s="76"/>
      <c r="F331" s="94"/>
      <c r="G331" s="94"/>
      <c r="H331" s="77"/>
    </row>
    <row r="332" spans="1:8" s="80" customFormat="1" ht="16.5" customHeight="1">
      <c r="A332" s="78"/>
      <c r="B332" s="82"/>
      <c r="D332" s="75"/>
      <c r="E332" s="76"/>
      <c r="F332" s="94"/>
      <c r="G332" s="94"/>
      <c r="H332" s="77"/>
    </row>
    <row r="333" spans="1:8" s="80" customFormat="1" ht="16.5" customHeight="1">
      <c r="A333" s="78"/>
      <c r="B333" s="82"/>
      <c r="D333" s="75"/>
      <c r="E333" s="76"/>
      <c r="F333" s="94"/>
      <c r="G333" s="94"/>
      <c r="H333" s="77"/>
    </row>
    <row r="334" spans="1:8" s="80" customFormat="1" ht="16.5" customHeight="1">
      <c r="A334" s="78"/>
      <c r="B334" s="82"/>
      <c r="D334" s="75"/>
      <c r="E334" s="76"/>
      <c r="F334" s="94"/>
      <c r="G334" s="94"/>
      <c r="H334" s="77"/>
    </row>
    <row r="335" spans="1:8" s="80" customFormat="1" ht="16.5" customHeight="1">
      <c r="A335" s="78"/>
      <c r="B335" s="82"/>
      <c r="D335" s="75"/>
      <c r="E335" s="76"/>
      <c r="F335" s="94"/>
      <c r="G335" s="94"/>
      <c r="H335" s="77"/>
    </row>
    <row r="336" spans="1:8" s="80" customFormat="1" ht="16.5" customHeight="1">
      <c r="A336" s="78"/>
      <c r="B336" s="82"/>
      <c r="D336" s="75"/>
      <c r="E336" s="76"/>
      <c r="F336" s="94"/>
      <c r="G336" s="94"/>
      <c r="H336" s="77"/>
    </row>
    <row r="337" spans="1:8" s="80" customFormat="1" ht="16.5" customHeight="1">
      <c r="A337" s="78"/>
      <c r="B337" s="82"/>
      <c r="D337" s="75"/>
      <c r="E337" s="76"/>
      <c r="F337" s="94"/>
      <c r="G337" s="94"/>
      <c r="H337" s="77"/>
    </row>
    <row r="338" spans="1:8" s="80" customFormat="1" ht="16.5" customHeight="1">
      <c r="A338" s="78"/>
      <c r="B338" s="82"/>
      <c r="D338" s="75"/>
      <c r="E338" s="76"/>
      <c r="F338" s="94"/>
      <c r="G338" s="94"/>
      <c r="H338" s="77"/>
    </row>
    <row r="339" spans="1:8" s="80" customFormat="1" ht="16.5" customHeight="1">
      <c r="A339" s="78"/>
      <c r="B339" s="82"/>
      <c r="D339" s="75"/>
      <c r="E339" s="76"/>
      <c r="F339" s="94"/>
      <c r="G339" s="94"/>
      <c r="H339" s="77"/>
    </row>
    <row r="340" spans="1:8" s="80" customFormat="1" ht="16.5" customHeight="1">
      <c r="A340" s="78"/>
      <c r="B340" s="82"/>
      <c r="D340" s="75"/>
      <c r="E340" s="76"/>
      <c r="F340" s="94"/>
      <c r="G340" s="94"/>
      <c r="H340" s="77"/>
    </row>
    <row r="341" spans="1:8" s="80" customFormat="1" ht="16.5" customHeight="1">
      <c r="A341" s="78"/>
      <c r="B341" s="82"/>
      <c r="D341" s="75"/>
      <c r="E341" s="76"/>
      <c r="F341" s="94"/>
      <c r="G341" s="94"/>
      <c r="H341" s="77"/>
    </row>
    <row r="342" spans="1:8" s="80" customFormat="1" ht="16.5" customHeight="1">
      <c r="A342" s="78"/>
      <c r="B342" s="82"/>
      <c r="D342" s="75"/>
      <c r="E342" s="76"/>
      <c r="F342" s="94"/>
      <c r="G342" s="94"/>
      <c r="H342" s="77"/>
    </row>
    <row r="343" spans="1:8" s="80" customFormat="1" ht="16.5" customHeight="1">
      <c r="A343" s="78"/>
      <c r="B343" s="82"/>
      <c r="D343" s="75"/>
      <c r="E343" s="76"/>
      <c r="F343" s="94"/>
      <c r="G343" s="94"/>
      <c r="H343" s="77"/>
    </row>
    <row r="344" spans="1:8" s="80" customFormat="1" ht="16.5" customHeight="1">
      <c r="A344" s="78"/>
      <c r="B344" s="82"/>
      <c r="D344" s="75"/>
      <c r="E344" s="76"/>
      <c r="F344" s="94"/>
      <c r="G344" s="94"/>
      <c r="H344" s="77"/>
    </row>
    <row r="345" spans="1:8" s="80" customFormat="1" ht="16.5" customHeight="1">
      <c r="A345" s="78"/>
      <c r="B345" s="82"/>
      <c r="D345" s="75"/>
      <c r="E345" s="76"/>
      <c r="F345" s="94"/>
      <c r="G345" s="94"/>
      <c r="H345" s="77"/>
    </row>
    <row r="346" spans="1:8" s="80" customFormat="1" ht="16.5" customHeight="1">
      <c r="A346" s="78"/>
      <c r="B346" s="82"/>
      <c r="D346" s="75"/>
      <c r="E346" s="76"/>
      <c r="F346" s="94"/>
      <c r="G346" s="94"/>
      <c r="H346" s="77"/>
    </row>
    <row r="347" spans="1:8" s="80" customFormat="1" ht="16.5" customHeight="1">
      <c r="A347" s="78"/>
      <c r="B347" s="82"/>
      <c r="D347" s="75"/>
      <c r="E347" s="76"/>
      <c r="F347" s="94"/>
      <c r="G347" s="94"/>
      <c r="H347" s="77"/>
    </row>
    <row r="348" spans="1:8" s="80" customFormat="1" ht="16.5" customHeight="1">
      <c r="A348" s="78"/>
      <c r="B348" s="82"/>
      <c r="D348" s="75"/>
      <c r="E348" s="76"/>
      <c r="F348" s="94"/>
      <c r="G348" s="94"/>
      <c r="H348" s="77"/>
    </row>
    <row r="349" spans="1:8" s="80" customFormat="1" ht="16.5" customHeight="1">
      <c r="A349" s="78"/>
      <c r="B349" s="82"/>
      <c r="D349" s="75"/>
      <c r="E349" s="76"/>
      <c r="F349" s="94"/>
      <c r="G349" s="94"/>
      <c r="H349" s="77"/>
    </row>
    <row r="350" spans="1:8" s="80" customFormat="1" ht="16.5" customHeight="1">
      <c r="A350" s="78"/>
      <c r="B350" s="82"/>
      <c r="D350" s="75"/>
      <c r="E350" s="76"/>
      <c r="F350" s="94"/>
      <c r="G350" s="94"/>
      <c r="H350" s="77"/>
    </row>
    <row r="351" spans="1:8" s="80" customFormat="1" ht="16.5" customHeight="1">
      <c r="A351" s="78"/>
      <c r="B351" s="82"/>
      <c r="D351" s="75"/>
      <c r="E351" s="76"/>
      <c r="F351" s="94"/>
      <c r="G351" s="94"/>
      <c r="H351" s="77"/>
    </row>
    <row r="352" spans="1:8" s="80" customFormat="1" ht="16.5" customHeight="1">
      <c r="A352" s="78"/>
      <c r="B352" s="82"/>
      <c r="D352" s="75"/>
      <c r="E352" s="76"/>
      <c r="F352" s="94"/>
      <c r="G352" s="94"/>
      <c r="H352" s="77"/>
    </row>
    <row r="353" spans="1:8" s="80" customFormat="1" ht="16.5" customHeight="1">
      <c r="A353" s="78"/>
      <c r="B353" s="82"/>
      <c r="D353" s="75"/>
      <c r="E353" s="76"/>
      <c r="F353" s="94"/>
      <c r="G353" s="94"/>
      <c r="H353" s="77"/>
    </row>
    <row r="354" spans="1:8" s="80" customFormat="1" ht="16.5" customHeight="1">
      <c r="A354" s="78"/>
      <c r="B354" s="82"/>
      <c r="D354" s="75"/>
      <c r="E354" s="76"/>
      <c r="F354" s="94"/>
      <c r="G354" s="94"/>
      <c r="H354" s="77"/>
    </row>
    <row r="355" spans="1:8" s="80" customFormat="1" ht="16.5" customHeight="1">
      <c r="A355" s="78"/>
      <c r="B355" s="82"/>
      <c r="D355" s="75"/>
      <c r="E355" s="76"/>
      <c r="F355" s="94"/>
      <c r="G355" s="94"/>
      <c r="H355" s="77"/>
    </row>
    <row r="356" spans="1:8" s="80" customFormat="1" ht="16.5" customHeight="1">
      <c r="A356" s="78"/>
      <c r="B356" s="82"/>
      <c r="D356" s="75"/>
      <c r="E356" s="76"/>
      <c r="F356" s="94"/>
      <c r="G356" s="94"/>
      <c r="H356" s="77"/>
    </row>
    <row r="357" spans="1:8" s="80" customFormat="1" ht="16.5" customHeight="1">
      <c r="A357" s="78"/>
      <c r="B357" s="82"/>
      <c r="D357" s="75"/>
      <c r="E357" s="76"/>
      <c r="F357" s="94"/>
      <c r="G357" s="94"/>
      <c r="H357" s="77"/>
    </row>
    <row r="358" spans="1:8" s="80" customFormat="1" ht="16.5" customHeight="1">
      <c r="A358" s="78"/>
      <c r="B358" s="82"/>
      <c r="D358" s="75"/>
      <c r="E358" s="76"/>
      <c r="F358" s="94"/>
      <c r="G358" s="94"/>
      <c r="H358" s="77"/>
    </row>
    <row r="359" spans="1:8" s="80" customFormat="1" ht="16.5" customHeight="1">
      <c r="A359" s="78"/>
      <c r="B359" s="82"/>
      <c r="D359" s="75"/>
      <c r="E359" s="76"/>
      <c r="F359" s="94"/>
      <c r="G359" s="94"/>
      <c r="H359" s="77"/>
    </row>
    <row r="360" spans="1:8" s="80" customFormat="1" ht="16.5" customHeight="1">
      <c r="A360" s="78"/>
      <c r="B360" s="82"/>
      <c r="D360" s="75"/>
      <c r="E360" s="76"/>
      <c r="F360" s="94"/>
      <c r="G360" s="94"/>
      <c r="H360" s="77"/>
    </row>
    <row r="361" spans="1:8" s="80" customFormat="1" ht="16.5" customHeight="1">
      <c r="A361" s="38"/>
      <c r="B361" s="9"/>
      <c r="C361" s="9" t="s">
        <v>86</v>
      </c>
      <c r="D361" s="9"/>
      <c r="E361" s="9"/>
      <c r="F361" s="9"/>
      <c r="G361" s="9"/>
      <c r="H361" s="9"/>
    </row>
    <row r="362" spans="1:8" s="80" customFormat="1" ht="16.5" customHeight="1">
      <c r="A362" s="38"/>
      <c r="B362" s="25" t="s">
        <v>157</v>
      </c>
      <c r="C362" s="25"/>
      <c r="D362" s="25"/>
      <c r="E362" s="25"/>
      <c r="F362" s="25"/>
      <c r="G362" s="25"/>
      <c r="H362" s="25"/>
    </row>
    <row r="363" spans="1:8" s="80" customFormat="1" ht="16.5" customHeight="1">
      <c r="A363" s="38"/>
      <c r="B363" s="13" t="s">
        <v>164</v>
      </c>
      <c r="C363" s="13"/>
      <c r="D363" s="13"/>
      <c r="E363" s="13"/>
      <c r="F363" s="13"/>
      <c r="G363" s="13"/>
      <c r="H363" s="13"/>
    </row>
    <row r="364" spans="1:8" s="80" customFormat="1" ht="16.5" customHeight="1">
      <c r="A364" s="39"/>
      <c r="B364" s="12" t="s">
        <v>95</v>
      </c>
      <c r="C364" s="10" t="s">
        <v>97</v>
      </c>
      <c r="D364" s="10" t="s">
        <v>98</v>
      </c>
      <c r="E364" s="10" t="s">
        <v>99</v>
      </c>
      <c r="F364" s="10" t="s">
        <v>100</v>
      </c>
      <c r="G364" s="10" t="s">
        <v>101</v>
      </c>
      <c r="H364" s="10" t="s">
        <v>102</v>
      </c>
    </row>
    <row r="365" spans="1:8" s="80" customFormat="1" ht="16.5" customHeight="1">
      <c r="A365" s="39"/>
      <c r="B365" s="12" t="s">
        <v>164</v>
      </c>
      <c r="C365" s="10">
        <v>2201</v>
      </c>
      <c r="D365" s="10">
        <v>8804</v>
      </c>
      <c r="E365" s="32">
        <v>1236</v>
      </c>
      <c r="F365" s="10">
        <v>10.8</v>
      </c>
      <c r="G365" s="10">
        <v>60</v>
      </c>
      <c r="H365" s="10"/>
    </row>
    <row r="366" spans="1:8" s="80" customFormat="1" ht="16.5" customHeight="1">
      <c r="A366" s="40"/>
      <c r="B366" s="2"/>
      <c r="C366" s="2"/>
      <c r="D366" s="2"/>
      <c r="E366" s="2"/>
      <c r="F366" s="2"/>
      <c r="G366" s="2"/>
      <c r="H366" s="2"/>
    </row>
    <row r="367" spans="1:8" s="80" customFormat="1" ht="24.75" customHeight="1">
      <c r="A367" s="39" t="s">
        <v>72</v>
      </c>
      <c r="B367" s="11" t="s">
        <v>55</v>
      </c>
      <c r="C367" s="11" t="s">
        <v>54</v>
      </c>
      <c r="D367" s="24" t="s">
        <v>125</v>
      </c>
      <c r="E367" s="23" t="s">
        <v>124</v>
      </c>
      <c r="F367" s="20" t="s">
        <v>94</v>
      </c>
      <c r="G367" s="21" t="s">
        <v>126</v>
      </c>
      <c r="H367" s="20" t="s">
        <v>90</v>
      </c>
    </row>
    <row r="368" spans="1:10" ht="16.5" customHeight="1">
      <c r="A368" s="41">
        <v>23</v>
      </c>
      <c r="B368" s="6" t="s">
        <v>138</v>
      </c>
      <c r="C368" s="1" t="s">
        <v>131</v>
      </c>
      <c r="D368" s="4" t="s">
        <v>132</v>
      </c>
      <c r="E368" s="8"/>
      <c r="F368" s="86"/>
      <c r="G368" s="88">
        <v>1749</v>
      </c>
      <c r="H368" s="3"/>
      <c r="I368" s="2"/>
      <c r="J368" s="2"/>
    </row>
    <row r="369" spans="1:10" ht="16.5" customHeight="1">
      <c r="A369" s="41">
        <v>24</v>
      </c>
      <c r="B369" s="6" t="s">
        <v>45</v>
      </c>
      <c r="C369" s="1" t="s">
        <v>17</v>
      </c>
      <c r="D369" s="4" t="s">
        <v>58</v>
      </c>
      <c r="E369" s="8"/>
      <c r="F369" s="86"/>
      <c r="G369" s="88">
        <v>3027</v>
      </c>
      <c r="H369" s="3" t="s">
        <v>70</v>
      </c>
      <c r="I369" s="2"/>
      <c r="J369" s="2"/>
    </row>
    <row r="370" spans="1:10" ht="16.5" customHeight="1">
      <c r="A370" s="41">
        <v>25</v>
      </c>
      <c r="B370" s="26" t="s">
        <v>139</v>
      </c>
      <c r="C370" s="1" t="s">
        <v>137</v>
      </c>
      <c r="D370" s="4" t="s">
        <v>132</v>
      </c>
      <c r="E370" s="8"/>
      <c r="F370" s="86"/>
      <c r="G370" s="88">
        <v>403</v>
      </c>
      <c r="H370" s="3"/>
      <c r="I370" s="2"/>
      <c r="J370" s="2"/>
    </row>
    <row r="371" spans="1:10" ht="16.5" customHeight="1">
      <c r="A371" s="41">
        <v>26</v>
      </c>
      <c r="B371" s="6" t="s">
        <v>77</v>
      </c>
      <c r="C371" s="1" t="s">
        <v>18</v>
      </c>
      <c r="D371" s="4" t="s">
        <v>56</v>
      </c>
      <c r="E371" s="8"/>
      <c r="F371" s="86"/>
      <c r="G371" s="88">
        <v>1794</v>
      </c>
      <c r="H371" s="3" t="s">
        <v>62</v>
      </c>
      <c r="I371" s="2"/>
      <c r="J371" s="2"/>
    </row>
    <row r="372" spans="1:10" ht="16.5" customHeight="1">
      <c r="A372" s="41">
        <v>27</v>
      </c>
      <c r="B372" s="26" t="s">
        <v>118</v>
      </c>
      <c r="C372" s="1" t="s">
        <v>121</v>
      </c>
      <c r="D372" s="4" t="s">
        <v>56</v>
      </c>
      <c r="E372" s="8"/>
      <c r="F372" s="86"/>
      <c r="G372" s="88">
        <v>7897</v>
      </c>
      <c r="H372" s="3"/>
      <c r="I372" s="2"/>
      <c r="J372" s="2"/>
    </row>
    <row r="373" spans="1:10" ht="16.5" customHeight="1">
      <c r="A373" s="41">
        <v>28</v>
      </c>
      <c r="B373" s="6" t="s">
        <v>46</v>
      </c>
      <c r="C373" s="1" t="s">
        <v>19</v>
      </c>
      <c r="D373" s="4" t="s">
        <v>57</v>
      </c>
      <c r="E373" s="8"/>
      <c r="F373" s="86"/>
      <c r="G373" s="88">
        <v>629</v>
      </c>
      <c r="H373" s="90" t="s">
        <v>71</v>
      </c>
      <c r="I373" s="2"/>
      <c r="J373" s="2"/>
    </row>
    <row r="374" spans="1:10" ht="16.5" customHeight="1">
      <c r="A374" s="41">
        <v>29</v>
      </c>
      <c r="B374" s="6" t="s">
        <v>117</v>
      </c>
      <c r="C374" s="1" t="s">
        <v>20</v>
      </c>
      <c r="D374" s="4" t="s">
        <v>57</v>
      </c>
      <c r="E374" s="8"/>
      <c r="F374" s="86"/>
      <c r="G374" s="88">
        <v>287</v>
      </c>
      <c r="H374" s="3"/>
      <c r="I374" s="2"/>
      <c r="J374" s="2"/>
    </row>
    <row r="375" spans="1:10" ht="16.5" customHeight="1">
      <c r="A375" s="41">
        <v>30</v>
      </c>
      <c r="B375" s="6" t="s">
        <v>91</v>
      </c>
      <c r="C375" s="1" t="s">
        <v>21</v>
      </c>
      <c r="D375" s="4" t="s">
        <v>56</v>
      </c>
      <c r="E375" s="8"/>
      <c r="F375" s="86"/>
      <c r="G375" s="88">
        <v>7010</v>
      </c>
      <c r="H375" s="3"/>
      <c r="I375" s="2"/>
      <c r="J375" s="2"/>
    </row>
    <row r="376" spans="1:8" s="80" customFormat="1" ht="16.5" customHeight="1">
      <c r="A376" s="78"/>
      <c r="B376" s="82"/>
      <c r="D376" s="75"/>
      <c r="E376" s="76"/>
      <c r="F376" s="94"/>
      <c r="G376" s="94"/>
      <c r="H376" s="77"/>
    </row>
    <row r="377" spans="1:8" s="80" customFormat="1" ht="16.5" customHeight="1">
      <c r="A377" s="78"/>
      <c r="B377" s="82"/>
      <c r="D377" s="75"/>
      <c r="E377" s="76"/>
      <c r="F377" s="94"/>
      <c r="G377" s="94"/>
      <c r="H377" s="77"/>
    </row>
    <row r="378" spans="1:8" s="80" customFormat="1" ht="16.5" customHeight="1">
      <c r="A378" s="78"/>
      <c r="B378" s="82"/>
      <c r="D378" s="75"/>
      <c r="E378" s="76"/>
      <c r="F378" s="94"/>
      <c r="G378" s="94"/>
      <c r="H378" s="77"/>
    </row>
    <row r="379" spans="1:8" s="80" customFormat="1" ht="16.5" customHeight="1">
      <c r="A379" s="78"/>
      <c r="B379" s="82"/>
      <c r="D379" s="75"/>
      <c r="E379" s="76"/>
      <c r="F379" s="94"/>
      <c r="G379" s="94"/>
      <c r="H379" s="77"/>
    </row>
    <row r="380" spans="1:8" s="80" customFormat="1" ht="16.5" customHeight="1">
      <c r="A380" s="78"/>
      <c r="B380" s="97" t="s">
        <v>167</v>
      </c>
      <c r="D380" s="75"/>
      <c r="E380" s="76"/>
      <c r="F380" s="94"/>
      <c r="G380" s="94"/>
      <c r="H380" s="77"/>
    </row>
    <row r="381" spans="1:8" s="80" customFormat="1" ht="16.5" customHeight="1">
      <c r="A381" s="78"/>
      <c r="B381" s="82"/>
      <c r="D381" s="75"/>
      <c r="E381" s="76"/>
      <c r="F381" s="94"/>
      <c r="G381" s="94"/>
      <c r="H381" s="77"/>
    </row>
    <row r="382" spans="1:8" s="80" customFormat="1" ht="16.5" customHeight="1">
      <c r="A382" s="78"/>
      <c r="B382" s="82"/>
      <c r="D382" s="75"/>
      <c r="E382" s="76"/>
      <c r="F382" s="94"/>
      <c r="G382" s="94"/>
      <c r="H382" s="77"/>
    </row>
    <row r="383" spans="1:8" s="80" customFormat="1" ht="16.5" customHeight="1">
      <c r="A383" s="78"/>
      <c r="B383" s="82"/>
      <c r="D383" s="75"/>
      <c r="E383" s="76"/>
      <c r="F383" s="94"/>
      <c r="G383" s="94"/>
      <c r="H383" s="77"/>
    </row>
    <row r="384" spans="1:8" s="80" customFormat="1" ht="16.5" customHeight="1">
      <c r="A384" s="78"/>
      <c r="B384" s="82"/>
      <c r="D384" s="75"/>
      <c r="E384" s="76"/>
      <c r="F384" s="94"/>
      <c r="G384" s="94"/>
      <c r="H384" s="77"/>
    </row>
    <row r="385" spans="1:8" s="80" customFormat="1" ht="16.5" customHeight="1">
      <c r="A385" s="78"/>
      <c r="B385" s="82"/>
      <c r="D385" s="75"/>
      <c r="E385" s="76"/>
      <c r="F385" s="94"/>
      <c r="G385" s="94"/>
      <c r="H385" s="77"/>
    </row>
    <row r="386" spans="1:8" s="80" customFormat="1" ht="16.5" customHeight="1">
      <c r="A386" s="78"/>
      <c r="B386" s="82"/>
      <c r="D386" s="75"/>
      <c r="E386" s="76"/>
      <c r="F386" s="94"/>
      <c r="G386" s="94"/>
      <c r="H386" s="77"/>
    </row>
    <row r="387" spans="1:8" s="80" customFormat="1" ht="16.5" customHeight="1">
      <c r="A387" s="78"/>
      <c r="B387" s="82"/>
      <c r="D387" s="75"/>
      <c r="E387" s="76"/>
      <c r="F387" s="94"/>
      <c r="G387" s="94"/>
      <c r="H387" s="77"/>
    </row>
    <row r="388" spans="1:8" s="80" customFormat="1" ht="16.5" customHeight="1">
      <c r="A388" s="78"/>
      <c r="B388" s="82"/>
      <c r="D388" s="75"/>
      <c r="E388" s="76"/>
      <c r="F388" s="94"/>
      <c r="G388" s="94"/>
      <c r="H388" s="77"/>
    </row>
    <row r="389" spans="1:8" s="80" customFormat="1" ht="16.5" customHeight="1">
      <c r="A389" s="78"/>
      <c r="B389" s="82"/>
      <c r="D389" s="75"/>
      <c r="E389" s="76"/>
      <c r="F389" s="94"/>
      <c r="G389" s="94"/>
      <c r="H389" s="77"/>
    </row>
    <row r="390" spans="1:8" s="80" customFormat="1" ht="16.5" customHeight="1">
      <c r="A390" s="78"/>
      <c r="B390" s="82"/>
      <c r="D390" s="75"/>
      <c r="E390" s="76"/>
      <c r="F390" s="94"/>
      <c r="G390" s="94"/>
      <c r="H390" s="77"/>
    </row>
    <row r="391" spans="1:8" s="80" customFormat="1" ht="16.5" customHeight="1">
      <c r="A391" s="78"/>
      <c r="B391" s="82"/>
      <c r="D391" s="75"/>
      <c r="E391" s="76"/>
      <c r="F391" s="94"/>
      <c r="G391" s="94"/>
      <c r="H391" s="77"/>
    </row>
    <row r="392" spans="1:8" s="80" customFormat="1" ht="16.5" customHeight="1">
      <c r="A392" s="78"/>
      <c r="B392" s="82"/>
      <c r="D392" s="75"/>
      <c r="E392" s="76"/>
      <c r="F392" s="94"/>
      <c r="G392" s="94"/>
      <c r="H392" s="77"/>
    </row>
    <row r="393" spans="1:8" s="80" customFormat="1" ht="16.5" customHeight="1">
      <c r="A393" s="78"/>
      <c r="B393" s="82"/>
      <c r="D393" s="75"/>
      <c r="E393" s="76"/>
      <c r="F393" s="94"/>
      <c r="G393" s="94"/>
      <c r="H393" s="77"/>
    </row>
    <row r="394" spans="1:8" s="80" customFormat="1" ht="16.5" customHeight="1">
      <c r="A394" s="78"/>
      <c r="B394" s="82"/>
      <c r="D394" s="75"/>
      <c r="E394" s="76"/>
      <c r="F394" s="94"/>
      <c r="G394" s="94"/>
      <c r="H394" s="77"/>
    </row>
    <row r="395" spans="1:8" s="80" customFormat="1" ht="16.5" customHeight="1">
      <c r="A395" s="78"/>
      <c r="B395" s="82"/>
      <c r="D395" s="75"/>
      <c r="E395" s="76"/>
      <c r="F395" s="94"/>
      <c r="G395" s="94"/>
      <c r="H395" s="77"/>
    </row>
    <row r="396" spans="1:8" s="80" customFormat="1" ht="16.5" customHeight="1">
      <c r="A396" s="78"/>
      <c r="B396" s="82"/>
      <c r="D396" s="75"/>
      <c r="E396" s="76"/>
      <c r="F396" s="94"/>
      <c r="G396" s="94"/>
      <c r="H396" s="77"/>
    </row>
    <row r="397" spans="1:8" s="80" customFormat="1" ht="16.5" customHeight="1">
      <c r="A397" s="78"/>
      <c r="B397" s="82"/>
      <c r="D397" s="75"/>
      <c r="E397" s="76"/>
      <c r="F397" s="94"/>
      <c r="G397" s="94"/>
      <c r="H397" s="77"/>
    </row>
    <row r="398" spans="1:8" s="80" customFormat="1" ht="16.5" customHeight="1">
      <c r="A398" s="78"/>
      <c r="B398" s="82"/>
      <c r="D398" s="75"/>
      <c r="E398" s="76"/>
      <c r="F398" s="94"/>
      <c r="G398" s="94"/>
      <c r="H398" s="77"/>
    </row>
    <row r="399" spans="1:8" s="80" customFormat="1" ht="16.5" customHeight="1">
      <c r="A399" s="78"/>
      <c r="B399" s="82"/>
      <c r="D399" s="75"/>
      <c r="E399" s="76"/>
      <c r="F399" s="94"/>
      <c r="G399" s="94"/>
      <c r="H399" s="77"/>
    </row>
    <row r="400" spans="1:8" s="80" customFormat="1" ht="16.5" customHeight="1">
      <c r="A400" s="78"/>
      <c r="B400" s="82"/>
      <c r="D400" s="75"/>
      <c r="E400" s="76"/>
      <c r="F400" s="94"/>
      <c r="G400" s="94"/>
      <c r="H400" s="77"/>
    </row>
    <row r="401" spans="1:8" s="80" customFormat="1" ht="16.5" customHeight="1">
      <c r="A401" s="78"/>
      <c r="B401" s="82"/>
      <c r="D401" s="75"/>
      <c r="E401" s="76"/>
      <c r="F401" s="94"/>
      <c r="G401" s="94"/>
      <c r="H401" s="77"/>
    </row>
    <row r="402" spans="1:8" s="80" customFormat="1" ht="16.5" customHeight="1">
      <c r="A402" s="78"/>
      <c r="B402" s="82"/>
      <c r="D402" s="75"/>
      <c r="E402" s="76"/>
      <c r="F402" s="94"/>
      <c r="G402" s="94"/>
      <c r="H402" s="77"/>
    </row>
    <row r="403" spans="1:8" s="80" customFormat="1" ht="16.5" customHeight="1">
      <c r="A403" s="78"/>
      <c r="B403" s="82"/>
      <c r="D403" s="75"/>
      <c r="E403" s="76"/>
      <c r="F403" s="94"/>
      <c r="G403" s="94"/>
      <c r="H403" s="77"/>
    </row>
    <row r="404" spans="1:8" s="80" customFormat="1" ht="16.5" customHeight="1">
      <c r="A404" s="78"/>
      <c r="B404" s="82"/>
      <c r="D404" s="75"/>
      <c r="E404" s="76"/>
      <c r="F404" s="94"/>
      <c r="G404" s="94"/>
      <c r="H404" s="77"/>
    </row>
    <row r="405" spans="1:8" s="80" customFormat="1" ht="16.5" customHeight="1">
      <c r="A405" s="78"/>
      <c r="B405" s="82"/>
      <c r="D405" s="75"/>
      <c r="E405" s="76"/>
      <c r="F405" s="94"/>
      <c r="G405" s="94"/>
      <c r="H405" s="77"/>
    </row>
    <row r="406" spans="1:8" s="80" customFormat="1" ht="16.5" customHeight="1">
      <c r="A406" s="78"/>
      <c r="B406" s="82"/>
      <c r="D406" s="75"/>
      <c r="E406" s="76"/>
      <c r="F406" s="94"/>
      <c r="G406" s="94"/>
      <c r="H406" s="77"/>
    </row>
    <row r="407" spans="1:8" s="80" customFormat="1" ht="16.5" customHeight="1">
      <c r="A407" s="78"/>
      <c r="B407" s="82"/>
      <c r="D407" s="75"/>
      <c r="E407" s="76"/>
      <c r="F407" s="94"/>
      <c r="G407" s="94"/>
      <c r="H407" s="77"/>
    </row>
    <row r="408" spans="1:8" s="80" customFormat="1" ht="16.5" customHeight="1">
      <c r="A408" s="78"/>
      <c r="B408" s="82"/>
      <c r="D408" s="75"/>
      <c r="E408" s="76"/>
      <c r="F408" s="94"/>
      <c r="G408" s="94"/>
      <c r="H408" s="77"/>
    </row>
    <row r="409" spans="1:8" s="80" customFormat="1" ht="16.5" customHeight="1">
      <c r="A409" s="78"/>
      <c r="B409" s="82"/>
      <c r="D409" s="75"/>
      <c r="E409" s="76"/>
      <c r="F409" s="94"/>
      <c r="G409" s="94"/>
      <c r="H409" s="77"/>
    </row>
    <row r="410" spans="1:8" s="80" customFormat="1" ht="16.5" customHeight="1">
      <c r="A410" s="78"/>
      <c r="B410" s="82"/>
      <c r="D410" s="75"/>
      <c r="E410" s="76"/>
      <c r="F410" s="94"/>
      <c r="G410" s="94"/>
      <c r="H410" s="77"/>
    </row>
    <row r="411" spans="1:8" s="80" customFormat="1" ht="16.5" customHeight="1">
      <c r="A411" s="78"/>
      <c r="B411" s="82"/>
      <c r="D411" s="75"/>
      <c r="E411" s="76"/>
      <c r="F411" s="94"/>
      <c r="G411" s="94"/>
      <c r="H411" s="77"/>
    </row>
    <row r="412" spans="1:8" s="80" customFormat="1" ht="16.5" customHeight="1">
      <c r="A412" s="78"/>
      <c r="B412" s="82"/>
      <c r="D412" s="75"/>
      <c r="E412" s="76"/>
      <c r="F412" s="94"/>
      <c r="G412" s="94"/>
      <c r="H412" s="77"/>
    </row>
    <row r="413" spans="1:8" s="80" customFormat="1" ht="16.5" customHeight="1">
      <c r="A413" s="78"/>
      <c r="B413" s="82"/>
      <c r="D413" s="75"/>
      <c r="E413" s="76"/>
      <c r="F413" s="94"/>
      <c r="G413" s="94"/>
      <c r="H413" s="77"/>
    </row>
    <row r="414" spans="1:8" s="80" customFormat="1" ht="16.5" customHeight="1">
      <c r="A414" s="78"/>
      <c r="B414" s="82"/>
      <c r="D414" s="75"/>
      <c r="E414" s="76"/>
      <c r="F414" s="94"/>
      <c r="G414" s="94"/>
      <c r="H414" s="77"/>
    </row>
    <row r="415" spans="1:8" s="80" customFormat="1" ht="16.5" customHeight="1">
      <c r="A415" s="78"/>
      <c r="B415" s="82"/>
      <c r="D415" s="75"/>
      <c r="E415" s="76"/>
      <c r="F415" s="94"/>
      <c r="G415" s="94"/>
      <c r="H415" s="77"/>
    </row>
    <row r="416" spans="1:8" s="80" customFormat="1" ht="16.5" customHeight="1">
      <c r="A416" s="78"/>
      <c r="B416" s="82"/>
      <c r="D416" s="75"/>
      <c r="E416" s="76"/>
      <c r="F416" s="94"/>
      <c r="G416" s="94"/>
      <c r="H416" s="77"/>
    </row>
    <row r="417" spans="1:8" s="80" customFormat="1" ht="16.5" customHeight="1">
      <c r="A417" s="78"/>
      <c r="B417" s="82"/>
      <c r="D417" s="75"/>
      <c r="E417" s="76"/>
      <c r="F417" s="94"/>
      <c r="G417" s="94"/>
      <c r="H417" s="77"/>
    </row>
    <row r="418" spans="1:8" s="80" customFormat="1" ht="16.5" customHeight="1">
      <c r="A418" s="78"/>
      <c r="B418" s="82"/>
      <c r="D418" s="75"/>
      <c r="E418" s="76"/>
      <c r="F418" s="94"/>
      <c r="G418" s="94"/>
      <c r="H418" s="77"/>
    </row>
    <row r="419" spans="1:8" s="80" customFormat="1" ht="16.5" customHeight="1">
      <c r="A419" s="78"/>
      <c r="B419" s="82"/>
      <c r="D419" s="75"/>
      <c r="E419" s="76"/>
      <c r="F419" s="94"/>
      <c r="G419" s="94"/>
      <c r="H419" s="77"/>
    </row>
    <row r="420" spans="1:8" s="80" customFormat="1" ht="16.5" customHeight="1">
      <c r="A420" s="38"/>
      <c r="B420" s="9"/>
      <c r="C420" s="9" t="s">
        <v>86</v>
      </c>
      <c r="D420" s="9"/>
      <c r="E420" s="9"/>
      <c r="F420" s="9"/>
      <c r="G420" s="9"/>
      <c r="H420" s="9"/>
    </row>
    <row r="421" spans="1:8" s="80" customFormat="1" ht="16.5" customHeight="1">
      <c r="A421" s="38"/>
      <c r="B421" s="25" t="s">
        <v>157</v>
      </c>
      <c r="C421" s="25"/>
      <c r="D421" s="25"/>
      <c r="E421" s="25"/>
      <c r="F421" s="25"/>
      <c r="G421" s="25"/>
      <c r="H421" s="25"/>
    </row>
    <row r="422" spans="1:8" s="80" customFormat="1" ht="16.5" customHeight="1">
      <c r="A422" s="38"/>
      <c r="B422" s="13" t="s">
        <v>165</v>
      </c>
      <c r="C422" s="13"/>
      <c r="D422" s="13"/>
      <c r="E422" s="13"/>
      <c r="F422" s="13"/>
      <c r="G422" s="13"/>
      <c r="H422" s="13"/>
    </row>
    <row r="423" spans="1:8" s="80" customFormat="1" ht="16.5" customHeight="1">
      <c r="A423" s="39"/>
      <c r="B423" s="12" t="s">
        <v>95</v>
      </c>
      <c r="C423" s="10" t="s">
        <v>97</v>
      </c>
      <c r="D423" s="10" t="s">
        <v>98</v>
      </c>
      <c r="E423" s="10" t="s">
        <v>99</v>
      </c>
      <c r="F423" s="10" t="s">
        <v>100</v>
      </c>
      <c r="G423" s="10" t="s">
        <v>101</v>
      </c>
      <c r="H423" s="10" t="s">
        <v>102</v>
      </c>
    </row>
    <row r="424" spans="1:8" s="80" customFormat="1" ht="16.5" customHeight="1">
      <c r="A424" s="39"/>
      <c r="B424" s="12" t="s">
        <v>165</v>
      </c>
      <c r="C424" s="10">
        <v>2201</v>
      </c>
      <c r="D424" s="10">
        <v>8804</v>
      </c>
      <c r="E424" s="32">
        <v>1236</v>
      </c>
      <c r="F424" s="10">
        <v>10.8</v>
      </c>
      <c r="G424" s="10">
        <v>60</v>
      </c>
      <c r="H424" s="10"/>
    </row>
    <row r="425" spans="1:8" s="80" customFormat="1" ht="16.5" customHeight="1">
      <c r="A425" s="40"/>
      <c r="B425" s="2"/>
      <c r="C425" s="2"/>
      <c r="D425" s="2"/>
      <c r="E425" s="2"/>
      <c r="F425" s="2"/>
      <c r="G425" s="2"/>
      <c r="H425" s="2"/>
    </row>
    <row r="426" spans="1:8" s="80" customFormat="1" ht="26.25" customHeight="1">
      <c r="A426" s="39" t="s">
        <v>72</v>
      </c>
      <c r="B426" s="11" t="s">
        <v>55</v>
      </c>
      <c r="C426" s="11" t="s">
        <v>54</v>
      </c>
      <c r="D426" s="24" t="s">
        <v>125</v>
      </c>
      <c r="E426" s="23" t="s">
        <v>124</v>
      </c>
      <c r="F426" s="20" t="s">
        <v>94</v>
      </c>
      <c r="G426" s="21" t="s">
        <v>126</v>
      </c>
      <c r="H426" s="20" t="s">
        <v>90</v>
      </c>
    </row>
    <row r="427" spans="1:10" ht="16.5" customHeight="1">
      <c r="A427" s="41">
        <v>31</v>
      </c>
      <c r="B427" s="6" t="s">
        <v>44</v>
      </c>
      <c r="C427" s="1" t="s">
        <v>22</v>
      </c>
      <c r="D427" s="4" t="s">
        <v>57</v>
      </c>
      <c r="E427" s="8"/>
      <c r="F427" s="86"/>
      <c r="G427" s="88">
        <v>304</v>
      </c>
      <c r="H427" s="3"/>
      <c r="I427" s="2"/>
      <c r="J427" s="2"/>
    </row>
    <row r="428" spans="1:10" ht="16.5" customHeight="1">
      <c r="A428" s="41">
        <v>32</v>
      </c>
      <c r="B428" s="6" t="s">
        <v>78</v>
      </c>
      <c r="C428" s="1" t="s">
        <v>75</v>
      </c>
      <c r="D428" s="4" t="s">
        <v>57</v>
      </c>
      <c r="E428" s="8"/>
      <c r="F428" s="86"/>
      <c r="G428" s="88">
        <v>502</v>
      </c>
      <c r="H428" s="3" t="s">
        <v>67</v>
      </c>
      <c r="I428" s="2"/>
      <c r="J428" s="2"/>
    </row>
    <row r="429" spans="1:10" ht="16.5" customHeight="1">
      <c r="A429" s="41">
        <v>33</v>
      </c>
      <c r="B429" s="6" t="s">
        <v>79</v>
      </c>
      <c r="C429" s="1" t="s">
        <v>75</v>
      </c>
      <c r="D429" s="4" t="s">
        <v>57</v>
      </c>
      <c r="E429" s="8"/>
      <c r="F429" s="86"/>
      <c r="G429" s="88">
        <v>549</v>
      </c>
      <c r="H429" s="3" t="s">
        <v>67</v>
      </c>
      <c r="I429" s="2"/>
      <c r="J429" s="2"/>
    </row>
    <row r="430" spans="1:10" ht="16.5" customHeight="1">
      <c r="A430" s="41">
        <v>34</v>
      </c>
      <c r="B430" s="6" t="s">
        <v>42</v>
      </c>
      <c r="C430" s="1" t="s">
        <v>23</v>
      </c>
      <c r="D430" s="4" t="s">
        <v>57</v>
      </c>
      <c r="E430" s="8"/>
      <c r="F430" s="86"/>
      <c r="G430" s="88">
        <v>329</v>
      </c>
      <c r="H430" s="3" t="s">
        <v>67</v>
      </c>
      <c r="I430" s="2"/>
      <c r="J430" s="2"/>
    </row>
    <row r="431" spans="1:10" ht="16.5" customHeight="1">
      <c r="A431" s="41">
        <v>35</v>
      </c>
      <c r="B431" s="6" t="s">
        <v>80</v>
      </c>
      <c r="C431" s="1" t="s">
        <v>24</v>
      </c>
      <c r="D431" s="4" t="s">
        <v>57</v>
      </c>
      <c r="E431" s="8"/>
      <c r="F431" s="86"/>
      <c r="G431" s="88">
        <v>352</v>
      </c>
      <c r="H431" s="3" t="s">
        <v>67</v>
      </c>
      <c r="I431" s="2"/>
      <c r="J431" s="2"/>
    </row>
    <row r="432" spans="1:8" s="80" customFormat="1" ht="16.5" customHeight="1">
      <c r="A432" s="78"/>
      <c r="B432" s="82"/>
      <c r="D432" s="75"/>
      <c r="E432" s="76"/>
      <c r="F432" s="94"/>
      <c r="G432" s="94"/>
      <c r="H432" s="77"/>
    </row>
    <row r="433" spans="1:8" s="80" customFormat="1" ht="16.5" customHeight="1">
      <c r="A433" s="78"/>
      <c r="B433" s="82"/>
      <c r="D433" s="75"/>
      <c r="E433" s="76"/>
      <c r="F433" s="94"/>
      <c r="G433" s="94"/>
      <c r="H433" s="77"/>
    </row>
    <row r="434" spans="1:8" s="80" customFormat="1" ht="16.5" customHeight="1">
      <c r="A434" s="78"/>
      <c r="B434" s="82"/>
      <c r="D434" s="75"/>
      <c r="E434" s="76"/>
      <c r="F434" s="94"/>
      <c r="G434" s="94"/>
      <c r="H434" s="77"/>
    </row>
    <row r="435" spans="1:8" s="80" customFormat="1" ht="16.5" customHeight="1">
      <c r="A435" s="78"/>
      <c r="B435" s="82"/>
      <c r="D435" s="75"/>
      <c r="E435" s="76"/>
      <c r="F435" s="94"/>
      <c r="G435" s="94"/>
      <c r="H435" s="77"/>
    </row>
    <row r="436" spans="1:8" s="80" customFormat="1" ht="16.5" customHeight="1">
      <c r="A436" s="78"/>
      <c r="B436" s="97" t="s">
        <v>167</v>
      </c>
      <c r="D436" s="75"/>
      <c r="E436" s="76"/>
      <c r="F436" s="94"/>
      <c r="G436" s="94"/>
      <c r="H436" s="77"/>
    </row>
    <row r="437" spans="1:8" s="80" customFormat="1" ht="16.5" customHeight="1">
      <c r="A437" s="78"/>
      <c r="B437" s="82"/>
      <c r="D437" s="75"/>
      <c r="E437" s="76"/>
      <c r="F437" s="94"/>
      <c r="G437" s="94"/>
      <c r="H437" s="77"/>
    </row>
    <row r="438" spans="1:8" s="80" customFormat="1" ht="16.5" customHeight="1">
      <c r="A438" s="78"/>
      <c r="B438" s="82"/>
      <c r="D438" s="75"/>
      <c r="E438" s="76"/>
      <c r="F438" s="94"/>
      <c r="G438" s="94"/>
      <c r="H438" s="77"/>
    </row>
    <row r="439" spans="1:8" s="80" customFormat="1" ht="16.5" customHeight="1">
      <c r="A439" s="78"/>
      <c r="B439" s="82"/>
      <c r="D439" s="75"/>
      <c r="E439" s="76"/>
      <c r="F439" s="94"/>
      <c r="G439" s="94"/>
      <c r="H439" s="77"/>
    </row>
    <row r="440" spans="1:8" s="80" customFormat="1" ht="16.5" customHeight="1">
      <c r="A440" s="78"/>
      <c r="B440" s="82"/>
      <c r="D440" s="75"/>
      <c r="E440" s="76"/>
      <c r="F440" s="94"/>
      <c r="G440" s="94"/>
      <c r="H440" s="77"/>
    </row>
    <row r="441" spans="1:8" s="80" customFormat="1" ht="16.5" customHeight="1">
      <c r="A441" s="78"/>
      <c r="B441" s="82"/>
      <c r="D441" s="75"/>
      <c r="E441" s="76"/>
      <c r="F441" s="94"/>
      <c r="G441" s="94"/>
      <c r="H441" s="77"/>
    </row>
    <row r="442" spans="1:8" s="80" customFormat="1" ht="16.5" customHeight="1">
      <c r="A442" s="78"/>
      <c r="B442" s="82"/>
      <c r="D442" s="75"/>
      <c r="E442" s="76"/>
      <c r="F442" s="94"/>
      <c r="G442" s="94"/>
      <c r="H442" s="77"/>
    </row>
    <row r="443" spans="1:8" s="80" customFormat="1" ht="16.5" customHeight="1">
      <c r="A443" s="78"/>
      <c r="B443" s="82"/>
      <c r="D443" s="75"/>
      <c r="E443" s="76"/>
      <c r="F443" s="94"/>
      <c r="G443" s="94"/>
      <c r="H443" s="77"/>
    </row>
    <row r="444" spans="1:8" s="80" customFormat="1" ht="16.5" customHeight="1">
      <c r="A444" s="78"/>
      <c r="B444" s="82"/>
      <c r="D444" s="75"/>
      <c r="E444" s="76"/>
      <c r="F444" s="94"/>
      <c r="G444" s="94"/>
      <c r="H444" s="77"/>
    </row>
    <row r="445" spans="1:8" s="80" customFormat="1" ht="16.5" customHeight="1">
      <c r="A445" s="78"/>
      <c r="B445" s="82"/>
      <c r="D445" s="75"/>
      <c r="E445" s="76"/>
      <c r="F445" s="94"/>
      <c r="G445" s="94"/>
      <c r="H445" s="77"/>
    </row>
    <row r="446" spans="1:8" s="80" customFormat="1" ht="16.5" customHeight="1">
      <c r="A446" s="78"/>
      <c r="B446" s="82"/>
      <c r="D446" s="75"/>
      <c r="E446" s="76"/>
      <c r="F446" s="94"/>
      <c r="G446" s="94"/>
      <c r="H446" s="77"/>
    </row>
    <row r="447" spans="1:8" s="80" customFormat="1" ht="16.5" customHeight="1">
      <c r="A447" s="78"/>
      <c r="B447" s="82"/>
      <c r="D447" s="75"/>
      <c r="E447" s="76"/>
      <c r="F447" s="94"/>
      <c r="G447" s="94"/>
      <c r="H447" s="77"/>
    </row>
    <row r="448" spans="1:8" s="80" customFormat="1" ht="16.5" customHeight="1">
      <c r="A448" s="78"/>
      <c r="B448" s="82"/>
      <c r="D448" s="75"/>
      <c r="E448" s="76"/>
      <c r="F448" s="94"/>
      <c r="G448" s="94"/>
      <c r="H448" s="77"/>
    </row>
    <row r="449" spans="1:8" s="80" customFormat="1" ht="16.5" customHeight="1">
      <c r="A449" s="78"/>
      <c r="B449" s="82"/>
      <c r="D449" s="75"/>
      <c r="E449" s="76"/>
      <c r="F449" s="94"/>
      <c r="G449" s="94"/>
      <c r="H449" s="77"/>
    </row>
    <row r="450" spans="1:8" s="80" customFormat="1" ht="16.5" customHeight="1">
      <c r="A450" s="78"/>
      <c r="B450" s="82"/>
      <c r="D450" s="75"/>
      <c r="E450" s="76"/>
      <c r="F450" s="94"/>
      <c r="G450" s="94"/>
      <c r="H450" s="77"/>
    </row>
    <row r="451" spans="1:8" s="80" customFormat="1" ht="16.5" customHeight="1">
      <c r="A451" s="78"/>
      <c r="B451" s="82"/>
      <c r="D451" s="75"/>
      <c r="E451" s="76"/>
      <c r="F451" s="94"/>
      <c r="G451" s="94"/>
      <c r="H451" s="77"/>
    </row>
    <row r="452" spans="1:8" s="80" customFormat="1" ht="16.5" customHeight="1">
      <c r="A452" s="78"/>
      <c r="B452" s="82"/>
      <c r="D452" s="75"/>
      <c r="E452" s="76"/>
      <c r="F452" s="94"/>
      <c r="G452" s="94"/>
      <c r="H452" s="77"/>
    </row>
    <row r="453" spans="1:8" s="80" customFormat="1" ht="16.5" customHeight="1">
      <c r="A453" s="78"/>
      <c r="B453" s="82"/>
      <c r="D453" s="75"/>
      <c r="E453" s="76"/>
      <c r="F453" s="94"/>
      <c r="G453" s="94"/>
      <c r="H453" s="77"/>
    </row>
    <row r="454" spans="1:8" s="80" customFormat="1" ht="16.5" customHeight="1">
      <c r="A454" s="78"/>
      <c r="B454" s="82"/>
      <c r="D454" s="75"/>
      <c r="E454" s="76"/>
      <c r="F454" s="94"/>
      <c r="G454" s="94"/>
      <c r="H454" s="77"/>
    </row>
    <row r="455" spans="1:8" s="80" customFormat="1" ht="16.5" customHeight="1">
      <c r="A455" s="78"/>
      <c r="B455" s="82"/>
      <c r="D455" s="75"/>
      <c r="E455" s="76"/>
      <c r="F455" s="94"/>
      <c r="G455" s="94"/>
      <c r="H455" s="77"/>
    </row>
    <row r="456" spans="1:8" s="80" customFormat="1" ht="16.5" customHeight="1">
      <c r="A456" s="78"/>
      <c r="B456" s="82"/>
      <c r="D456" s="75"/>
      <c r="E456" s="76"/>
      <c r="F456" s="94"/>
      <c r="G456" s="94"/>
      <c r="H456" s="77"/>
    </row>
    <row r="457" spans="1:8" s="80" customFormat="1" ht="16.5" customHeight="1">
      <c r="A457" s="78"/>
      <c r="B457" s="82"/>
      <c r="D457" s="75"/>
      <c r="E457" s="76"/>
      <c r="F457" s="94"/>
      <c r="G457" s="94"/>
      <c r="H457" s="77"/>
    </row>
    <row r="458" spans="1:8" s="80" customFormat="1" ht="16.5" customHeight="1">
      <c r="A458" s="78"/>
      <c r="B458" s="82"/>
      <c r="D458" s="75"/>
      <c r="E458" s="76"/>
      <c r="F458" s="94"/>
      <c r="G458" s="94"/>
      <c r="H458" s="77"/>
    </row>
    <row r="459" spans="1:8" s="80" customFormat="1" ht="16.5" customHeight="1">
      <c r="A459" s="78"/>
      <c r="B459" s="82"/>
      <c r="D459" s="75"/>
      <c r="E459" s="76"/>
      <c r="F459" s="94"/>
      <c r="G459" s="94"/>
      <c r="H459" s="77"/>
    </row>
    <row r="460" spans="1:8" s="80" customFormat="1" ht="16.5" customHeight="1">
      <c r="A460" s="78"/>
      <c r="B460" s="82"/>
      <c r="D460" s="75"/>
      <c r="E460" s="76"/>
      <c r="F460" s="94"/>
      <c r="G460" s="94"/>
      <c r="H460" s="77"/>
    </row>
    <row r="461" spans="1:8" s="80" customFormat="1" ht="16.5" customHeight="1">
      <c r="A461" s="78"/>
      <c r="B461" s="82"/>
      <c r="D461" s="75"/>
      <c r="E461" s="76"/>
      <c r="F461" s="94"/>
      <c r="G461" s="94"/>
      <c r="H461" s="77"/>
    </row>
    <row r="462" spans="1:8" s="80" customFormat="1" ht="16.5" customHeight="1">
      <c r="A462" s="78"/>
      <c r="B462" s="82"/>
      <c r="D462" s="75"/>
      <c r="E462" s="76"/>
      <c r="F462" s="94"/>
      <c r="G462" s="94"/>
      <c r="H462" s="77"/>
    </row>
    <row r="463" spans="1:8" s="80" customFormat="1" ht="16.5" customHeight="1">
      <c r="A463" s="78"/>
      <c r="B463" s="82"/>
      <c r="D463" s="75"/>
      <c r="E463" s="76"/>
      <c r="F463" s="94"/>
      <c r="G463" s="94"/>
      <c r="H463" s="77"/>
    </row>
    <row r="464" spans="1:8" s="80" customFormat="1" ht="16.5" customHeight="1">
      <c r="A464" s="78"/>
      <c r="B464" s="82"/>
      <c r="D464" s="75"/>
      <c r="E464" s="76"/>
      <c r="F464" s="94"/>
      <c r="G464" s="94"/>
      <c r="H464" s="77"/>
    </row>
    <row r="465" spans="1:8" s="80" customFormat="1" ht="16.5" customHeight="1">
      <c r="A465" s="78"/>
      <c r="B465" s="82"/>
      <c r="D465" s="75"/>
      <c r="E465" s="76"/>
      <c r="F465" s="94"/>
      <c r="G465" s="94"/>
      <c r="H465" s="77"/>
    </row>
    <row r="466" spans="1:8" s="80" customFormat="1" ht="16.5" customHeight="1">
      <c r="A466" s="78"/>
      <c r="B466" s="82"/>
      <c r="D466" s="75"/>
      <c r="E466" s="76"/>
      <c r="F466" s="94"/>
      <c r="G466" s="94"/>
      <c r="H466" s="77"/>
    </row>
    <row r="467" spans="1:8" s="80" customFormat="1" ht="16.5" customHeight="1">
      <c r="A467" s="78"/>
      <c r="B467" s="82"/>
      <c r="D467" s="75"/>
      <c r="E467" s="76"/>
      <c r="F467" s="94"/>
      <c r="G467" s="94"/>
      <c r="H467" s="77"/>
    </row>
    <row r="468" spans="1:8" s="80" customFormat="1" ht="16.5" customHeight="1">
      <c r="A468" s="78"/>
      <c r="B468" s="82"/>
      <c r="D468" s="75"/>
      <c r="E468" s="76"/>
      <c r="F468" s="94"/>
      <c r="G468" s="94"/>
      <c r="H468" s="77"/>
    </row>
    <row r="469" spans="1:8" s="80" customFormat="1" ht="16.5" customHeight="1">
      <c r="A469" s="78"/>
      <c r="B469" s="82"/>
      <c r="D469" s="75"/>
      <c r="E469" s="76"/>
      <c r="F469" s="94"/>
      <c r="G469" s="94"/>
      <c r="H469" s="77"/>
    </row>
    <row r="470" spans="1:8" s="80" customFormat="1" ht="16.5" customHeight="1">
      <c r="A470" s="78"/>
      <c r="B470" s="82"/>
      <c r="D470" s="75"/>
      <c r="E470" s="76"/>
      <c r="F470" s="94"/>
      <c r="G470" s="94"/>
      <c r="H470" s="77"/>
    </row>
    <row r="471" spans="1:8" s="80" customFormat="1" ht="16.5" customHeight="1">
      <c r="A471" s="78"/>
      <c r="B471" s="82"/>
      <c r="D471" s="75"/>
      <c r="E471" s="76"/>
      <c r="F471" s="94"/>
      <c r="G471" s="94"/>
      <c r="H471" s="77"/>
    </row>
    <row r="472" spans="1:8" s="80" customFormat="1" ht="16.5" customHeight="1">
      <c r="A472" s="78"/>
      <c r="B472" s="82"/>
      <c r="D472" s="75"/>
      <c r="E472" s="76"/>
      <c r="F472" s="94"/>
      <c r="G472" s="94"/>
      <c r="H472" s="77"/>
    </row>
    <row r="473" spans="1:8" s="80" customFormat="1" ht="16.5" customHeight="1">
      <c r="A473" s="78"/>
      <c r="B473" s="82"/>
      <c r="D473" s="75"/>
      <c r="E473" s="76"/>
      <c r="F473" s="94"/>
      <c r="G473" s="94"/>
      <c r="H473" s="77"/>
    </row>
    <row r="474" spans="1:8" s="80" customFormat="1" ht="16.5" customHeight="1">
      <c r="A474" s="78"/>
      <c r="B474" s="82"/>
      <c r="D474" s="75"/>
      <c r="E474" s="76"/>
      <c r="F474" s="94"/>
      <c r="G474" s="94"/>
      <c r="H474" s="77"/>
    </row>
    <row r="475" spans="1:8" s="80" customFormat="1" ht="16.5" customHeight="1">
      <c r="A475" s="78"/>
      <c r="B475" s="82"/>
      <c r="D475" s="75"/>
      <c r="E475" s="76"/>
      <c r="F475" s="94"/>
      <c r="G475" s="94"/>
      <c r="H475" s="77"/>
    </row>
    <row r="476" spans="1:8" s="80" customFormat="1" ht="16.5" customHeight="1">
      <c r="A476" s="78"/>
      <c r="B476" s="82"/>
      <c r="D476" s="75"/>
      <c r="E476" s="76"/>
      <c r="F476" s="94"/>
      <c r="G476" s="94"/>
      <c r="H476" s="77"/>
    </row>
    <row r="477" spans="1:8" s="80" customFormat="1" ht="16.5" customHeight="1">
      <c r="A477" s="78"/>
      <c r="B477" s="82"/>
      <c r="D477" s="75"/>
      <c r="E477" s="76"/>
      <c r="F477" s="94"/>
      <c r="G477" s="94"/>
      <c r="H477" s="77"/>
    </row>
    <row r="478" spans="1:8" s="80" customFormat="1" ht="16.5" customHeight="1">
      <c r="A478" s="78"/>
      <c r="B478" s="82"/>
      <c r="D478" s="75"/>
      <c r="E478" s="76"/>
      <c r="F478" s="94"/>
      <c r="G478" s="94"/>
      <c r="H478" s="77"/>
    </row>
    <row r="479" spans="1:8" s="80" customFormat="1" ht="16.5" customHeight="1">
      <c r="A479" s="38"/>
      <c r="B479" s="9"/>
      <c r="C479" s="9" t="s">
        <v>86</v>
      </c>
      <c r="D479" s="9"/>
      <c r="E479" s="9"/>
      <c r="F479" s="9"/>
      <c r="G479" s="9"/>
      <c r="H479" s="9"/>
    </row>
    <row r="480" spans="1:8" s="80" customFormat="1" ht="16.5" customHeight="1">
      <c r="A480" s="38"/>
      <c r="B480" s="25" t="s">
        <v>157</v>
      </c>
      <c r="C480" s="25"/>
      <c r="D480" s="25"/>
      <c r="E480" s="25"/>
      <c r="F480" s="25"/>
      <c r="G480" s="25"/>
      <c r="H480" s="25"/>
    </row>
    <row r="481" spans="1:8" s="80" customFormat="1" ht="16.5" customHeight="1">
      <c r="A481" s="38"/>
      <c r="B481" s="13" t="s">
        <v>166</v>
      </c>
      <c r="C481" s="13"/>
      <c r="D481" s="13"/>
      <c r="E481" s="13"/>
      <c r="F481" s="13"/>
      <c r="G481" s="13"/>
      <c r="H481" s="13"/>
    </row>
    <row r="482" spans="1:8" s="80" customFormat="1" ht="16.5" customHeight="1">
      <c r="A482" s="39"/>
      <c r="B482" s="12" t="s">
        <v>95</v>
      </c>
      <c r="C482" s="10" t="s">
        <v>97</v>
      </c>
      <c r="D482" s="10" t="s">
        <v>98</v>
      </c>
      <c r="E482" s="10" t="s">
        <v>99</v>
      </c>
      <c r="F482" s="10" t="s">
        <v>100</v>
      </c>
      <c r="G482" s="10" t="s">
        <v>101</v>
      </c>
      <c r="H482" s="10" t="s">
        <v>102</v>
      </c>
    </row>
    <row r="483" spans="1:8" s="80" customFormat="1" ht="16.5" customHeight="1">
      <c r="A483" s="39"/>
      <c r="B483" s="12" t="s">
        <v>166</v>
      </c>
      <c r="C483" s="10">
        <v>2201</v>
      </c>
      <c r="D483" s="10">
        <v>8804</v>
      </c>
      <c r="E483" s="32">
        <v>1236</v>
      </c>
      <c r="F483" s="10">
        <v>10.8</v>
      </c>
      <c r="G483" s="10">
        <v>60</v>
      </c>
      <c r="H483" s="10"/>
    </row>
    <row r="484" spans="1:8" s="80" customFormat="1" ht="16.5" customHeight="1">
      <c r="A484" s="40"/>
      <c r="B484" s="2"/>
      <c r="C484" s="2"/>
      <c r="D484" s="2"/>
      <c r="E484" s="2"/>
      <c r="F484" s="2"/>
      <c r="G484" s="2"/>
      <c r="H484" s="2"/>
    </row>
    <row r="485" spans="1:8" s="80" customFormat="1" ht="30" customHeight="1">
      <c r="A485" s="39" t="s">
        <v>72</v>
      </c>
      <c r="B485" s="11" t="s">
        <v>55</v>
      </c>
      <c r="C485" s="11" t="s">
        <v>54</v>
      </c>
      <c r="D485" s="24" t="s">
        <v>125</v>
      </c>
      <c r="E485" s="23" t="s">
        <v>124</v>
      </c>
      <c r="F485" s="20" t="s">
        <v>94</v>
      </c>
      <c r="G485" s="21" t="s">
        <v>126</v>
      </c>
      <c r="H485" s="20" t="s">
        <v>90</v>
      </c>
    </row>
    <row r="486" spans="1:10" ht="16.5" customHeight="1">
      <c r="A486" s="71">
        <v>36</v>
      </c>
      <c r="B486" s="81" t="s">
        <v>141</v>
      </c>
      <c r="C486" s="95" t="s">
        <v>142</v>
      </c>
      <c r="D486" s="72" t="s">
        <v>56</v>
      </c>
      <c r="E486" s="73"/>
      <c r="F486" s="91"/>
      <c r="G486" s="92">
        <v>66</v>
      </c>
      <c r="H486" s="74"/>
      <c r="I486" s="2"/>
      <c r="J486" s="2"/>
    </row>
    <row r="487" spans="1:10" ht="16.5" customHeight="1">
      <c r="A487" s="41">
        <v>37</v>
      </c>
      <c r="B487" s="6" t="s">
        <v>47</v>
      </c>
      <c r="C487" s="1" t="s">
        <v>25</v>
      </c>
      <c r="D487" s="4" t="s">
        <v>56</v>
      </c>
      <c r="E487" s="8"/>
      <c r="F487" s="86"/>
      <c r="G487" s="88">
        <v>7589</v>
      </c>
      <c r="H487" s="3"/>
      <c r="I487" s="2"/>
      <c r="J487" s="2"/>
    </row>
    <row r="488" spans="1:10" ht="16.5" customHeight="1">
      <c r="A488" s="41">
        <v>38</v>
      </c>
      <c r="B488" s="6" t="s">
        <v>27</v>
      </c>
      <c r="C488" s="1" t="s">
        <v>26</v>
      </c>
      <c r="D488" s="4" t="s">
        <v>56</v>
      </c>
      <c r="E488" s="8"/>
      <c r="F488" s="86"/>
      <c r="G488" s="88">
        <v>10715</v>
      </c>
      <c r="H488" s="3"/>
      <c r="I488" s="2"/>
      <c r="J488" s="2"/>
    </row>
    <row r="489" spans="1:10" ht="16.5" customHeight="1">
      <c r="A489" s="41">
        <v>39</v>
      </c>
      <c r="B489" s="6" t="s">
        <v>29</v>
      </c>
      <c r="C489" s="1" t="s">
        <v>28</v>
      </c>
      <c r="D489" s="4" t="s">
        <v>56</v>
      </c>
      <c r="E489" s="8"/>
      <c r="F489" s="86"/>
      <c r="G489" s="88">
        <v>9203</v>
      </c>
      <c r="H489" s="3"/>
      <c r="I489" s="2"/>
      <c r="J489" s="2"/>
    </row>
    <row r="490" spans="1:10" ht="16.5" customHeight="1">
      <c r="A490" s="41">
        <v>40</v>
      </c>
      <c r="B490" s="6" t="s">
        <v>65</v>
      </c>
      <c r="C490" s="1" t="s">
        <v>30</v>
      </c>
      <c r="D490" s="4" t="s">
        <v>57</v>
      </c>
      <c r="E490" s="8"/>
      <c r="F490" s="86"/>
      <c r="G490" s="88">
        <v>220</v>
      </c>
      <c r="H490" s="3" t="s">
        <v>66</v>
      </c>
      <c r="I490" s="2"/>
      <c r="J490" s="2"/>
    </row>
    <row r="491" spans="1:10" ht="16.5" customHeight="1">
      <c r="A491" s="41">
        <v>41</v>
      </c>
      <c r="B491" s="3" t="s">
        <v>155</v>
      </c>
      <c r="C491" s="3" t="s">
        <v>156</v>
      </c>
      <c r="D491" s="3" t="s">
        <v>57</v>
      </c>
      <c r="E491" s="3"/>
      <c r="F491" s="87"/>
      <c r="G491" s="89">
        <v>268</v>
      </c>
      <c r="H491" s="85"/>
      <c r="I491" s="2"/>
      <c r="J491" s="2"/>
    </row>
    <row r="492" spans="1:10" ht="16.5" customHeight="1">
      <c r="A492" s="41">
        <v>42</v>
      </c>
      <c r="B492" s="6" t="s">
        <v>40</v>
      </c>
      <c r="C492" s="1" t="s">
        <v>31</v>
      </c>
      <c r="D492" s="4" t="s">
        <v>57</v>
      </c>
      <c r="E492" s="8"/>
      <c r="F492" s="86"/>
      <c r="G492" s="88">
        <v>522</v>
      </c>
      <c r="H492" s="3" t="s">
        <v>60</v>
      </c>
      <c r="I492" s="2"/>
      <c r="J492" s="2"/>
    </row>
    <row r="493" spans="1:10" ht="16.5" customHeight="1">
      <c r="A493" s="41">
        <v>43</v>
      </c>
      <c r="B493" s="6" t="s">
        <v>53</v>
      </c>
      <c r="C493" s="1" t="s">
        <v>31</v>
      </c>
      <c r="D493" s="4" t="s">
        <v>57</v>
      </c>
      <c r="E493" s="8"/>
      <c r="F493" s="86"/>
      <c r="G493" s="88">
        <v>390</v>
      </c>
      <c r="H493" s="3"/>
      <c r="I493" s="2"/>
      <c r="J493" s="2"/>
    </row>
    <row r="494" spans="1:10" ht="16.5" customHeight="1">
      <c r="A494" s="41">
        <v>44</v>
      </c>
      <c r="B494" s="6" t="s">
        <v>33</v>
      </c>
      <c r="C494" s="1" t="s">
        <v>32</v>
      </c>
      <c r="D494" s="4" t="s">
        <v>57</v>
      </c>
      <c r="E494" s="8"/>
      <c r="F494" s="86"/>
      <c r="G494" s="88">
        <v>844</v>
      </c>
      <c r="H494" s="3"/>
      <c r="I494" s="2"/>
      <c r="J494" s="2"/>
    </row>
    <row r="495" spans="1:10" ht="16.5" customHeight="1">
      <c r="A495" s="41">
        <v>45</v>
      </c>
      <c r="B495" s="14" t="s">
        <v>59</v>
      </c>
      <c r="C495" s="7" t="s">
        <v>34</v>
      </c>
      <c r="D495" s="4" t="s">
        <v>56</v>
      </c>
      <c r="E495" s="8"/>
      <c r="F495" s="86"/>
      <c r="G495" s="88">
        <v>98</v>
      </c>
      <c r="H495" s="3"/>
      <c r="I495" s="2"/>
      <c r="J495" s="2"/>
    </row>
    <row r="496" spans="1:10" ht="16.5" customHeight="1">
      <c r="A496" s="41">
        <v>46</v>
      </c>
      <c r="B496" s="6" t="s">
        <v>129</v>
      </c>
      <c r="C496" s="7" t="s">
        <v>140</v>
      </c>
      <c r="D496" s="4" t="s">
        <v>57</v>
      </c>
      <c r="E496" s="8"/>
      <c r="F496" s="86"/>
      <c r="G496" s="88">
        <v>241</v>
      </c>
      <c r="H496" s="3"/>
      <c r="I496" s="2"/>
      <c r="J496" s="2"/>
    </row>
    <row r="497" spans="1:10" ht="16.5" customHeight="1">
      <c r="A497" s="41">
        <v>47</v>
      </c>
      <c r="B497" s="6" t="s">
        <v>50</v>
      </c>
      <c r="C497" s="7" t="s">
        <v>35</v>
      </c>
      <c r="D497" s="4" t="s">
        <v>56</v>
      </c>
      <c r="E497" s="8"/>
      <c r="F497" s="86"/>
      <c r="G497" s="88">
        <v>286</v>
      </c>
      <c r="H497" s="3"/>
      <c r="I497" s="2"/>
      <c r="J497" s="2"/>
    </row>
    <row r="498" spans="1:10" ht="16.5" customHeight="1">
      <c r="A498" s="41">
        <v>48</v>
      </c>
      <c r="B498" s="6" t="s">
        <v>81</v>
      </c>
      <c r="C498" s="7" t="s">
        <v>36</v>
      </c>
      <c r="D498" s="4" t="s">
        <v>56</v>
      </c>
      <c r="E498" s="8"/>
      <c r="F498" s="86"/>
      <c r="G498" s="88">
        <v>120</v>
      </c>
      <c r="H498" s="3"/>
      <c r="I498" s="2"/>
      <c r="J498" s="2"/>
    </row>
    <row r="499" spans="1:10" ht="16.5" customHeight="1">
      <c r="A499" s="41">
        <v>49</v>
      </c>
      <c r="B499" s="6" t="s">
        <v>82</v>
      </c>
      <c r="C499" s="7" t="s">
        <v>37</v>
      </c>
      <c r="D499" s="4" t="s">
        <v>56</v>
      </c>
      <c r="E499" s="8"/>
      <c r="F499" s="86"/>
      <c r="G499" s="88">
        <v>133</v>
      </c>
      <c r="H499" s="3"/>
      <c r="I499" s="2"/>
      <c r="J499" s="2"/>
    </row>
    <row r="500" spans="1:10" ht="16.5" customHeight="1">
      <c r="A500" s="41">
        <v>50</v>
      </c>
      <c r="B500" s="6" t="s">
        <v>83</v>
      </c>
      <c r="C500" s="1" t="s">
        <v>38</v>
      </c>
      <c r="D500" s="4" t="s">
        <v>56</v>
      </c>
      <c r="E500" s="8"/>
      <c r="F500" s="86"/>
      <c r="G500" s="88">
        <v>106</v>
      </c>
      <c r="H500" s="3"/>
      <c r="I500" s="2"/>
      <c r="J500" s="2"/>
    </row>
    <row r="501" spans="1:8" ht="15.75">
      <c r="A501" s="84">
        <v>51</v>
      </c>
      <c r="B501" s="6" t="s">
        <v>51</v>
      </c>
      <c r="C501" s="1" t="s">
        <v>39</v>
      </c>
      <c r="D501" s="4" t="s">
        <v>57</v>
      </c>
      <c r="E501" s="8"/>
      <c r="F501" s="86"/>
      <c r="G501" s="88">
        <v>130</v>
      </c>
      <c r="H501" s="3"/>
    </row>
    <row r="502" spans="1:8" ht="12.75">
      <c r="A502" s="42"/>
      <c r="B502" s="15"/>
      <c r="C502" s="15"/>
      <c r="D502" s="15"/>
      <c r="E502" s="15"/>
      <c r="F502" s="16"/>
      <c r="G502" s="17"/>
      <c r="H502" s="15"/>
    </row>
    <row r="504" ht="12.75">
      <c r="B504" s="27"/>
    </row>
    <row r="506" ht="18.75">
      <c r="B506" s="97" t="s">
        <v>167</v>
      </c>
    </row>
    <row r="507" spans="7:8" ht="12.75">
      <c r="G507" s="70"/>
      <c r="H507" s="96"/>
    </row>
  </sheetData>
  <printOptions/>
  <pageMargins left="0.2362204724409449" right="0.2362204724409449" top="0.1968503937007874" bottom="0.2" header="0.1968503937007874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60"/>
    </sheetView>
  </sheetViews>
  <sheetFormatPr defaultColWidth="9.140625" defaultRowHeight="12.75"/>
  <cols>
    <col min="1" max="1" width="6.14062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85156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106</v>
      </c>
      <c r="C6" s="10">
        <v>15063</v>
      </c>
      <c r="D6" s="10">
        <v>8804</v>
      </c>
      <c r="E6" s="10">
        <v>121</v>
      </c>
      <c r="F6" s="10">
        <v>10.8</v>
      </c>
      <c r="G6" s="35">
        <v>60</v>
      </c>
      <c r="H6" s="51"/>
    </row>
    <row r="7" spans="1:7" s="2" customFormat="1" ht="13.5" customHeight="1">
      <c r="A7" s="40"/>
      <c r="F7" s="42"/>
      <c r="G7" s="5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957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95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319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19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63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63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127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258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63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127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63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63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12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31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25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191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319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25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15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1276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1276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0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0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31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12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95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127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63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31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1200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1276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638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63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63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0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95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0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9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1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7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9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8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31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63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18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63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0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3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3.5" customHeight="1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4.8515625" style="0" customWidth="1"/>
  </cols>
  <sheetData>
    <row r="2" spans="2:8" ht="13.5" customHeight="1">
      <c r="B2" s="9"/>
      <c r="C2" s="9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114</v>
      </c>
      <c r="C6" s="10">
        <v>15062</v>
      </c>
      <c r="D6" s="10">
        <v>8804</v>
      </c>
      <c r="E6" s="10">
        <v>59</v>
      </c>
      <c r="F6" s="10">
        <v>10.8</v>
      </c>
      <c r="G6" s="35">
        <v>60</v>
      </c>
      <c r="H6" s="51"/>
    </row>
    <row r="7" spans="1:7" s="2" customFormat="1" ht="12.7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.7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191</v>
      </c>
      <c r="H9" s="3" t="s">
        <v>69</v>
      </c>
    </row>
    <row r="10" spans="1:8" ht="15.7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19</v>
      </c>
      <c r="H10" s="3" t="s">
        <v>67</v>
      </c>
    </row>
    <row r="11" spans="1:8" ht="15.7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127</v>
      </c>
      <c r="H11" s="3"/>
    </row>
    <row r="12" spans="1:8" ht="15.7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38</v>
      </c>
      <c r="H12" s="3"/>
    </row>
    <row r="13" spans="1:8" ht="15.7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38</v>
      </c>
      <c r="H13" s="3"/>
    </row>
    <row r="14" spans="1:8" ht="15.7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51</v>
      </c>
      <c r="H14" s="3"/>
    </row>
    <row r="15" spans="1:8" ht="15.7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51</v>
      </c>
      <c r="H15" s="3"/>
    </row>
    <row r="16" spans="1:8" ht="15.7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19</v>
      </c>
      <c r="H16" s="3"/>
    </row>
    <row r="17" spans="1:8" ht="15.7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.7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137</v>
      </c>
      <c r="H18" s="3" t="s">
        <v>61</v>
      </c>
    </row>
    <row r="19" spans="1:8" ht="15.7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63</v>
      </c>
      <c r="H19" s="3" t="s">
        <v>85</v>
      </c>
    </row>
    <row r="20" spans="1:8" ht="15.7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63</v>
      </c>
      <c r="H20" s="3"/>
    </row>
    <row r="21" spans="1:8" ht="15.7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63</v>
      </c>
      <c r="H21" s="3"/>
    </row>
    <row r="22" spans="1:8" ht="15.7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63</v>
      </c>
      <c r="H22" s="3" t="s">
        <v>68</v>
      </c>
    </row>
    <row r="23" spans="1:8" ht="15.7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3</v>
      </c>
      <c r="H23" s="3" t="s">
        <v>63</v>
      </c>
    </row>
    <row r="24" spans="1:8" ht="15.7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0</v>
      </c>
      <c r="H24" s="3" t="s">
        <v>64</v>
      </c>
    </row>
    <row r="25" spans="1:8" ht="15.7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31</v>
      </c>
      <c r="H25" s="3"/>
    </row>
    <row r="26" spans="1:8" ht="15.7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127</v>
      </c>
      <c r="H26" s="3" t="s">
        <v>70</v>
      </c>
    </row>
    <row r="27" spans="1:8" ht="15.7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63</v>
      </c>
      <c r="H27" s="3" t="s">
        <v>62</v>
      </c>
    </row>
    <row r="28" spans="1:8" ht="15.7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38</v>
      </c>
      <c r="H28" s="3" t="s">
        <v>71</v>
      </c>
    </row>
    <row r="29" spans="1:8" ht="15.7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15</v>
      </c>
      <c r="H29" s="3"/>
    </row>
    <row r="30" spans="1:8" ht="15.7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185</v>
      </c>
      <c r="H30" s="3"/>
    </row>
    <row r="31" spans="1:8" ht="15.7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185</v>
      </c>
      <c r="H31" s="3"/>
    </row>
    <row r="32" spans="1:8" ht="15.7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0</v>
      </c>
      <c r="H32" s="3"/>
    </row>
    <row r="33" spans="1:8" ht="15.7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31</v>
      </c>
      <c r="H33" s="3"/>
    </row>
    <row r="34" spans="1:8" ht="15.7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15</v>
      </c>
      <c r="H34" s="3"/>
    </row>
    <row r="35" spans="1:8" ht="15.7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15</v>
      </c>
      <c r="H35" s="3"/>
    </row>
    <row r="36" spans="1:8" ht="15.7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15</v>
      </c>
      <c r="H36" s="3" t="s">
        <v>67</v>
      </c>
    </row>
    <row r="37" spans="1:8" ht="15.7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15</v>
      </c>
      <c r="H37" s="3" t="s">
        <v>67</v>
      </c>
    </row>
    <row r="38" spans="1:8" ht="15.7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9</v>
      </c>
      <c r="H38" s="3" t="s">
        <v>67</v>
      </c>
    </row>
    <row r="39" spans="1:8" ht="15.7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6</v>
      </c>
      <c r="H39" s="3" t="s">
        <v>67</v>
      </c>
    </row>
    <row r="40" spans="1:8" ht="15.7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319</v>
      </c>
      <c r="H40" s="3"/>
    </row>
    <row r="41" spans="1:8" ht="15.7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319</v>
      </c>
      <c r="H41" s="3"/>
    </row>
    <row r="42" spans="1:8" ht="15.7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319</v>
      </c>
      <c r="H42" s="3"/>
    </row>
    <row r="43" spans="1:8" ht="15.7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31</v>
      </c>
      <c r="H43" s="3" t="s">
        <v>66</v>
      </c>
    </row>
    <row r="44" spans="1:8" ht="15.7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3</v>
      </c>
      <c r="H44" s="3"/>
    </row>
    <row r="45" spans="1:8" ht="15.7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12</v>
      </c>
      <c r="H45" s="3" t="s">
        <v>60</v>
      </c>
    </row>
    <row r="46" spans="1:8" ht="15.7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19</v>
      </c>
      <c r="H46" s="3"/>
    </row>
    <row r="47" spans="1:8" ht="15.7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31</v>
      </c>
      <c r="H47" s="3"/>
    </row>
    <row r="48" spans="1:8" ht="15.7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6</v>
      </c>
      <c r="H48" s="3"/>
    </row>
    <row r="49" spans="1:8" ht="15.7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6</v>
      </c>
      <c r="H49" s="3"/>
    </row>
    <row r="50" spans="1:8" ht="15.7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38</v>
      </c>
      <c r="H50" s="3"/>
    </row>
    <row r="51" spans="1:8" ht="15.7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19</v>
      </c>
      <c r="H51" s="3"/>
    </row>
    <row r="52" spans="1:8" ht="15.7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7</v>
      </c>
      <c r="H52" s="3"/>
    </row>
    <row r="53" spans="1:8" ht="15.7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6</v>
      </c>
      <c r="H53" s="3"/>
    </row>
    <row r="54" spans="1:8" ht="15.7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6</v>
      </c>
      <c r="H54" s="3"/>
    </row>
    <row r="55" spans="1:8" ht="15.7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25</v>
      </c>
      <c r="H55" s="3"/>
    </row>
    <row r="56" spans="1:8" ht="15.7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6</v>
      </c>
      <c r="H56" s="3"/>
    </row>
    <row r="57" spans="1:8" ht="15.7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2</v>
      </c>
      <c r="H57" s="3"/>
    </row>
    <row r="58" spans="1:8" ht="15.7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38</v>
      </c>
      <c r="H58" s="3"/>
    </row>
    <row r="59" spans="1:8" ht="15.7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38</v>
      </c>
      <c r="H59" s="3"/>
    </row>
    <row r="60" spans="1:8" ht="15.7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.7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3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71093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42187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108</v>
      </c>
      <c r="C6" s="10">
        <v>15064</v>
      </c>
      <c r="D6" s="10">
        <v>8804</v>
      </c>
      <c r="E6" s="10">
        <v>79</v>
      </c>
      <c r="F6" s="10">
        <v>10.8</v>
      </c>
      <c r="G6" s="35">
        <v>60</v>
      </c>
      <c r="H6" s="51"/>
    </row>
    <row r="7" spans="1:7" s="2" customFormat="1" ht="11.25" customHeight="1">
      <c r="A7" s="40"/>
      <c r="F7" s="42"/>
      <c r="G7" s="5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319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47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127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31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44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44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63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309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31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120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63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63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7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6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51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31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63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19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25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319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255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95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31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63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6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63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63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12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63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638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0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0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19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44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19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63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0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38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3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3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1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19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7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0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0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31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25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2812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4.5742187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111</v>
      </c>
      <c r="C6" s="10">
        <v>15054</v>
      </c>
      <c r="D6" s="10">
        <v>8804</v>
      </c>
      <c r="E6" s="10">
        <v>62</v>
      </c>
      <c r="F6" s="10">
        <v>10.8</v>
      </c>
      <c r="G6" s="35">
        <v>60</v>
      </c>
      <c r="H6" s="51"/>
    </row>
    <row r="7" spans="1:7" s="2" customFormat="1" ht="12.7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5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0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31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319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63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95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95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223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127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0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63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76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76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12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0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31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319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159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0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15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0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427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0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25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0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12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31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31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31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31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382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382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382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25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51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0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38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25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31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6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6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12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6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63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63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3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31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0</v>
      </c>
      <c r="H59" s="3"/>
    </row>
    <row r="60" spans="1:8" ht="15" customHeight="1">
      <c r="A60" s="41">
        <v>52</v>
      </c>
      <c r="B60" s="5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19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spans="2:6" ht="15">
      <c r="B65" s="22" t="s">
        <v>88</v>
      </c>
      <c r="C65" s="29"/>
      <c r="D65" s="29"/>
      <c r="E65" s="29"/>
      <c r="F65" s="49"/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1406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107</v>
      </c>
      <c r="C6" s="10">
        <v>15052</v>
      </c>
      <c r="D6" s="10">
        <v>8804</v>
      </c>
      <c r="E6" s="10">
        <v>62</v>
      </c>
      <c r="F6" s="10">
        <v>10.8</v>
      </c>
      <c r="G6" s="35">
        <v>60</v>
      </c>
      <c r="H6" s="51"/>
    </row>
    <row r="7" spans="1:7" s="2" customFormat="1" ht="11.2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510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60">E10*G10</f>
        <v>0</v>
      </c>
      <c r="G10" s="33">
        <v>44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76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19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19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25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31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25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140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19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63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38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38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12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19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22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95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44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63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31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204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204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76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22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49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31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31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31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12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274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514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514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12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9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31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31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31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6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15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31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6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19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6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6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19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25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6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51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51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>
        <f t="shared" si="0"/>
        <v>0</v>
      </c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spans="2:6" ht="15">
      <c r="B65" s="22" t="s">
        <v>88</v>
      </c>
      <c r="C65" s="29"/>
      <c r="D65" s="29"/>
      <c r="E65" s="29"/>
      <c r="F65" s="49"/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4.85156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109</v>
      </c>
      <c r="C6" s="10">
        <v>15047</v>
      </c>
      <c r="D6" s="10">
        <v>8804</v>
      </c>
      <c r="E6" s="10">
        <v>111</v>
      </c>
      <c r="F6" s="10">
        <v>10.8</v>
      </c>
      <c r="G6" s="35">
        <v>60</v>
      </c>
      <c r="H6" s="51"/>
    </row>
    <row r="7" spans="1:7" s="2" customFormat="1" ht="12.7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57"/>
      <c r="F9" s="44">
        <f>E9*G9</f>
        <v>0</v>
      </c>
      <c r="G9" s="33">
        <v>1276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25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765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19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95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95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159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25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268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69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197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82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76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19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19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25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517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287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47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15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382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319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38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26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7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15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22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22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19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31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510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319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319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19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0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19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31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95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3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14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5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0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0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12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6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38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31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22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39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51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spans="2:6" ht="15">
      <c r="B65" s="22" t="s">
        <v>88</v>
      </c>
      <c r="C65" s="29"/>
      <c r="D65" s="29"/>
      <c r="E65" s="29"/>
      <c r="F65" s="49"/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281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154</v>
      </c>
      <c r="C6" s="10">
        <v>15047</v>
      </c>
      <c r="D6" s="10">
        <v>8804</v>
      </c>
      <c r="E6" s="10">
        <v>31</v>
      </c>
      <c r="F6" s="10">
        <v>10.8</v>
      </c>
      <c r="G6" s="35">
        <v>60</v>
      </c>
      <c r="H6" s="51"/>
    </row>
    <row r="7" spans="1:7" s="2" customFormat="1" ht="12.7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5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344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22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89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0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31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31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63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31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15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22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31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31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9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9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15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95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70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0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19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95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76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127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0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9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6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12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12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6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319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0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76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7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19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22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22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19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12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12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15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3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3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4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9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9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1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28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28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spans="2:6" ht="15">
      <c r="B65" s="22" t="s">
        <v>88</v>
      </c>
      <c r="C65" s="29"/>
      <c r="D65" s="29"/>
      <c r="E65" s="29"/>
      <c r="F65" s="49"/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196850393700787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J6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8515625" style="38" customWidth="1"/>
    <col min="2" max="2" width="40.00390625" style="0" customWidth="1"/>
    <col min="3" max="3" width="12.28125" style="0" customWidth="1"/>
    <col min="4" max="4" width="9.28125" style="0" customWidth="1"/>
    <col min="5" max="5" width="8.421875" style="0" customWidth="1"/>
    <col min="6" max="6" width="10.7109375" style="0" customWidth="1"/>
    <col min="7" max="7" width="11.57421875" style="0" customWidth="1"/>
    <col min="8" max="8" width="23.00390625" style="0" customWidth="1"/>
  </cols>
  <sheetData>
    <row r="2" spans="2:8" ht="13.5" customHeight="1">
      <c r="B2" s="9"/>
      <c r="C2" s="9" t="s">
        <v>169</v>
      </c>
      <c r="D2" s="9"/>
      <c r="E2" s="9"/>
      <c r="F2" s="9"/>
      <c r="G2" s="9"/>
      <c r="H2" s="9"/>
    </row>
    <row r="3" spans="2:8" ht="13.5" customHeight="1">
      <c r="B3" s="25" t="s">
        <v>168</v>
      </c>
      <c r="C3" s="25"/>
      <c r="D3" s="25"/>
      <c r="E3" s="25"/>
      <c r="F3" s="25"/>
      <c r="G3" s="25"/>
      <c r="H3" s="25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10" t="s">
        <v>101</v>
      </c>
      <c r="H5" s="10" t="s">
        <v>102</v>
      </c>
    </row>
    <row r="6" spans="1:8" ht="14.25" customHeight="1">
      <c r="A6" s="39"/>
      <c r="B6" s="12"/>
      <c r="C6" s="10">
        <v>2201</v>
      </c>
      <c r="D6" s="10">
        <v>8804</v>
      </c>
      <c r="E6" s="32">
        <f>Codreanca!E6+Galesti!E6+Micauti!E6+Dolna!E6+Tiganesti!E6+Panasesti!E6+Radeni!E6+Recea!E6+Roscani!E6+Voinova!E6+Bucovat!E6+Tataresti!E6+Capriana!E6+Onești!E6</f>
        <v>1236</v>
      </c>
      <c r="F6" s="10">
        <v>10.8</v>
      </c>
      <c r="G6" s="10">
        <v>60</v>
      </c>
      <c r="H6" s="98">
        <v>775000</v>
      </c>
    </row>
    <row r="7" s="2" customFormat="1" ht="12.75" customHeight="1">
      <c r="A7" s="40"/>
    </row>
    <row r="8" spans="1:10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20" t="s">
        <v>94</v>
      </c>
      <c r="G8" s="21" t="s">
        <v>126</v>
      </c>
      <c r="H8" s="20" t="s">
        <v>90</v>
      </c>
      <c r="I8" s="2"/>
      <c r="J8" s="2"/>
    </row>
    <row r="9" spans="1:10" ht="16.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83">
        <f>Codreanca!F9+Galesti!F9+Micauti!F9+Dolna!F9+Tiganesti!F9+Panasesti!F9+Radeni!F9+Recea!F9+Roscani!F9+Voinova!F9+Bucovat!F9+Tataresti!F9+Capriana!F9+Onești!F9</f>
        <v>0</v>
      </c>
      <c r="G9" s="32">
        <f>Codreanca!G9+Galesti!G9+Micauti!G9+Dolna!G9+Tiganesti!G9+Panasesti!G9+Radeni!G9+Recea!G9+Roscani!G9+Voinova!G9+Bucovat!G9+Tataresti!G9+Capriana!G9+Onești!G9</f>
        <v>8218</v>
      </c>
      <c r="H9" s="3" t="s">
        <v>69</v>
      </c>
      <c r="I9" s="2"/>
      <c r="J9" s="2"/>
    </row>
    <row r="10" spans="1:10" ht="16.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83">
        <f>Codreanca!F10+Galesti!F10+Micauti!F10+Dolna!F10+Tiganesti!F10+Panasesti!F10+Radeni!F10+Recea!F10+Roscani!F10+Voinova!F10+Bucovat!F10+Tataresti!F10+Capriana!F10+Onești!F10</f>
        <v>0</v>
      </c>
      <c r="G10" s="32">
        <f>Codreanca!G10+Galesti!G10+Micauti!G10+Dolna!G10+Tiganesti!G10+Panasesti!G10+Radeni!G10+Recea!G10+Roscani!G10+Voinova!G10+Bucovat!G10+Tataresti!G10+Capriana!G10+Onești!G10</f>
        <v>516</v>
      </c>
      <c r="H10" s="3" t="s">
        <v>67</v>
      </c>
      <c r="I10" s="2"/>
      <c r="J10" s="2"/>
    </row>
    <row r="11" spans="1:10" ht="16.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83">
        <f>Codreanca!F11+Galesti!F11+Micauti!F11+Dolna!F11+Tiganesti!F11+Panasesti!F11+Radeni!F11+Recea!F11+Roscani!F11+Voinova!F11+Bucovat!F11+Tataresti!F11+Capriana!F11+Onești!F11</f>
        <v>0</v>
      </c>
      <c r="G11" s="32">
        <f>Codreanca!G11+Galesti!G11+Micauti!G11+Dolna!G11+Tiganesti!G11+Panasesti!G11+Radeni!G11+Recea!G11+Roscani!G11+Voinova!G11+Bucovat!G11+Tataresti!G11+Capriana!G11+Onești!G11</f>
        <v>4149</v>
      </c>
      <c r="H11" s="3"/>
      <c r="I11" s="2"/>
      <c r="J11" s="2"/>
    </row>
    <row r="12" spans="1:10" ht="16.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83">
        <f>Codreanca!F12+Galesti!F12+Micauti!F12+Dolna!F12+Tiganesti!F12+Panasesti!F12+Radeni!F12+Recea!F12+Roscani!F12+Voinova!F12+Bucovat!F12+Tataresti!F12+Capriana!F12+Onești!F12</f>
        <v>0</v>
      </c>
      <c r="G12" s="32">
        <f>Codreanca!G12+Galesti!G12+Micauti!G12+Dolna!G12+Tiganesti!G12+Panasesti!G12+Radeni!G12+Recea!G12+Roscani!G12+Voinova!G12+Bucovat!G12+Tataresti!G12+Capriana!G12+Onești!G12</f>
        <v>444</v>
      </c>
      <c r="H12" s="3"/>
      <c r="I12" s="2"/>
      <c r="J12" s="2"/>
    </row>
    <row r="13" spans="1:10" ht="16.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83">
        <f>Codreanca!F13+Galesti!F13+Micauti!F13+Dolna!F13+Tiganesti!F13+Panasesti!F13+Radeni!F13+Recea!F13+Roscani!F13+Voinova!F13+Bucovat!F13+Tataresti!F13+Capriana!F13+Onești!F13</f>
        <v>0</v>
      </c>
      <c r="G13" s="32">
        <f>Codreanca!G13+Galesti!G13+Micauti!G13+Dolna!G13+Tiganesti!G13+Panasesti!G13+Radeni!G13+Recea!G13+Roscani!G13+Voinova!G13+Bucovat!G13+Tataresti!G13+Capriana!G13+Onești!G13</f>
        <v>818</v>
      </c>
      <c r="H13" s="3"/>
      <c r="I13" s="2"/>
      <c r="J13" s="2"/>
    </row>
    <row r="14" spans="1:10" ht="16.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83">
        <f>Codreanca!F14+Galesti!F14+Micauti!F14+Dolna!F14+Tiganesti!F14+Panasesti!F14+Radeni!F14+Recea!F14+Roscani!F14+Voinova!F14+Bucovat!F14+Tataresti!F14+Capriana!F14+Onești!F14</f>
        <v>0</v>
      </c>
      <c r="G14" s="32">
        <f>Codreanca!G14+Galesti!G14+Micauti!G14+Dolna!G14+Tiganesti!G14+Panasesti!G14+Radeni!G14+Recea!G14+Roscani!G14+Voinova!G14+Bucovat!G14+Tataresti!G14+Capriana!G14+Onești!G14</f>
        <v>898</v>
      </c>
      <c r="H14" s="3"/>
      <c r="I14" s="2"/>
      <c r="J14" s="2"/>
    </row>
    <row r="15" spans="1:10" ht="16.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83">
        <f>Codreanca!F15+Galesti!F15+Micauti!F15+Dolna!F15+Tiganesti!F15+Panasesti!F15+Radeni!F15+Recea!F15+Roscani!F15+Voinova!F15+Bucovat!F15+Tataresti!F15+Capriana!F15+Onești!F15</f>
        <v>0</v>
      </c>
      <c r="G15" s="32">
        <f>Codreanca!G15+Galesti!G15+Micauti!G15+Dolna!G15+Tiganesti!G15+Panasesti!G15+Radeni!G15+Recea!G15+Roscani!G15+Voinova!G15+Bucovat!G15+Tataresti!G15+Capriana!G15+Onești!G15</f>
        <v>1626</v>
      </c>
      <c r="H15" s="3"/>
      <c r="I15" s="2"/>
      <c r="J15" s="2"/>
    </row>
    <row r="16" spans="1:10" ht="16.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83">
        <f>Codreanca!F16+Galesti!F16+Micauti!F16+Dolna!F16+Tiganesti!F16+Panasesti!F16+Radeni!F16+Recea!F16+Roscani!F16+Voinova!F16+Bucovat!F16+Tataresti!F16+Capriana!F16+Onești!F16</f>
        <v>0</v>
      </c>
      <c r="G16" s="32">
        <f>Codreanca!G16+Galesti!G16+Micauti!G16+Dolna!G16+Tiganesti!G16+Panasesti!G16+Radeni!G16+Recea!G16+Roscani!G16+Voinova!G16+Bucovat!G16+Tataresti!G16+Capriana!G16+Onești!G16</f>
        <v>122</v>
      </c>
      <c r="H16" s="3"/>
      <c r="I16" s="2"/>
      <c r="J16" s="2"/>
    </row>
    <row r="17" spans="1:10" ht="16.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83">
        <f>Codreanca!F17+Galesti!F17+Micauti!F17+Dolna!F17+Tiganesti!F17+Panasesti!F17+Radeni!F17+Recea!F17+Roscani!F17+Voinova!F17+Bucovat!F17+Tataresti!F17+Capriana!F17+Onești!F17</f>
        <v>0</v>
      </c>
      <c r="G17" s="32">
        <f>Codreanca!G17+Galesti!G17+Micauti!G17+Dolna!G17+Tiganesti!G17+Panasesti!G17+Radeni!G17+Recea!G17+Roscani!G17+Voinova!G17+Bucovat!G17+Tataresti!G17+Capriana!G17+Onești!G17</f>
        <v>0</v>
      </c>
      <c r="H17" s="3"/>
      <c r="I17" s="2"/>
      <c r="J17" s="2"/>
    </row>
    <row r="18" spans="1:10" ht="16.5" customHeight="1">
      <c r="A18" s="41">
        <v>9</v>
      </c>
      <c r="B18" s="6" t="s">
        <v>41</v>
      </c>
      <c r="C18" s="1" t="s">
        <v>73</v>
      </c>
      <c r="D18" s="4" t="s">
        <v>57</v>
      </c>
      <c r="E18" s="8"/>
      <c r="F18" s="83">
        <f>Codreanca!F18+Galesti!F18+Micauti!F18+Dolna!F18+Tiganesti!F18+Panasesti!F18+Radeni!F18+Recea!F18+Roscani!F18+Voinova!F18+Bucovat!F18+Tataresti!F18+Capriana!F18+Onești!F18</f>
        <v>0</v>
      </c>
      <c r="G18" s="32">
        <f>Codreanca!G18+Galesti!G18+Micauti!G18+Dolna!G18+Tiganesti!G18+Panasesti!G18+Radeni!G18+Recea!G18+Roscani!G18+Voinova!G18+Bucovat!G18+Tataresti!G18+Capriana!G18+Onești!G18</f>
        <v>2091</v>
      </c>
      <c r="H18" s="3" t="s">
        <v>61</v>
      </c>
      <c r="I18" s="2"/>
      <c r="J18" s="2"/>
    </row>
    <row r="19" spans="1:10" ht="16.5" customHeight="1">
      <c r="A19" s="41">
        <v>10</v>
      </c>
      <c r="B19" s="6" t="s">
        <v>130</v>
      </c>
      <c r="C19" s="7" t="s">
        <v>84</v>
      </c>
      <c r="D19" s="4" t="s">
        <v>57</v>
      </c>
      <c r="E19" s="8"/>
      <c r="F19" s="83">
        <f>Codreanca!F19+Galesti!F19+Micauti!F19+Dolna!F19+Tiganesti!F19+Panasesti!F19+Radeni!F19+Recea!F19+Roscani!F19+Voinova!F19+Bucovat!F19+Tataresti!F19+Capriana!F19+Onești!F19</f>
        <v>0</v>
      </c>
      <c r="G19" s="32">
        <f>Codreanca!G19+Galesti!G19+Micauti!G19+Dolna!G19+Tiganesti!G19+Panasesti!G19+Radeni!G19+Recea!G19+Roscani!G19+Voinova!G19+Bucovat!G19+Tataresti!G19+Capriana!G19+Onești!G19</f>
        <v>693</v>
      </c>
      <c r="H19" s="3" t="s">
        <v>85</v>
      </c>
      <c r="I19" s="2"/>
      <c r="J19" s="2"/>
    </row>
    <row r="20" spans="1:10" ht="16.5" customHeight="1">
      <c r="A20" s="41">
        <v>11</v>
      </c>
      <c r="B20" s="6" t="s">
        <v>48</v>
      </c>
      <c r="C20" s="1" t="s">
        <v>12</v>
      </c>
      <c r="D20" s="4" t="s">
        <v>57</v>
      </c>
      <c r="E20" s="8"/>
      <c r="F20" s="83">
        <f>Codreanca!F20+Galesti!F20+Micauti!F20+Dolna!F20+Tiganesti!F20+Panasesti!F20+Radeni!F20+Recea!F20+Roscani!F20+Voinova!F20+Bucovat!F20+Tataresti!F20+Capriana!F20+Onești!F20</f>
        <v>0</v>
      </c>
      <c r="G20" s="32">
        <f>Codreanca!G20+Galesti!G20+Micauti!G20+Dolna!G20+Tiganesti!G20+Panasesti!G20+Radeni!G20+Recea!G20+Roscani!G20+Voinova!G20+Bucovat!G20+Tataresti!G20+Capriana!G20+Onești!G20</f>
        <v>1068</v>
      </c>
      <c r="H20" s="3"/>
      <c r="I20" s="2"/>
      <c r="J20" s="2"/>
    </row>
    <row r="21" spans="1:10" ht="16.5" customHeight="1">
      <c r="A21" s="41">
        <v>12</v>
      </c>
      <c r="B21" s="6" t="s">
        <v>115</v>
      </c>
      <c r="C21" s="1" t="s">
        <v>13</v>
      </c>
      <c r="D21" s="4" t="s">
        <v>58</v>
      </c>
      <c r="E21" s="8"/>
      <c r="F21" s="83">
        <f>Codreanca!F21+Galesti!F21+Micauti!F21+Dolna!F21+Tiganesti!F21+Panasesti!F21+Radeni!F21+Recea!F21+Roscani!F21+Voinova!F21+Bucovat!F21+Tataresti!F21+Capriana!F21+Onești!F21</f>
        <v>0</v>
      </c>
      <c r="G21" s="32">
        <f>Codreanca!G21+Galesti!G21+Micauti!G21+Dolna!G21+Tiganesti!G21+Panasesti!G21+Radeni!G21+Recea!G21+Roscani!G21+Voinova!G21+Bucovat!G21+Tataresti!G21+Capriana!G21+Onești!G21</f>
        <v>867</v>
      </c>
      <c r="H21" s="3"/>
      <c r="I21" s="2"/>
      <c r="J21" s="2"/>
    </row>
    <row r="22" spans="1:10" ht="16.5" customHeight="1">
      <c r="A22" s="41">
        <v>13</v>
      </c>
      <c r="B22" s="6" t="s">
        <v>116</v>
      </c>
      <c r="C22" s="1" t="s">
        <v>14</v>
      </c>
      <c r="D22" s="4" t="s">
        <v>58</v>
      </c>
      <c r="E22" s="8"/>
      <c r="F22" s="83">
        <f>Codreanca!F22+Galesti!F22+Micauti!F22+Dolna!F22+Tiganesti!F22+Panasesti!F22+Radeni!F22+Recea!F22+Roscani!F22+Voinova!F22+Bucovat!F22+Tataresti!F22+Capriana!F22+Onești!F22</f>
        <v>0</v>
      </c>
      <c r="G22" s="32">
        <f>Codreanca!G22+Galesti!G22+Micauti!G22+Dolna!G22+Tiganesti!G22+Panasesti!G22+Radeni!G22+Recea!G22+Roscani!G22+Voinova!G22+Bucovat!G22+Tataresti!G22+Capriana!G22+Onești!G22</f>
        <v>1209</v>
      </c>
      <c r="H22" s="3" t="s">
        <v>68</v>
      </c>
      <c r="I22" s="2"/>
      <c r="J22" s="2"/>
    </row>
    <row r="23" spans="1:10" ht="16.5" customHeight="1">
      <c r="A23" s="41">
        <v>14</v>
      </c>
      <c r="B23" s="6" t="s">
        <v>128</v>
      </c>
      <c r="C23" s="1" t="s">
        <v>15</v>
      </c>
      <c r="D23" s="4" t="s">
        <v>56</v>
      </c>
      <c r="E23" s="8"/>
      <c r="F23" s="83">
        <f>Codreanca!F23+Galesti!F23+Micauti!F23+Dolna!F23+Tiganesti!F23+Panasesti!F23+Radeni!F23+Recea!F23+Roscani!F23+Voinova!F23+Bucovat!F23+Tataresti!F23+Capriana!F23+Onești!F23</f>
        <v>0</v>
      </c>
      <c r="G23" s="32">
        <f>Codreanca!G23+Galesti!G23+Micauti!G23+Dolna!G23+Tiganesti!G23+Panasesti!G23+Radeni!G23+Recea!G23+Roscani!G23+Voinova!G23+Bucovat!G23+Tataresti!G23+Capriana!G23+Onești!G23</f>
        <v>182</v>
      </c>
      <c r="H23" s="3" t="s">
        <v>63</v>
      </c>
      <c r="I23" s="2"/>
      <c r="J23" s="2"/>
    </row>
    <row r="24" spans="1:10" ht="16.5" customHeight="1">
      <c r="A24" s="41">
        <v>15</v>
      </c>
      <c r="B24" s="6" t="s">
        <v>143</v>
      </c>
      <c r="C24" s="1" t="s">
        <v>74</v>
      </c>
      <c r="D24" s="4" t="s">
        <v>56</v>
      </c>
      <c r="E24" s="8"/>
      <c r="F24" s="83">
        <f>Codreanca!F24+Galesti!F24+Micauti!F24+Dolna!F24+Tiganesti!F24+Panasesti!F24+Radeni!F24+Recea!F24+Roscani!F24+Voinova!F24+Bucovat!F24+Tataresti!F24+Capriana!F24+Onești!F24</f>
        <v>0</v>
      </c>
      <c r="G24" s="32">
        <f>Codreanca!G24+Galesti!G24+Micauti!G24+Dolna!G24+Tiganesti!G24+Panasesti!G24+Radeni!G24+Recea!G24+Roscani!G24+Voinova!G24+Bucovat!G24+Tataresti!G24+Capriana!G24+Onești!G24</f>
        <v>208</v>
      </c>
      <c r="H24" s="3" t="s">
        <v>64</v>
      </c>
      <c r="I24" s="2"/>
      <c r="J24" s="2"/>
    </row>
    <row r="25" spans="1:10" ht="16.5" customHeight="1">
      <c r="A25" s="41">
        <v>16</v>
      </c>
      <c r="B25" s="6" t="s">
        <v>43</v>
      </c>
      <c r="C25" s="1" t="s">
        <v>16</v>
      </c>
      <c r="D25" s="4" t="s">
        <v>58</v>
      </c>
      <c r="E25" s="8"/>
      <c r="F25" s="83">
        <f>Codreanca!F25+Galesti!F25+Micauti!F25+Dolna!F25+Tiganesti!F25+Panasesti!F25+Radeni!F25+Recea!F25+Roscani!F25+Voinova!F25+Bucovat!F25+Tataresti!F25+Capriana!F25+Onești!F25</f>
        <v>0</v>
      </c>
      <c r="G25" s="32">
        <f>Codreanca!G25+Galesti!G25+Micauti!G25+Dolna!G25+Tiganesti!G25+Panasesti!G25+Radeni!G25+Recea!G25+Roscani!G25+Voinova!G25+Bucovat!G25+Tataresti!G25+Capriana!G25+Onești!G25</f>
        <v>451</v>
      </c>
      <c r="H25" s="3"/>
      <c r="I25" s="2"/>
      <c r="J25" s="2"/>
    </row>
    <row r="26" spans="1:10" ht="16.5" customHeight="1">
      <c r="A26" s="41">
        <v>17</v>
      </c>
      <c r="B26" s="6" t="s">
        <v>45</v>
      </c>
      <c r="C26" s="1" t="s">
        <v>17</v>
      </c>
      <c r="D26" s="4" t="s">
        <v>58</v>
      </c>
      <c r="E26" s="8"/>
      <c r="F26" s="83">
        <f>Codreanca!F26+Galesti!F26+Micauti!F26+Dolna!F26+Tiganesti!F26+Panasesti!F26+Radeni!F26+Recea!F26+Roscani!F26+Voinova!F26+Bucovat!F26+Tataresti!F26+Capriana!F26+Onești!F26</f>
        <v>0</v>
      </c>
      <c r="G26" s="32">
        <f>Codreanca!G26+Galesti!G26+Micauti!G26+Dolna!G26+Tiganesti!G26+Panasesti!G26+Radeni!G26+Recea!G26+Roscani!G26+Voinova!G26+Bucovat!G26+Tataresti!G26+Capriana!G26+Onești!G26</f>
        <v>3027</v>
      </c>
      <c r="H26" s="3" t="s">
        <v>70</v>
      </c>
      <c r="I26" s="2"/>
      <c r="J26" s="2"/>
    </row>
    <row r="27" spans="1:10" ht="16.5" customHeight="1">
      <c r="A27" s="41">
        <v>18</v>
      </c>
      <c r="B27" s="6" t="s">
        <v>77</v>
      </c>
      <c r="C27" s="1" t="s">
        <v>18</v>
      </c>
      <c r="D27" s="4" t="s">
        <v>56</v>
      </c>
      <c r="E27" s="8"/>
      <c r="F27" s="83">
        <f>Codreanca!F27+Galesti!F27+Micauti!F27+Dolna!F27+Tiganesti!F27+Panasesti!F27+Radeni!F27+Recea!F27+Roscani!F27+Voinova!F27+Bucovat!F27+Tataresti!F27+Capriana!F27+Onești!F27</f>
        <v>0</v>
      </c>
      <c r="G27" s="32">
        <f>Codreanca!G27+Galesti!G27+Micauti!G27+Dolna!G27+Tiganesti!G27+Panasesti!G27+Radeni!G27+Recea!G27+Roscani!G27+Voinova!G27+Bucovat!G27+Tataresti!G27+Capriana!G27+Onești!G27</f>
        <v>1794</v>
      </c>
      <c r="H27" s="3" t="s">
        <v>62</v>
      </c>
      <c r="I27" s="2"/>
      <c r="J27" s="2"/>
    </row>
    <row r="28" spans="1:10" ht="16.5" customHeight="1">
      <c r="A28" s="41">
        <v>19</v>
      </c>
      <c r="B28" s="6" t="s">
        <v>46</v>
      </c>
      <c r="C28" s="1" t="s">
        <v>19</v>
      </c>
      <c r="D28" s="4" t="s">
        <v>57</v>
      </c>
      <c r="E28" s="8"/>
      <c r="F28" s="83">
        <f>Codreanca!F28+Galesti!F28+Micauti!F28+Dolna!F28+Tiganesti!F28+Panasesti!F28+Radeni!F28+Recea!F28+Roscani!F28+Voinova!F28+Bucovat!F28+Tataresti!F28+Capriana!F28+Onești!F28</f>
        <v>0</v>
      </c>
      <c r="G28" s="32">
        <f>Codreanca!G28+Galesti!G28+Micauti!G28+Dolna!G28+Tiganesti!G28+Panasesti!G28+Radeni!G28+Recea!G28+Roscani!G28+Voinova!G28+Bucovat!G28+Tataresti!G28+Capriana!G28+Onești!G28</f>
        <v>629</v>
      </c>
      <c r="H28" s="3" t="s">
        <v>71</v>
      </c>
      <c r="I28" s="2"/>
      <c r="J28" s="2"/>
    </row>
    <row r="29" spans="1:10" ht="16.5" customHeight="1">
      <c r="A29" s="41">
        <v>20</v>
      </c>
      <c r="B29" s="6" t="s">
        <v>117</v>
      </c>
      <c r="C29" s="1" t="s">
        <v>20</v>
      </c>
      <c r="D29" s="4" t="s">
        <v>57</v>
      </c>
      <c r="E29" s="8"/>
      <c r="F29" s="83">
        <f>Codreanca!F29+Galesti!F29+Micauti!F29+Dolna!F29+Tiganesti!F29+Panasesti!F29+Radeni!F29+Recea!F29+Roscani!F29+Voinova!F29+Bucovat!F29+Tataresti!F29+Capriana!F29+Onești!F29</f>
        <v>0</v>
      </c>
      <c r="G29" s="32">
        <f>Codreanca!G29+Galesti!G29+Micauti!G29+Dolna!G29+Tiganesti!G29+Panasesti!G29+Radeni!G29+Recea!G29+Roscani!G29+Voinova!G29+Bucovat!G29+Tataresti!G29+Capriana!G29+Onești!G29</f>
        <v>287</v>
      </c>
      <c r="H29" s="3"/>
      <c r="I29" s="2"/>
      <c r="J29" s="2"/>
    </row>
    <row r="30" spans="1:10" ht="16.5" customHeight="1">
      <c r="A30" s="41">
        <v>21</v>
      </c>
      <c r="B30" s="6" t="s">
        <v>91</v>
      </c>
      <c r="C30" s="1" t="s">
        <v>21</v>
      </c>
      <c r="D30" s="4" t="s">
        <v>56</v>
      </c>
      <c r="E30" s="8"/>
      <c r="F30" s="83">
        <f>Codreanca!F30+Galesti!F30+Micauti!F30+Dolna!F30+Tiganesti!F30+Panasesti!F30+Radeni!F30+Recea!F30+Roscani!F30+Voinova!F30+Bucovat!F30+Tataresti!F30+Capriana!F30+Onești!F30</f>
        <v>0</v>
      </c>
      <c r="G30" s="32">
        <f>Codreanca!G30+Galesti!G30+Micauti!G30+Dolna!G30+Tiganesti!G30+Panasesti!G30+Radeni!G30+Recea!G30+Roscani!G30+Voinova!G30+Bucovat!G30+Tataresti!G30+Capriana!G30+Onești!G30</f>
        <v>7010</v>
      </c>
      <c r="H30" s="3"/>
      <c r="I30" s="2"/>
      <c r="J30" s="2"/>
    </row>
    <row r="31" spans="1:10" ht="16.5" customHeight="1">
      <c r="A31" s="41">
        <v>22</v>
      </c>
      <c r="B31" s="6" t="s">
        <v>118</v>
      </c>
      <c r="C31" s="1" t="s">
        <v>121</v>
      </c>
      <c r="D31" s="4" t="s">
        <v>56</v>
      </c>
      <c r="E31" s="8"/>
      <c r="F31" s="83">
        <f>Codreanca!F31+Galesti!F31+Micauti!F31+Dolna!F31+Tiganesti!F31+Panasesti!F31+Radeni!F31+Recea!F31+Roscani!F31+Voinova!F31+Bucovat!F31+Tataresti!F31+Capriana!F31+Onești!F31</f>
        <v>0</v>
      </c>
      <c r="G31" s="32">
        <f>Codreanca!G31+Galesti!G31+Micauti!G31+Dolna!G31+Tiganesti!G31+Panasesti!G31+Radeni!G31+Recea!G31+Roscani!G31+Voinova!G31+Bucovat!G31+Tataresti!G31+Capriana!G31+Onești!G31</f>
        <v>7897</v>
      </c>
      <c r="H31" s="3"/>
      <c r="I31" s="2"/>
      <c r="J31" s="2"/>
    </row>
    <row r="32" spans="1:10" ht="16.5" customHeight="1">
      <c r="A32" s="41">
        <v>23</v>
      </c>
      <c r="B32" s="26" t="s">
        <v>138</v>
      </c>
      <c r="C32" s="1" t="s">
        <v>131</v>
      </c>
      <c r="D32" s="4" t="s">
        <v>132</v>
      </c>
      <c r="E32" s="8"/>
      <c r="F32" s="83">
        <f>Codreanca!F32+Galesti!F32+Micauti!F32+Dolna!F32+Tiganesti!F32+Panasesti!F32+Radeni!F32+Recea!F32+Roscani!F32+Voinova!F32+Bucovat!F32+Tataresti!F32+Capriana!F32+Onești!F32</f>
        <v>0</v>
      </c>
      <c r="G32" s="32">
        <f>Codreanca!G32+Galesti!G32+Micauti!G32+Dolna!G32+Tiganesti!G32+Panasesti!G32+Radeni!G32+Recea!G32+Roscani!G32+Voinova!G32+Bucovat!G32+Tataresti!G32+Capriana!G32+Onești!G32</f>
        <v>1749</v>
      </c>
      <c r="H32" s="3"/>
      <c r="I32" s="2"/>
      <c r="J32" s="2"/>
    </row>
    <row r="33" spans="1:10" ht="16.5" customHeight="1">
      <c r="A33" s="41">
        <v>24</v>
      </c>
      <c r="B33" s="26" t="s">
        <v>139</v>
      </c>
      <c r="C33" s="1" t="s">
        <v>137</v>
      </c>
      <c r="D33" s="4" t="s">
        <v>132</v>
      </c>
      <c r="E33" s="8"/>
      <c r="F33" s="83">
        <f>Codreanca!F33+Galesti!F33+Micauti!F33+Dolna!F33+Tiganesti!F33+Panasesti!F33+Radeni!F33+Recea!F33+Roscani!F33+Voinova!F33+Bucovat!F33+Tataresti!F33+Capriana!F33+Onești!F33</f>
        <v>0</v>
      </c>
      <c r="G33" s="32">
        <f>Codreanca!G33+Galesti!G33+Micauti!G33+Dolna!G33+Tiganesti!G33+Panasesti!G33+Radeni!G33+Recea!G33+Roscani!G33+Voinova!G33+Bucovat!G33+Tataresti!G33+Capriana!G33+Onești!G33</f>
        <v>403</v>
      </c>
      <c r="H33" s="3"/>
      <c r="I33" s="2"/>
      <c r="J33" s="2"/>
    </row>
    <row r="34" spans="1:10" ht="16.5" customHeight="1">
      <c r="A34" s="41">
        <v>25</v>
      </c>
      <c r="B34" s="6" t="s">
        <v>133</v>
      </c>
      <c r="C34" s="1" t="s">
        <v>134</v>
      </c>
      <c r="D34" s="4" t="s">
        <v>57</v>
      </c>
      <c r="E34" s="8"/>
      <c r="F34" s="83">
        <f>Codreanca!F34+Galesti!F34+Micauti!F34+Dolna!F34+Tiganesti!F34+Panasesti!F34+Radeni!F34+Recea!F34+Roscani!F34+Voinova!F34+Bucovat!F34+Tataresti!F34+Capriana!F34+Onești!F34</f>
        <v>0</v>
      </c>
      <c r="G34" s="32">
        <f>Codreanca!G34+Galesti!G34+Micauti!G34+Dolna!G34+Tiganesti!G34+Panasesti!G34+Radeni!G34+Recea!G34+Roscani!G34+Voinova!G34+Bucovat!G34+Tataresti!G34+Capriana!G34+Onești!G34</f>
        <v>407</v>
      </c>
      <c r="H34" s="3"/>
      <c r="I34" s="2"/>
      <c r="J34" s="2"/>
    </row>
    <row r="35" spans="1:10" ht="16.5" customHeight="1">
      <c r="A35" s="41">
        <v>26</v>
      </c>
      <c r="B35" s="6" t="s">
        <v>44</v>
      </c>
      <c r="C35" s="1" t="s">
        <v>22</v>
      </c>
      <c r="D35" s="4" t="s">
        <v>57</v>
      </c>
      <c r="E35" s="8"/>
      <c r="F35" s="83">
        <f>Codreanca!F35+Galesti!F35+Micauti!F35+Dolna!F35+Tiganesti!F35+Panasesti!F35+Radeni!F35+Recea!F35+Roscani!F35+Voinova!F35+Bucovat!F35+Tataresti!F35+Capriana!F35+Onești!F35</f>
        <v>0</v>
      </c>
      <c r="G35" s="32">
        <f>Codreanca!G35+Galesti!G35+Micauti!G35+Dolna!G35+Tiganesti!G35+Panasesti!G35+Radeni!G35+Recea!G35+Roscani!G35+Voinova!G35+Bucovat!G35+Tataresti!G35+Capriana!G35+Onești!G35</f>
        <v>304</v>
      </c>
      <c r="H35" s="3"/>
      <c r="I35" s="2"/>
      <c r="J35" s="2"/>
    </row>
    <row r="36" spans="1:10" ht="16.5" customHeight="1">
      <c r="A36" s="41">
        <v>27</v>
      </c>
      <c r="B36" s="6" t="s">
        <v>78</v>
      </c>
      <c r="C36" s="1" t="s">
        <v>75</v>
      </c>
      <c r="D36" s="4" t="s">
        <v>57</v>
      </c>
      <c r="E36" s="8"/>
      <c r="F36" s="83">
        <f>Codreanca!F36+Galesti!F36+Micauti!F36+Dolna!F36+Tiganesti!F36+Panasesti!F36+Radeni!F36+Recea!F36+Roscani!F36+Voinova!F36+Bucovat!F36+Tataresti!F36+Capriana!F36+Onești!F36</f>
        <v>0</v>
      </c>
      <c r="G36" s="32">
        <f>Codreanca!G36+Galesti!G36+Micauti!G36+Dolna!G36+Tiganesti!G36+Panasesti!G36+Radeni!G36+Recea!G36+Roscani!G36+Voinova!G36+Bucovat!G36+Tataresti!G36+Capriana!G36+Onești!G36</f>
        <v>502</v>
      </c>
      <c r="H36" s="3" t="s">
        <v>67</v>
      </c>
      <c r="I36" s="2"/>
      <c r="J36" s="2"/>
    </row>
    <row r="37" spans="1:10" ht="16.5" customHeight="1">
      <c r="A37" s="41">
        <v>28</v>
      </c>
      <c r="B37" s="6" t="s">
        <v>79</v>
      </c>
      <c r="C37" s="1" t="s">
        <v>75</v>
      </c>
      <c r="D37" s="4" t="s">
        <v>57</v>
      </c>
      <c r="E37" s="8"/>
      <c r="F37" s="83">
        <f>Codreanca!F37+Galesti!F37+Micauti!F37+Dolna!F37+Tiganesti!F37+Panasesti!F37+Radeni!F37+Recea!F37+Roscani!F37+Voinova!F37+Bucovat!F37+Tataresti!F37+Capriana!F37+Onești!F37</f>
        <v>0</v>
      </c>
      <c r="G37" s="32">
        <f>Codreanca!G37+Galesti!G37+Micauti!G37+Dolna!G37+Tiganesti!G37+Panasesti!G37+Radeni!G37+Recea!G37+Roscani!G37+Voinova!G37+Bucovat!G37+Tataresti!G37+Capriana!G37+Onești!G37</f>
        <v>549</v>
      </c>
      <c r="H37" s="3" t="s">
        <v>67</v>
      </c>
      <c r="I37" s="2"/>
      <c r="J37" s="2"/>
    </row>
    <row r="38" spans="1:10" ht="16.5" customHeight="1">
      <c r="A38" s="41">
        <v>29</v>
      </c>
      <c r="B38" s="6" t="s">
        <v>80</v>
      </c>
      <c r="C38" s="1" t="s">
        <v>24</v>
      </c>
      <c r="D38" s="4" t="s">
        <v>57</v>
      </c>
      <c r="E38" s="8"/>
      <c r="F38" s="83">
        <f>Codreanca!F38+Galesti!F38+Micauti!F38+Dolna!F38+Tiganesti!F38+Panasesti!F38+Radeni!F38+Recea!F38+Roscani!F38+Voinova!F38+Bucovat!F38+Tataresti!F38+Capriana!F38+Onești!F38</f>
        <v>0</v>
      </c>
      <c r="G38" s="32">
        <f>Codreanca!G38+Galesti!G38+Micauti!G38+Dolna!G38+Tiganesti!G38+Panasesti!G38+Radeni!G38+Recea!G38+Roscani!G38+Voinova!G38+Bucovat!G38+Tataresti!G38+Capriana!G38+Onești!G38</f>
        <v>352</v>
      </c>
      <c r="H38" s="3" t="s">
        <v>67</v>
      </c>
      <c r="I38" s="2"/>
      <c r="J38" s="2"/>
    </row>
    <row r="39" spans="1:10" ht="16.5" customHeight="1">
      <c r="A39" s="41">
        <v>30</v>
      </c>
      <c r="B39" s="6" t="s">
        <v>42</v>
      </c>
      <c r="C39" s="1" t="s">
        <v>23</v>
      </c>
      <c r="D39" s="4" t="s">
        <v>57</v>
      </c>
      <c r="E39" s="8"/>
      <c r="F39" s="83">
        <f>Codreanca!F39+Galesti!F39+Micauti!F39+Dolna!F39+Tiganesti!F39+Panasesti!F39+Radeni!F39+Recea!F39+Roscani!F39+Voinova!F39+Bucovat!F39+Tataresti!F39+Capriana!F39+Onești!F39</f>
        <v>0</v>
      </c>
      <c r="G39" s="32">
        <f>Codreanca!G39+Galesti!G39+Micauti!G39+Dolna!G39+Tiganesti!G39+Panasesti!G39+Radeni!G39+Recea!G39+Roscani!G39+Voinova!G39+Bucovat!G39+Tataresti!G39+Capriana!G39+Onești!G39</f>
        <v>329</v>
      </c>
      <c r="H39" s="3" t="s">
        <v>67</v>
      </c>
      <c r="I39" s="2"/>
      <c r="J39" s="2"/>
    </row>
    <row r="40" spans="1:10" ht="16.5" customHeight="1">
      <c r="A40" s="41">
        <v>31</v>
      </c>
      <c r="B40" s="6" t="s">
        <v>47</v>
      </c>
      <c r="C40" s="1" t="s">
        <v>25</v>
      </c>
      <c r="D40" s="4" t="s">
        <v>56</v>
      </c>
      <c r="E40" s="8"/>
      <c r="F40" s="83">
        <f>Codreanca!F40+Galesti!F40+Micauti!F40+Dolna!F40+Tiganesti!F40+Panasesti!F40+Radeni!F40+Recea!F40+Roscani!F40+Voinova!F40+Bucovat!F40+Tataresti!F40+Capriana!F40+Onești!F40</f>
        <v>0</v>
      </c>
      <c r="G40" s="32">
        <f>Codreanca!G40+Galesti!G40+Micauti!G40+Dolna!G40+Tiganesti!G40+Panasesti!G40+Radeni!G40+Recea!G40+Roscani!G40+Voinova!G40+Bucovat!G40+Tataresti!G40+Capriana!G40+Onești!G40</f>
        <v>7589</v>
      </c>
      <c r="H40" s="3"/>
      <c r="I40" s="2"/>
      <c r="J40" s="2"/>
    </row>
    <row r="41" spans="1:10" ht="16.5" customHeight="1">
      <c r="A41" s="41">
        <v>32</v>
      </c>
      <c r="B41" s="6" t="s">
        <v>27</v>
      </c>
      <c r="C41" s="1" t="s">
        <v>26</v>
      </c>
      <c r="D41" s="4" t="s">
        <v>56</v>
      </c>
      <c r="E41" s="8"/>
      <c r="F41" s="83">
        <f>Codreanca!F41+Galesti!F41+Micauti!F41+Dolna!F41+Tiganesti!F41+Panasesti!F41+Radeni!F41+Recea!F41+Roscani!F41+Voinova!F41+Bucovat!F41+Tataresti!F41+Capriana!F41+Onești!F41</f>
        <v>0</v>
      </c>
      <c r="G41" s="32">
        <f>Codreanca!G41+Galesti!G41+Micauti!G41+Dolna!G41+Tiganesti!G41+Panasesti!G41+Radeni!G41+Recea!G41+Roscani!G41+Voinova!G41+Bucovat!G41+Tataresti!G41+Capriana!G41+Onești!G41</f>
        <v>10715</v>
      </c>
      <c r="H41" s="3"/>
      <c r="I41" s="2"/>
      <c r="J41" s="2"/>
    </row>
    <row r="42" spans="1:10" ht="16.5" customHeight="1">
      <c r="A42" s="41">
        <v>33</v>
      </c>
      <c r="B42" s="6" t="s">
        <v>29</v>
      </c>
      <c r="C42" s="1" t="s">
        <v>28</v>
      </c>
      <c r="D42" s="4" t="s">
        <v>56</v>
      </c>
      <c r="E42" s="8"/>
      <c r="F42" s="83">
        <f>Codreanca!F42+Galesti!F42+Micauti!F42+Dolna!F42+Tiganesti!F42+Panasesti!F42+Radeni!F42+Recea!F42+Roscani!F42+Voinova!F42+Bucovat!F42+Tataresti!F42+Capriana!F42+Onești!F42</f>
        <v>0</v>
      </c>
      <c r="G42" s="32">
        <f>Codreanca!G42+Galesti!G42+Micauti!G42+Dolna!G42+Tiganesti!G42+Panasesti!G42+Radeni!G42+Recea!G42+Roscani!G42+Voinova!G42+Bucovat!G42+Tataresti!G42+Capriana!G42+Onești!G42</f>
        <v>9203</v>
      </c>
      <c r="H42" s="3"/>
      <c r="I42" s="2"/>
      <c r="J42" s="2"/>
    </row>
    <row r="43" spans="1:10" ht="16.5" customHeight="1">
      <c r="A43" s="41">
        <v>34</v>
      </c>
      <c r="B43" s="14" t="s">
        <v>65</v>
      </c>
      <c r="C43" s="1" t="s">
        <v>30</v>
      </c>
      <c r="D43" s="4" t="s">
        <v>57</v>
      </c>
      <c r="E43" s="8"/>
      <c r="F43" s="83">
        <f>Codreanca!F43+Galesti!F43+Micauti!F43+Dolna!F43+Tiganesti!F43+Panasesti!F43+Radeni!F43+Recea!F43+Roscani!F43+Voinova!F43+Bucovat!F43+Tataresti!F43+Capriana!F43+Onești!F43</f>
        <v>0</v>
      </c>
      <c r="G43" s="32">
        <f>Codreanca!G43+Galesti!G43+Micauti!G43+Dolna!G43+Tiganesti!G43+Panasesti!G43+Radeni!G43+Recea!G43+Roscani!G43+Voinova!G43+Bucovat!G43+Tataresti!G43+Capriana!G43+Onești!G43</f>
        <v>220</v>
      </c>
      <c r="H43" s="3" t="s">
        <v>66</v>
      </c>
      <c r="I43" s="2"/>
      <c r="J43" s="2"/>
    </row>
    <row r="44" spans="1:10" ht="16.5" customHeight="1">
      <c r="A44" s="41">
        <v>35</v>
      </c>
      <c r="B44" s="6" t="s">
        <v>129</v>
      </c>
      <c r="C44" s="1" t="s">
        <v>140</v>
      </c>
      <c r="D44" s="4" t="s">
        <v>57</v>
      </c>
      <c r="E44" s="8"/>
      <c r="F44" s="83">
        <f>Codreanca!F44+Galesti!F44+Micauti!F44+Dolna!F44+Tiganesti!F44+Panasesti!F44+Radeni!F44+Recea!F44+Roscani!F44+Voinova!F44+Bucovat!F44+Tataresti!F44+Capriana!F44+Onești!F44</f>
        <v>0</v>
      </c>
      <c r="G44" s="32">
        <f>Codreanca!G44+Galesti!G44+Micauti!G44+Dolna!G44+Tiganesti!G44+Panasesti!G44+Radeni!G44+Recea!G44+Roscani!G44+Voinova!G44+Bucovat!G44+Tataresti!G44+Capriana!G44+Onești!G44</f>
        <v>241</v>
      </c>
      <c r="H44" s="3"/>
      <c r="I44" s="2"/>
      <c r="J44" s="2"/>
    </row>
    <row r="45" spans="1:10" ht="16.5" customHeight="1">
      <c r="A45" s="41">
        <v>36</v>
      </c>
      <c r="B45" s="6" t="s">
        <v>40</v>
      </c>
      <c r="C45" s="1" t="s">
        <v>31</v>
      </c>
      <c r="D45" s="4" t="s">
        <v>57</v>
      </c>
      <c r="E45" s="8"/>
      <c r="F45" s="83">
        <f>Codreanca!F45+Galesti!F45+Micauti!F45+Dolna!F45+Tiganesti!F45+Panasesti!F45+Radeni!F45+Recea!F45+Roscani!F45+Voinova!F45+Bucovat!F45+Tataresti!F45+Capriana!F45+Onești!F45</f>
        <v>0</v>
      </c>
      <c r="G45" s="32">
        <f>Codreanca!G45+Galesti!G45+Micauti!G45+Dolna!G45+Tiganesti!G45+Panasesti!G45+Radeni!G45+Recea!G45+Roscani!G45+Voinova!G45+Bucovat!G45+Tataresti!G45+Capriana!G45+Onești!G45</f>
        <v>522</v>
      </c>
      <c r="H45" s="3" t="s">
        <v>60</v>
      </c>
      <c r="I45" s="2"/>
      <c r="J45" s="2"/>
    </row>
    <row r="46" spans="1:10" ht="16.5" customHeight="1">
      <c r="A46" s="41">
        <v>37</v>
      </c>
      <c r="B46" s="6" t="s">
        <v>53</v>
      </c>
      <c r="C46" s="1" t="s">
        <v>31</v>
      </c>
      <c r="D46" s="4" t="s">
        <v>57</v>
      </c>
      <c r="E46" s="8"/>
      <c r="F46" s="83">
        <f>Codreanca!F46+Galesti!F46+Micauti!F46+Dolna!F46+Tiganesti!F46+Panasesti!F46+Radeni!F46+Recea!F46+Roscani!F46+Voinova!F46+Bucovat!F46+Tataresti!F46+Capriana!F46+Onești!F46</f>
        <v>0</v>
      </c>
      <c r="G46" s="32">
        <f>Codreanca!G46+Galesti!G46+Micauti!G46+Dolna!G46+Tiganesti!G46+Panasesti!G46+Radeni!G46+Recea!G46+Roscani!G46+Voinova!G46+Bucovat!G46+Tataresti!G46+Capriana!G46+Onești!G46</f>
        <v>390</v>
      </c>
      <c r="H46" s="3"/>
      <c r="I46" s="2"/>
      <c r="J46" s="2"/>
    </row>
    <row r="47" spans="1:10" ht="16.5" customHeight="1">
      <c r="A47" s="41">
        <v>38</v>
      </c>
      <c r="B47" s="6" t="s">
        <v>33</v>
      </c>
      <c r="C47" s="1" t="s">
        <v>32</v>
      </c>
      <c r="D47" s="4" t="s">
        <v>57</v>
      </c>
      <c r="E47" s="8"/>
      <c r="F47" s="83">
        <f>Codreanca!F47+Galesti!F47+Micauti!F47+Dolna!F47+Tiganesti!F47+Panasesti!F47+Radeni!F47+Recea!F47+Roscani!F47+Voinova!F47+Bucovat!F47+Tataresti!F47+Capriana!F47+Onești!F47</f>
        <v>0</v>
      </c>
      <c r="G47" s="32">
        <f>Codreanca!G47+Galesti!G47+Micauti!G47+Dolna!G47+Tiganesti!G47+Panasesti!G47+Radeni!G47+Recea!G47+Roscani!G47+Voinova!G47+Bucovat!G47+Tataresti!G47+Capriana!G47+Onești!G47</f>
        <v>844</v>
      </c>
      <c r="H47" s="3"/>
      <c r="I47" s="2"/>
      <c r="J47" s="2"/>
    </row>
    <row r="48" spans="1:10" ht="16.5" customHeight="1">
      <c r="A48" s="41">
        <v>39</v>
      </c>
      <c r="B48" s="6" t="s">
        <v>59</v>
      </c>
      <c r="C48" s="1" t="s">
        <v>34</v>
      </c>
      <c r="D48" s="4" t="s">
        <v>56</v>
      </c>
      <c r="E48" s="8"/>
      <c r="F48" s="83">
        <f>Codreanca!F48+Galesti!F48+Micauti!F48+Dolna!F48+Tiganesti!F48+Panasesti!F48+Radeni!F48+Recea!F48+Roscani!F48+Voinova!F48+Bucovat!F48+Tataresti!F48+Capriana!F48+Onești!F48</f>
        <v>0</v>
      </c>
      <c r="G48" s="32">
        <f>Codreanca!G48+Galesti!G48+Micauti!G48+Dolna!G48+Tiganesti!G48+Panasesti!G48+Radeni!G48+Recea!G48+Roscani!G48+Voinova!G48+Bucovat!G48+Tataresti!G48+Capriana!G48+Onești!G48</f>
        <v>98</v>
      </c>
      <c r="H48" s="3"/>
      <c r="I48" s="2"/>
      <c r="J48" s="2"/>
    </row>
    <row r="49" spans="1:10" ht="16.5" customHeight="1">
      <c r="A49" s="41">
        <v>40</v>
      </c>
      <c r="B49" s="6" t="s">
        <v>141</v>
      </c>
      <c r="C49" s="1" t="s">
        <v>142</v>
      </c>
      <c r="D49" s="4" t="s">
        <v>56</v>
      </c>
      <c r="E49" s="8"/>
      <c r="F49" s="83">
        <f>Codreanca!F49+Galesti!F49+Micauti!F49+Dolna!F49+Tiganesti!F49+Panasesti!F49+Radeni!F49+Recea!F49+Roscani!F49+Voinova!F49+Bucovat!F49+Tataresti!F49+Capriana!F49+Onești!F49</f>
        <v>0</v>
      </c>
      <c r="G49" s="32">
        <f>Codreanca!G49+Galesti!G49+Micauti!G49+Dolna!G49+Tiganesti!G49+Panasesti!G49+Radeni!G49+Recea!G49+Roscani!G49+Voinova!G49+Bucovat!G49+Tataresti!G49+Capriana!G49+Onești!G49</f>
        <v>66</v>
      </c>
      <c r="H49" s="3"/>
      <c r="I49" s="2"/>
      <c r="J49" s="2"/>
    </row>
    <row r="50" spans="1:10" ht="16.5" customHeight="1">
      <c r="A50" s="41">
        <v>41</v>
      </c>
      <c r="B50" s="6" t="s">
        <v>50</v>
      </c>
      <c r="C50" s="1" t="s">
        <v>35</v>
      </c>
      <c r="D50" s="4" t="s">
        <v>56</v>
      </c>
      <c r="E50" s="8"/>
      <c r="F50" s="83">
        <f>Codreanca!F50+Galesti!F50+Micauti!F50+Dolna!F50+Tiganesti!F50+Panasesti!F50+Radeni!F50+Recea!F50+Roscani!F50+Voinova!F50+Bucovat!F50+Tataresti!F50+Capriana!F50+Onești!F50</f>
        <v>0</v>
      </c>
      <c r="G50" s="32">
        <f>Codreanca!G50+Galesti!G50+Micauti!G50+Dolna!G50+Tiganesti!G50+Panasesti!G50+Radeni!G50+Recea!G50+Roscani!G50+Voinova!G50+Bucovat!G50+Tataresti!G50+Capriana!G50+Onești!G50</f>
        <v>286</v>
      </c>
      <c r="H50" s="3"/>
      <c r="I50" s="2"/>
      <c r="J50" s="2"/>
    </row>
    <row r="51" spans="1:10" ht="16.5" customHeight="1">
      <c r="A51" s="41">
        <v>42</v>
      </c>
      <c r="B51" s="6" t="s">
        <v>81</v>
      </c>
      <c r="C51" s="1" t="s">
        <v>36</v>
      </c>
      <c r="D51" s="4" t="s">
        <v>56</v>
      </c>
      <c r="E51" s="8"/>
      <c r="F51" s="83">
        <f>Codreanca!F51+Galesti!F51+Micauti!F51+Dolna!F51+Tiganesti!F51+Panasesti!F51+Radeni!F51+Recea!F51+Roscani!F51+Voinova!F51+Bucovat!F51+Tataresti!F51+Capriana!F51+Onești!F51</f>
        <v>0</v>
      </c>
      <c r="G51" s="32">
        <f>Codreanca!G51+Galesti!G51+Micauti!G51+Dolna!G51+Tiganesti!G51+Panasesti!G51+Radeni!G51+Recea!G51+Roscani!G51+Voinova!G51+Bucovat!G51+Tataresti!G51+Capriana!G51+Onești!G51</f>
        <v>120</v>
      </c>
      <c r="H51" s="3"/>
      <c r="I51" s="2"/>
      <c r="J51" s="2"/>
    </row>
    <row r="52" spans="1:10" ht="16.5" customHeight="1">
      <c r="A52" s="41">
        <v>43</v>
      </c>
      <c r="B52" s="6" t="s">
        <v>82</v>
      </c>
      <c r="C52" s="1" t="s">
        <v>37</v>
      </c>
      <c r="D52" s="4" t="s">
        <v>56</v>
      </c>
      <c r="E52" s="8"/>
      <c r="F52" s="83">
        <f>Codreanca!F52+Galesti!F52+Micauti!F52+Dolna!F52+Tiganesti!F52+Panasesti!F52+Radeni!F52+Recea!F52+Roscani!F52+Voinova!F52+Bucovat!F52+Tataresti!F52+Capriana!F52+Onești!F52</f>
        <v>0</v>
      </c>
      <c r="G52" s="32">
        <f>Codreanca!G52+Galesti!G52+Micauti!G52+Dolna!G52+Tiganesti!G52+Panasesti!G52+Radeni!G52+Recea!G52+Roscani!G52+Voinova!G52+Bucovat!G52+Tataresti!G52+Capriana!G52+Onești!G52</f>
        <v>133</v>
      </c>
      <c r="H52" s="3"/>
      <c r="I52" s="2"/>
      <c r="J52" s="2"/>
    </row>
    <row r="53" spans="1:10" ht="16.5" customHeight="1">
      <c r="A53" s="41">
        <v>44</v>
      </c>
      <c r="B53" s="6" t="s">
        <v>83</v>
      </c>
      <c r="C53" s="1" t="s">
        <v>38</v>
      </c>
      <c r="D53" s="4" t="s">
        <v>56</v>
      </c>
      <c r="E53" s="8"/>
      <c r="F53" s="83">
        <f>Codreanca!F53+Galesti!F53+Micauti!F53+Dolna!F53+Tiganesti!F53+Panasesti!F53+Radeni!F53+Recea!F53+Roscani!F53+Voinova!F53+Bucovat!F53+Tataresti!F53+Capriana!F53+Onești!F53</f>
        <v>0</v>
      </c>
      <c r="G53" s="32">
        <f>Codreanca!G53+Galesti!G53+Micauti!G53+Dolna!G53+Tiganesti!G53+Panasesti!G53+Radeni!G53+Recea!G53+Roscani!G53+Voinova!G53+Bucovat!G53+Tataresti!G53+Capriana!G53+Onești!G53</f>
        <v>106</v>
      </c>
      <c r="H53" s="3"/>
      <c r="I53" s="2"/>
      <c r="J53" s="2"/>
    </row>
    <row r="54" spans="1:10" ht="16.5" customHeight="1">
      <c r="A54" s="41">
        <v>45</v>
      </c>
      <c r="B54" s="6" t="s">
        <v>51</v>
      </c>
      <c r="C54" s="1" t="s">
        <v>39</v>
      </c>
      <c r="D54" s="4" t="s">
        <v>57</v>
      </c>
      <c r="E54" s="8"/>
      <c r="F54" s="83">
        <f>Codreanca!F54+Galesti!F54+Micauti!F54+Dolna!F54+Tiganesti!F54+Panasesti!F54+Radeni!F54+Recea!F54+Roscani!F54+Voinova!F54+Bucovat!F54+Tataresti!F54+Capriana!F54+Onești!F54</f>
        <v>0</v>
      </c>
      <c r="G54" s="32">
        <f>Codreanca!G54+Galesti!G54+Micauti!G54+Dolna!G54+Tiganesti!G54+Panasesti!G54+Radeni!G54+Recea!G54+Roscani!G54+Voinova!G54+Bucovat!G54+Tataresti!G54+Capriana!G54+Onești!G54</f>
        <v>130</v>
      </c>
      <c r="H54" s="3"/>
      <c r="I54" s="2"/>
      <c r="J54" s="2"/>
    </row>
    <row r="55" spans="1:10" ht="16.5" customHeight="1">
      <c r="A55" s="41">
        <v>46</v>
      </c>
      <c r="B55" s="6" t="s">
        <v>119</v>
      </c>
      <c r="C55" s="7" t="s">
        <v>122</v>
      </c>
      <c r="D55" s="4" t="s">
        <v>56</v>
      </c>
      <c r="E55" s="8"/>
      <c r="F55" s="83">
        <f>Codreanca!F55+Galesti!F55+Micauti!F55+Dolna!F55+Tiganesti!F55+Panasesti!F55+Radeni!F55+Recea!F55+Roscani!F55+Voinova!F55+Bucovat!F55+Tataresti!F55+Capriana!F55+Onești!F55</f>
        <v>0</v>
      </c>
      <c r="G55" s="32">
        <f>Codreanca!G55+Galesti!G55+Micauti!G55+Dolna!G55+Tiganesti!G55+Panasesti!G55+Radeni!G55+Recea!G55+Roscani!G55+Voinova!G55+Bucovat!G55+Tataresti!G55+Capriana!G55+Onești!G55</f>
        <v>484</v>
      </c>
      <c r="H55" s="3"/>
      <c r="I55" s="2"/>
      <c r="J55" s="2"/>
    </row>
    <row r="56" spans="1:10" ht="16.5" customHeight="1">
      <c r="A56" s="41">
        <v>47</v>
      </c>
      <c r="B56" s="6" t="s">
        <v>120</v>
      </c>
      <c r="C56" s="7" t="s">
        <v>123</v>
      </c>
      <c r="D56" s="4" t="s">
        <v>57</v>
      </c>
      <c r="E56" s="8"/>
      <c r="F56" s="83">
        <f>Codreanca!F56+Galesti!F56+Micauti!F56+Dolna!F56+Tiganesti!F56+Panasesti!F56+Radeni!F56+Recea!F56+Roscani!F56+Voinova!F56+Bucovat!F56+Tataresti!F56+Capriana!F56+Onești!F56</f>
        <v>0</v>
      </c>
      <c r="G56" s="32">
        <f>Codreanca!G56+Galesti!G56+Micauti!G56+Dolna!G56+Tiganesti!G56+Panasesti!G56+Radeni!G56+Recea!G56+Roscani!G56+Voinova!G56+Bucovat!G56+Tataresti!G56+Capriana!G56+Onești!G56</f>
        <v>323</v>
      </c>
      <c r="H56" s="3"/>
      <c r="I56" s="2"/>
      <c r="J56" s="2"/>
    </row>
    <row r="57" spans="1:10" ht="16.5" customHeight="1">
      <c r="A57" s="41">
        <v>48</v>
      </c>
      <c r="B57" s="6" t="s">
        <v>147</v>
      </c>
      <c r="C57" s="31" t="s">
        <v>149</v>
      </c>
      <c r="D57" s="4" t="s">
        <v>57</v>
      </c>
      <c r="E57" s="8"/>
      <c r="F57" s="83">
        <f>Codreanca!F57+Galesti!F57+Micauti!F57+Dolna!F57+Tiganesti!F57+Panasesti!F57+Radeni!F57+Recea!F57+Roscani!F57+Voinova!F57+Bucovat!F57+Tataresti!F57+Capriana!F57+Onești!F57</f>
        <v>0</v>
      </c>
      <c r="G57" s="32">
        <f>Codreanca!G57+Galesti!G57+Micauti!G57+Dolna!G57+Tiganesti!G57+Panasesti!G57+Radeni!G57+Recea!G57+Roscani!G57+Voinova!G57+Bucovat!G57+Tataresti!G57+Capriana!G57+Onești!G57</f>
        <v>142</v>
      </c>
      <c r="H57" s="3"/>
      <c r="I57" s="2"/>
      <c r="J57" s="2"/>
    </row>
    <row r="58" spans="1:10" ht="16.5" customHeight="1">
      <c r="A58" s="41">
        <v>49</v>
      </c>
      <c r="B58" s="6" t="s">
        <v>148</v>
      </c>
      <c r="C58" s="31" t="s">
        <v>150</v>
      </c>
      <c r="D58" s="4" t="s">
        <v>57</v>
      </c>
      <c r="E58" s="8"/>
      <c r="F58" s="83">
        <f>Codreanca!F58+Galesti!F58+Micauti!F58+Dolna!F58+Tiganesti!F58+Panasesti!F58+Radeni!F58+Recea!F58+Roscani!F58+Voinova!F58+Bucovat!F58+Tataresti!F58+Capriana!F58+Onești!F58</f>
        <v>0</v>
      </c>
      <c r="G58" s="32">
        <f>Codreanca!G58+Galesti!G58+Micauti!G58+Dolna!G58+Tiganesti!G58+Panasesti!G58+Radeni!G58+Recea!G58+Roscani!G58+Voinova!G58+Bucovat!G58+Tataresti!G58+Capriana!G58+Onești!G58</f>
        <v>827</v>
      </c>
      <c r="H58" s="3"/>
      <c r="I58" s="2"/>
      <c r="J58" s="2"/>
    </row>
    <row r="59" spans="1:10" ht="16.5" customHeight="1">
      <c r="A59" s="41">
        <v>50</v>
      </c>
      <c r="B59" s="5" t="s">
        <v>151</v>
      </c>
      <c r="C59" s="31" t="s">
        <v>152</v>
      </c>
      <c r="D59" s="4" t="s">
        <v>57</v>
      </c>
      <c r="E59" s="8"/>
      <c r="F59" s="83">
        <f>Codreanca!F59+Galesti!F59+Micauti!F59+Dolna!F59+Tiganesti!F59+Panasesti!F59+Radeni!F59+Recea!F59+Roscani!F59+Voinova!F59+Bucovat!F59+Tataresti!F59+Capriana!F59+Onești!F59</f>
        <v>0</v>
      </c>
      <c r="G59" s="32">
        <f>Codreanca!G59+Galesti!G59+Micauti!G59+Dolna!G59+Tiganesti!G59+Panasesti!G59+Radeni!G59+Recea!G59+Roscani!G59+Voinova!G59+Bucovat!G59+Tataresti!G59+Capriana!G59+Onești!G59</f>
        <v>1026</v>
      </c>
      <c r="H59" s="3"/>
      <c r="I59" s="2"/>
      <c r="J59" s="2"/>
    </row>
    <row r="60" spans="1:10" ht="16.5" customHeight="1">
      <c r="A60" s="41">
        <v>51</v>
      </c>
      <c r="B60" s="6" t="s">
        <v>155</v>
      </c>
      <c r="C60" s="27" t="s">
        <v>156</v>
      </c>
      <c r="D60" s="4" t="s">
        <v>57</v>
      </c>
      <c r="E60" s="8"/>
      <c r="F60" s="83">
        <f>Codreanca!F60+Galesti!F60+Micauti!F60+Dolna!F60+Tiganesti!F60+Panasesti!F60+Radeni!F60+Recea!F60+Roscani!F60+Voinova!F60+Bucovat!F60+Tataresti!F60+Capriana!F60+Onești!F60</f>
        <v>0</v>
      </c>
      <c r="G60" s="32">
        <f>Codreanca!G60+Galesti!G60+Micauti!G60+Dolna!G60+Tiganesti!G60+Panasesti!G60+Radeni!G60+Recea!G60+Roscani!G60+Voinova!G60+Bucovat!G60+Tataresti!G60+Capriana!G60+Onești!G60</f>
        <v>268</v>
      </c>
      <c r="H60" s="3"/>
      <c r="I60" s="2"/>
      <c r="J60" s="2"/>
    </row>
    <row r="61" spans="1:8" ht="12.75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55">
        <f>SUM(F9:F60)</f>
        <v>0</v>
      </c>
      <c r="G61" s="19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16"/>
      <c r="G62" s="17"/>
      <c r="H62" s="15"/>
    </row>
    <row r="64" ht="12.75">
      <c r="B64" s="27"/>
    </row>
  </sheetData>
  <sheetProtection/>
  <printOptions/>
  <pageMargins left="0.2362204724409449" right="0.2362204724409449" top="0.1968503937007874" bottom="0.1968503937007874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0" customWidth="1"/>
    <col min="8" max="8" width="25.28125" style="0" customWidth="1"/>
    <col min="9" max="10" width="9.1406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9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112</v>
      </c>
      <c r="C6" s="10">
        <v>15050</v>
      </c>
      <c r="D6" s="10">
        <v>8804</v>
      </c>
      <c r="E6" s="10">
        <v>86</v>
      </c>
      <c r="F6" s="10">
        <v>10.8</v>
      </c>
      <c r="G6" s="35">
        <v>60</v>
      </c>
      <c r="H6" s="51"/>
    </row>
    <row r="7" spans="1:7" s="2" customFormat="1" ht="12" customHeight="1">
      <c r="A7" s="40"/>
      <c r="F7" s="42"/>
      <c r="G7" s="36"/>
    </row>
    <row r="8" spans="1:10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  <c r="I8" s="2"/>
      <c r="J8" s="2"/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638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8">E10*G10</f>
        <v>0</v>
      </c>
      <c r="G10" s="33">
        <v>25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638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0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63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63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319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22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102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63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57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63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63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25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31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31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255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127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63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25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319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319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127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31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63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19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63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63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31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31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485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127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127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31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19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31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31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63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0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32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25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26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27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15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76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31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19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51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>E59*G59</f>
        <v>0</v>
      </c>
      <c r="G59" s="33">
        <v>51</v>
      </c>
      <c r="H59" s="3"/>
    </row>
    <row r="60" spans="1:10" ht="15" customHeight="1">
      <c r="A60" s="41">
        <v>52</v>
      </c>
      <c r="B60" s="6"/>
      <c r="C60" s="7"/>
      <c r="D60" s="4"/>
      <c r="E60" s="8"/>
      <c r="F60" s="44"/>
      <c r="G60" s="33"/>
      <c r="H60" s="3"/>
      <c r="I60" s="2"/>
      <c r="J60" s="2"/>
    </row>
    <row r="61" spans="1:10" ht="15" customHeight="1">
      <c r="A61" s="39"/>
      <c r="B61" s="18" t="s">
        <v>92</v>
      </c>
      <c r="C61" s="56" t="s">
        <v>93</v>
      </c>
      <c r="D61" s="56" t="s">
        <v>93</v>
      </c>
      <c r="E61" s="56" t="s">
        <v>93</v>
      </c>
      <c r="F61" s="45">
        <f>SUM(F9:F60)</f>
        <v>0</v>
      </c>
      <c r="G61" s="34" t="s">
        <v>93</v>
      </c>
      <c r="H61" s="56" t="s">
        <v>93</v>
      </c>
      <c r="I61" s="2"/>
      <c r="J61" s="2"/>
    </row>
    <row r="62" spans="1:10" ht="12.75">
      <c r="A62" s="42"/>
      <c r="B62" s="15"/>
      <c r="C62" s="15"/>
      <c r="D62" s="15"/>
      <c r="E62" s="15"/>
      <c r="F62" s="47"/>
      <c r="G62" s="17"/>
      <c r="H62" s="15"/>
      <c r="I62" s="2"/>
      <c r="J62" s="2"/>
    </row>
    <row r="63" spans="1:10" ht="15">
      <c r="A63" s="42"/>
      <c r="B63" s="22" t="s">
        <v>89</v>
      </c>
      <c r="C63" s="28"/>
      <c r="D63" s="28"/>
      <c r="E63" s="15"/>
      <c r="F63" s="48"/>
      <c r="G63" s="17"/>
      <c r="H63" s="15"/>
      <c r="I63" s="2"/>
      <c r="J63" s="2"/>
    </row>
    <row r="64" spans="1:10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  <c r="I64" s="2"/>
      <c r="J64" s="2"/>
    </row>
    <row r="65" spans="2:10" ht="15">
      <c r="B65" s="22" t="s">
        <v>88</v>
      </c>
      <c r="I65" s="2"/>
      <c r="J65" s="2"/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I51" sqref="I51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0" customWidth="1"/>
    <col min="8" max="8" width="24.281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9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153</v>
      </c>
      <c r="H5" s="10" t="s">
        <v>102</v>
      </c>
    </row>
    <row r="6" spans="1:8" ht="14.25" customHeight="1">
      <c r="A6" s="39"/>
      <c r="B6" s="12" t="s">
        <v>103</v>
      </c>
      <c r="C6" s="10">
        <v>15048</v>
      </c>
      <c r="D6" s="10">
        <v>8804</v>
      </c>
      <c r="E6" s="10">
        <v>109</v>
      </c>
      <c r="F6" s="10">
        <v>10.8</v>
      </c>
      <c r="G6" s="35">
        <v>60</v>
      </c>
      <c r="H6" s="51"/>
    </row>
    <row r="7" spans="1:6" s="2" customFormat="1" ht="12" customHeight="1">
      <c r="A7" s="40"/>
      <c r="F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596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47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319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89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60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63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82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95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>E19*G19</f>
        <v>0</v>
      </c>
      <c r="G19" s="33">
        <v>95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76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70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70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9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>E24*G24</f>
        <v>0</v>
      </c>
      <c r="G24" s="33">
        <v>9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38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168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86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63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38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417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417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168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0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38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38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51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63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63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63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1148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1531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1531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38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9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42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42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121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9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>E49*G49</f>
        <v>0</v>
      </c>
      <c r="G49" s="33">
        <v>19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19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15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15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0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25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22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31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15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140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140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56" t="s">
        <v>93</v>
      </c>
      <c r="D61" s="56" t="s">
        <v>93</v>
      </c>
      <c r="E61" s="56" t="s">
        <v>93</v>
      </c>
      <c r="F61" s="45">
        <f>SUM(F9:F60)</f>
        <v>0</v>
      </c>
      <c r="G61" s="34" t="s">
        <v>93</v>
      </c>
      <c r="H61" s="56" t="s">
        <v>93</v>
      </c>
    </row>
    <row r="62" spans="1:8" ht="13.5" customHeight="1">
      <c r="A62" s="42"/>
      <c r="B62" s="15"/>
      <c r="C62" s="15"/>
      <c r="D62" s="15"/>
      <c r="E62" s="15"/>
      <c r="F62" s="47"/>
      <c r="G62" s="17"/>
      <c r="H62" s="15"/>
    </row>
    <row r="63" spans="1:8" ht="13.5" customHeight="1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3.5" customHeight="1">
      <c r="A64" s="42"/>
      <c r="B64" s="22"/>
      <c r="C64" s="29" t="s">
        <v>144</v>
      </c>
      <c r="D64" s="29"/>
      <c r="E64" s="29"/>
      <c r="F64" s="49" t="s">
        <v>145</v>
      </c>
      <c r="G64" s="17"/>
      <c r="H64" s="15"/>
    </row>
    <row r="65" spans="2:7" ht="13.5" customHeight="1">
      <c r="B65" s="22" t="s">
        <v>88</v>
      </c>
      <c r="G65" s="58">
        <f>H6-F61</f>
        <v>0</v>
      </c>
    </row>
    <row r="66" ht="13.5" customHeight="1">
      <c r="B66" s="22"/>
    </row>
    <row r="67" spans="2:6" ht="13.5" customHeight="1">
      <c r="B67" s="22" t="s">
        <v>87</v>
      </c>
      <c r="C67" s="30"/>
      <c r="D67" s="30"/>
      <c r="F67" s="50"/>
    </row>
    <row r="68" spans="3:6" ht="13.5" customHeight="1">
      <c r="C68" s="29" t="s">
        <v>144</v>
      </c>
      <c r="D68" s="29"/>
      <c r="E68" s="29"/>
      <c r="F68" s="49" t="s">
        <v>145</v>
      </c>
    </row>
    <row r="69" ht="13.5" customHeight="1"/>
    <row r="70" ht="13.5" customHeight="1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0" customWidth="1"/>
    <col min="8" max="8" width="25.281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9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105</v>
      </c>
      <c r="C6" s="10">
        <v>15058</v>
      </c>
      <c r="D6" s="10">
        <v>8804</v>
      </c>
      <c r="E6" s="10">
        <v>118</v>
      </c>
      <c r="F6" s="10">
        <v>10.8</v>
      </c>
      <c r="G6" s="35">
        <v>60</v>
      </c>
      <c r="H6" s="51"/>
    </row>
    <row r="7" spans="1:6" s="2" customFormat="1" ht="11.25" customHeight="1">
      <c r="A7" s="40"/>
      <c r="F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1378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63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191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63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63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127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127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31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159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31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63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63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63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19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31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63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446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159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95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44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1404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1308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446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95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44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76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57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44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31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31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574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319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319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12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31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31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63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12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25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6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9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6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12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38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31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25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44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44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281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113</v>
      </c>
      <c r="C6" s="10">
        <v>15057</v>
      </c>
      <c r="D6" s="10">
        <v>8804</v>
      </c>
      <c r="E6" s="10">
        <v>41</v>
      </c>
      <c r="F6" s="10">
        <v>10.8</v>
      </c>
      <c r="G6" s="35">
        <v>60</v>
      </c>
      <c r="H6" s="51"/>
    </row>
    <row r="7" spans="1:7" s="2" customFormat="1" ht="12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59"/>
      <c r="F9" s="44">
        <f>E9*G9</f>
        <v>0</v>
      </c>
      <c r="G9" s="33">
        <v>159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59"/>
      <c r="F10" s="44">
        <f aca="true" t="shared" si="0" ref="F10:F59">E10*G10</f>
        <v>0</v>
      </c>
      <c r="G10" s="33">
        <v>19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59"/>
      <c r="F11" s="44">
        <f t="shared" si="0"/>
        <v>0</v>
      </c>
      <c r="G11" s="33">
        <v>159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59"/>
      <c r="F12" s="44">
        <f t="shared" si="0"/>
        <v>0</v>
      </c>
      <c r="G12" s="33">
        <v>25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59"/>
      <c r="F13" s="44">
        <f t="shared" si="0"/>
        <v>0</v>
      </c>
      <c r="G13" s="33">
        <v>25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59"/>
      <c r="F14" s="44">
        <f t="shared" si="0"/>
        <v>0</v>
      </c>
      <c r="G14" s="33">
        <v>19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59"/>
      <c r="F15" s="44">
        <f t="shared" si="0"/>
        <v>0</v>
      </c>
      <c r="G15" s="33">
        <v>95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59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59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59"/>
      <c r="F18" s="44">
        <f t="shared" si="0"/>
        <v>0</v>
      </c>
      <c r="G18" s="33">
        <v>70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59"/>
      <c r="F19" s="44">
        <f t="shared" si="0"/>
        <v>0</v>
      </c>
      <c r="G19" s="33">
        <v>25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59"/>
      <c r="F20" s="44">
        <f t="shared" si="0"/>
        <v>0</v>
      </c>
      <c r="G20" s="33">
        <v>38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59"/>
      <c r="F21" s="44">
        <f t="shared" si="0"/>
        <v>0</v>
      </c>
      <c r="G21" s="33">
        <v>0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59"/>
      <c r="F22" s="44">
        <f t="shared" si="0"/>
        <v>0</v>
      </c>
      <c r="G22" s="33">
        <v>63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59"/>
      <c r="F23" s="44">
        <f t="shared" si="0"/>
        <v>0</v>
      </c>
      <c r="G23" s="33">
        <v>7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59"/>
      <c r="F24" s="44">
        <f t="shared" si="0"/>
        <v>0</v>
      </c>
      <c r="G24" s="33">
        <v>15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59"/>
      <c r="F25" s="44">
        <f t="shared" si="0"/>
        <v>0</v>
      </c>
      <c r="G25" s="33">
        <v>25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59"/>
      <c r="F26" s="44">
        <f t="shared" si="0"/>
        <v>0</v>
      </c>
      <c r="G26" s="33">
        <v>76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59"/>
      <c r="F27" s="44">
        <f t="shared" si="0"/>
        <v>0</v>
      </c>
      <c r="G27" s="33">
        <v>25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59"/>
      <c r="F28" s="44">
        <f t="shared" si="0"/>
        <v>0</v>
      </c>
      <c r="G28" s="33">
        <v>25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59"/>
      <c r="F29" s="44">
        <f t="shared" si="0"/>
        <v>0</v>
      </c>
      <c r="G29" s="33">
        <v>0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59"/>
      <c r="F30" s="44">
        <f t="shared" si="0"/>
        <v>0</v>
      </c>
      <c r="G30" s="33">
        <v>191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59"/>
      <c r="F31" s="44">
        <f t="shared" si="0"/>
        <v>0</v>
      </c>
      <c r="G31" s="33">
        <v>191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59"/>
      <c r="F32" s="44">
        <f t="shared" si="0"/>
        <v>0</v>
      </c>
      <c r="G32" s="33">
        <v>0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59"/>
      <c r="F33" s="44">
        <f t="shared" si="0"/>
        <v>0</v>
      </c>
      <c r="G33" s="33">
        <v>28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59"/>
      <c r="F34" s="44">
        <f t="shared" si="0"/>
        <v>0</v>
      </c>
      <c r="G34" s="33">
        <v>0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59"/>
      <c r="F35" s="44">
        <f t="shared" si="0"/>
        <v>0</v>
      </c>
      <c r="G35" s="33">
        <v>6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59"/>
      <c r="F36" s="44">
        <f t="shared" si="0"/>
        <v>0</v>
      </c>
      <c r="G36" s="33">
        <v>12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59"/>
      <c r="F37" s="44">
        <f t="shared" si="0"/>
        <v>0</v>
      </c>
      <c r="G37" s="33">
        <v>19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59"/>
      <c r="F38" s="44">
        <f t="shared" si="0"/>
        <v>0</v>
      </c>
      <c r="G38" s="33">
        <v>12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59"/>
      <c r="F39" s="44">
        <f t="shared" si="0"/>
        <v>0</v>
      </c>
      <c r="G39" s="33">
        <v>12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59"/>
      <c r="F40" s="44">
        <f t="shared" si="0"/>
        <v>0</v>
      </c>
      <c r="G40" s="33">
        <v>153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59"/>
      <c r="F41" s="44">
        <f t="shared" si="0"/>
        <v>0</v>
      </c>
      <c r="G41" s="33">
        <v>223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59"/>
      <c r="F42" s="44">
        <f t="shared" si="0"/>
        <v>0</v>
      </c>
      <c r="G42" s="33">
        <v>223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59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59"/>
      <c r="F44" s="44">
        <f t="shared" si="0"/>
        <v>0</v>
      </c>
      <c r="G44" s="33">
        <v>0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59"/>
      <c r="F45" s="44">
        <f t="shared" si="0"/>
        <v>0</v>
      </c>
      <c r="G45" s="33">
        <v>25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59"/>
      <c r="F46" s="44">
        <f t="shared" si="0"/>
        <v>0</v>
      </c>
      <c r="G46" s="33">
        <v>25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59"/>
      <c r="F47" s="44">
        <f t="shared" si="0"/>
        <v>0</v>
      </c>
      <c r="G47" s="33">
        <v>63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59"/>
      <c r="F48" s="44">
        <f t="shared" si="0"/>
        <v>0</v>
      </c>
      <c r="G48" s="33">
        <v>6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59"/>
      <c r="F49" s="44">
        <f t="shared" si="0"/>
        <v>0</v>
      </c>
      <c r="G49" s="33">
        <v>12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59"/>
      <c r="F50" s="44">
        <f t="shared" si="0"/>
        <v>0</v>
      </c>
      <c r="G50" s="33">
        <v>12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59"/>
      <c r="F51" s="44">
        <f t="shared" si="0"/>
        <v>0</v>
      </c>
      <c r="G51" s="33">
        <v>9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59"/>
      <c r="F52" s="44">
        <f t="shared" si="0"/>
        <v>0</v>
      </c>
      <c r="G52" s="33">
        <v>12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59"/>
      <c r="F53" s="44">
        <f t="shared" si="0"/>
        <v>0</v>
      </c>
      <c r="G53" s="33">
        <v>12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59"/>
      <c r="F54" s="44">
        <f t="shared" si="0"/>
        <v>0</v>
      </c>
      <c r="G54" s="33">
        <v>6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59"/>
      <c r="F55" s="44">
        <f t="shared" si="0"/>
        <v>0</v>
      </c>
      <c r="G55" s="33">
        <v>30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59"/>
      <c r="F56" s="44">
        <f t="shared" si="0"/>
        <v>0</v>
      </c>
      <c r="G56" s="33">
        <v>0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59"/>
      <c r="F57" s="44">
        <f t="shared" si="0"/>
        <v>0</v>
      </c>
      <c r="G57" s="33">
        <v>15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59"/>
      <c r="F58" s="44">
        <f t="shared" si="0"/>
        <v>0</v>
      </c>
      <c r="G58" s="33">
        <v>63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59"/>
      <c r="F59" s="44">
        <f t="shared" si="0"/>
        <v>0</v>
      </c>
      <c r="G59" s="33">
        <v>63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56" t="s">
        <v>93</v>
      </c>
      <c r="D61" s="56" t="s">
        <v>93</v>
      </c>
      <c r="E61" s="56" t="s">
        <v>93</v>
      </c>
      <c r="F61" s="45">
        <f>SUM(F9:F60)</f>
        <v>0</v>
      </c>
      <c r="G61" s="34" t="s">
        <v>93</v>
      </c>
      <c r="H61" s="56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59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281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96</v>
      </c>
      <c r="C6" s="10">
        <v>15053</v>
      </c>
      <c r="D6" s="10">
        <v>8804</v>
      </c>
      <c r="E6" s="10">
        <v>58</v>
      </c>
      <c r="F6" s="10">
        <v>10.8</v>
      </c>
      <c r="G6" s="35">
        <v>60</v>
      </c>
      <c r="H6" s="51"/>
    </row>
    <row r="7" spans="1:7" s="2" customFormat="1" ht="12.7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702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59">E10*G10</f>
        <v>0</v>
      </c>
      <c r="G10" s="33">
        <v>41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255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15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63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63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159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76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38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38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0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158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23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7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31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319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174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0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7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0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702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162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0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25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5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12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15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12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483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255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319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19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0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31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19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51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7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22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15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7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12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5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24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33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4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25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25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/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2362204724409449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61"/>
    </sheetView>
  </sheetViews>
  <sheetFormatPr defaultColWidth="9.140625" defaultRowHeight="12.75"/>
  <cols>
    <col min="1" max="1" width="6.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4.851562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153</v>
      </c>
      <c r="H5" s="10" t="s">
        <v>102</v>
      </c>
    </row>
    <row r="6" spans="1:8" ht="14.25" customHeight="1">
      <c r="A6" s="39"/>
      <c r="B6" s="12" t="s">
        <v>110</v>
      </c>
      <c r="C6" s="10">
        <v>15060</v>
      </c>
      <c r="D6" s="10">
        <v>8804</v>
      </c>
      <c r="E6" s="10">
        <v>140</v>
      </c>
      <c r="F6" s="10">
        <v>10.8</v>
      </c>
      <c r="G6" s="35">
        <v>60</v>
      </c>
      <c r="H6" s="51"/>
    </row>
    <row r="7" spans="1:7" s="2" customFormat="1" ht="13.5" customHeight="1">
      <c r="A7" s="40"/>
      <c r="F7" s="42"/>
      <c r="G7" s="4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62" t="s">
        <v>124</v>
      </c>
      <c r="F8" s="46" t="s">
        <v>94</v>
      </c>
      <c r="G8" s="67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61" t="s">
        <v>56</v>
      </c>
      <c r="E9" s="64"/>
      <c r="F9" s="65">
        <f>E9*G9</f>
        <v>0</v>
      </c>
      <c r="G9" s="69">
        <v>0</v>
      </c>
      <c r="H9" s="66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61" t="s">
        <v>57</v>
      </c>
      <c r="E10" s="64"/>
      <c r="F10" s="65">
        <f aca="true" t="shared" si="0" ref="F10:F60">E10*G10</f>
        <v>0</v>
      </c>
      <c r="G10" s="69">
        <v>0</v>
      </c>
      <c r="H10" s="66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61" t="s">
        <v>57</v>
      </c>
      <c r="E11" s="64"/>
      <c r="F11" s="65">
        <f t="shared" si="0"/>
        <v>0</v>
      </c>
      <c r="G11" s="69">
        <v>0</v>
      </c>
      <c r="H11" s="66"/>
    </row>
    <row r="12" spans="1:8" ht="15" customHeight="1">
      <c r="A12" s="41">
        <v>4</v>
      </c>
      <c r="B12" s="6" t="s">
        <v>52</v>
      </c>
      <c r="C12" s="1" t="s">
        <v>4</v>
      </c>
      <c r="D12" s="61" t="s">
        <v>57</v>
      </c>
      <c r="E12" s="64"/>
      <c r="F12" s="65">
        <f t="shared" si="0"/>
        <v>0</v>
      </c>
      <c r="G12" s="69">
        <v>0</v>
      </c>
      <c r="H12" s="66"/>
    </row>
    <row r="13" spans="1:8" ht="15" customHeight="1">
      <c r="A13" s="41">
        <v>5</v>
      </c>
      <c r="B13" s="6" t="s">
        <v>6</v>
      </c>
      <c r="C13" s="1" t="s">
        <v>5</v>
      </c>
      <c r="D13" s="61" t="s">
        <v>57</v>
      </c>
      <c r="E13" s="64"/>
      <c r="F13" s="65">
        <f t="shared" si="0"/>
        <v>0</v>
      </c>
      <c r="G13" s="69">
        <v>0</v>
      </c>
      <c r="H13" s="66"/>
    </row>
    <row r="14" spans="1:8" ht="15" customHeight="1">
      <c r="A14" s="41">
        <v>6</v>
      </c>
      <c r="B14" s="6" t="s">
        <v>127</v>
      </c>
      <c r="C14" s="1" t="s">
        <v>7</v>
      </c>
      <c r="D14" s="61" t="s">
        <v>57</v>
      </c>
      <c r="E14" s="64"/>
      <c r="F14" s="65">
        <f t="shared" si="0"/>
        <v>0</v>
      </c>
      <c r="G14" s="69">
        <v>0</v>
      </c>
      <c r="H14" s="66"/>
    </row>
    <row r="15" spans="1:8" ht="15" customHeight="1">
      <c r="A15" s="41">
        <v>7</v>
      </c>
      <c r="B15" s="6" t="s">
        <v>9</v>
      </c>
      <c r="C15" s="1" t="s">
        <v>8</v>
      </c>
      <c r="D15" s="61" t="s">
        <v>57</v>
      </c>
      <c r="E15" s="64"/>
      <c r="F15" s="65">
        <f t="shared" si="0"/>
        <v>0</v>
      </c>
      <c r="G15" s="69">
        <v>0</v>
      </c>
      <c r="H15" s="66"/>
    </row>
    <row r="16" spans="1:8" ht="15" customHeight="1">
      <c r="A16" s="41">
        <v>8</v>
      </c>
      <c r="B16" s="6" t="s">
        <v>135</v>
      </c>
      <c r="C16" s="1" t="s">
        <v>136</v>
      </c>
      <c r="D16" s="61" t="s">
        <v>57</v>
      </c>
      <c r="E16" s="64"/>
      <c r="F16" s="65">
        <f t="shared" si="0"/>
        <v>0</v>
      </c>
      <c r="G16" s="69">
        <v>0</v>
      </c>
      <c r="H16" s="66"/>
    </row>
    <row r="17" spans="1:8" ht="15" customHeight="1">
      <c r="A17" s="41">
        <v>9</v>
      </c>
      <c r="B17" s="6" t="s">
        <v>11</v>
      </c>
      <c r="C17" s="1" t="s">
        <v>10</v>
      </c>
      <c r="D17" s="61" t="s">
        <v>57</v>
      </c>
      <c r="E17" s="64"/>
      <c r="F17" s="65">
        <f t="shared" si="0"/>
        <v>0</v>
      </c>
      <c r="G17" s="69">
        <v>0</v>
      </c>
      <c r="H17" s="66"/>
    </row>
    <row r="18" spans="1:8" ht="15" customHeight="1">
      <c r="A18" s="41">
        <v>10</v>
      </c>
      <c r="B18" s="6" t="s">
        <v>41</v>
      </c>
      <c r="C18" s="1" t="s">
        <v>73</v>
      </c>
      <c r="D18" s="61" t="s">
        <v>57</v>
      </c>
      <c r="E18" s="64"/>
      <c r="F18" s="65">
        <f t="shared" si="0"/>
        <v>0</v>
      </c>
      <c r="G18" s="69">
        <v>0</v>
      </c>
      <c r="H18" s="66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61" t="s">
        <v>57</v>
      </c>
      <c r="E19" s="64"/>
      <c r="F19" s="65">
        <f t="shared" si="0"/>
        <v>0</v>
      </c>
      <c r="G19" s="69">
        <v>0</v>
      </c>
      <c r="H19" s="66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61" t="s">
        <v>57</v>
      </c>
      <c r="E20" s="64"/>
      <c r="F20" s="65">
        <f t="shared" si="0"/>
        <v>0</v>
      </c>
      <c r="G20" s="69">
        <v>0</v>
      </c>
      <c r="H20" s="66"/>
    </row>
    <row r="21" spans="1:8" ht="15" customHeight="1">
      <c r="A21" s="41">
        <v>13</v>
      </c>
      <c r="B21" s="6" t="s">
        <v>115</v>
      </c>
      <c r="C21" s="1" t="s">
        <v>13</v>
      </c>
      <c r="D21" s="61" t="s">
        <v>58</v>
      </c>
      <c r="E21" s="64"/>
      <c r="F21" s="65">
        <f t="shared" si="0"/>
        <v>0</v>
      </c>
      <c r="G21" s="69">
        <v>255</v>
      </c>
      <c r="H21" s="66"/>
    </row>
    <row r="22" spans="1:8" ht="15" customHeight="1">
      <c r="A22" s="41">
        <v>14</v>
      </c>
      <c r="B22" s="6" t="s">
        <v>116</v>
      </c>
      <c r="C22" s="1" t="s">
        <v>14</v>
      </c>
      <c r="D22" s="61" t="s">
        <v>58</v>
      </c>
      <c r="E22" s="64"/>
      <c r="F22" s="65">
        <f t="shared" si="0"/>
        <v>0</v>
      </c>
      <c r="G22" s="69">
        <v>255</v>
      </c>
      <c r="H22" s="66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61" t="s">
        <v>56</v>
      </c>
      <c r="E23" s="64"/>
      <c r="F23" s="65">
        <f t="shared" si="0"/>
        <v>0</v>
      </c>
      <c r="G23" s="69">
        <v>0</v>
      </c>
      <c r="H23" s="66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61" t="s">
        <v>56</v>
      </c>
      <c r="E24" s="64"/>
      <c r="F24" s="65">
        <f t="shared" si="0"/>
        <v>0</v>
      </c>
      <c r="G24" s="69">
        <v>0</v>
      </c>
      <c r="H24" s="66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61" t="s">
        <v>58</v>
      </c>
      <c r="E25" s="64"/>
      <c r="F25" s="65">
        <f t="shared" si="0"/>
        <v>0</v>
      </c>
      <c r="G25" s="69">
        <v>0</v>
      </c>
      <c r="H25" s="66"/>
    </row>
    <row r="26" spans="1:8" ht="15" customHeight="1">
      <c r="A26" s="41">
        <v>18</v>
      </c>
      <c r="B26" s="6" t="s">
        <v>45</v>
      </c>
      <c r="C26" s="1" t="s">
        <v>17</v>
      </c>
      <c r="D26" s="61" t="s">
        <v>58</v>
      </c>
      <c r="E26" s="64"/>
      <c r="F26" s="65">
        <f t="shared" si="0"/>
        <v>0</v>
      </c>
      <c r="G26" s="69">
        <v>0</v>
      </c>
      <c r="H26" s="66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61" t="s">
        <v>56</v>
      </c>
      <c r="E27" s="64"/>
      <c r="F27" s="65">
        <f t="shared" si="0"/>
        <v>0</v>
      </c>
      <c r="G27" s="69">
        <v>0</v>
      </c>
      <c r="H27" s="66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61" t="s">
        <v>57</v>
      </c>
      <c r="E28" s="64"/>
      <c r="F28" s="65">
        <f t="shared" si="0"/>
        <v>0</v>
      </c>
      <c r="G28" s="69">
        <v>0</v>
      </c>
      <c r="H28" s="66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61" t="s">
        <v>57</v>
      </c>
      <c r="E29" s="64"/>
      <c r="F29" s="65">
        <f t="shared" si="0"/>
        <v>0</v>
      </c>
      <c r="G29" s="69">
        <v>0</v>
      </c>
      <c r="H29" s="66"/>
    </row>
    <row r="30" spans="1:8" ht="15" customHeight="1">
      <c r="A30" s="41">
        <v>22</v>
      </c>
      <c r="B30" s="6" t="s">
        <v>91</v>
      </c>
      <c r="C30" s="1" t="s">
        <v>21</v>
      </c>
      <c r="D30" s="61" t="s">
        <v>56</v>
      </c>
      <c r="E30" s="64"/>
      <c r="F30" s="65">
        <f t="shared" si="0"/>
        <v>0</v>
      </c>
      <c r="G30" s="69">
        <v>2218</v>
      </c>
      <c r="H30" s="66"/>
    </row>
    <row r="31" spans="1:8" ht="15" customHeight="1">
      <c r="A31" s="41">
        <v>23</v>
      </c>
      <c r="B31" s="6" t="s">
        <v>118</v>
      </c>
      <c r="C31" s="1" t="s">
        <v>121</v>
      </c>
      <c r="D31" s="61" t="s">
        <v>56</v>
      </c>
      <c r="E31" s="64"/>
      <c r="F31" s="65">
        <f t="shared" si="0"/>
        <v>0</v>
      </c>
      <c r="G31" s="69">
        <v>2218</v>
      </c>
      <c r="H31" s="66"/>
    </row>
    <row r="32" spans="1:8" ht="15" customHeight="1">
      <c r="A32" s="41">
        <v>24</v>
      </c>
      <c r="B32" s="26" t="s">
        <v>138</v>
      </c>
      <c r="C32" s="1" t="s">
        <v>131</v>
      </c>
      <c r="D32" s="61" t="s">
        <v>132</v>
      </c>
      <c r="E32" s="64"/>
      <c r="F32" s="65">
        <f t="shared" si="0"/>
        <v>0</v>
      </c>
      <c r="G32" s="69">
        <v>0</v>
      </c>
      <c r="H32" s="66"/>
    </row>
    <row r="33" spans="1:8" ht="15" customHeight="1">
      <c r="A33" s="41">
        <v>25</v>
      </c>
      <c r="B33" s="26" t="s">
        <v>139</v>
      </c>
      <c r="C33" s="1" t="s">
        <v>137</v>
      </c>
      <c r="D33" s="61" t="s">
        <v>132</v>
      </c>
      <c r="E33" s="64"/>
      <c r="F33" s="65">
        <f t="shared" si="0"/>
        <v>0</v>
      </c>
      <c r="G33" s="69">
        <v>0</v>
      </c>
      <c r="H33" s="66"/>
    </row>
    <row r="34" spans="1:8" ht="15" customHeight="1">
      <c r="A34" s="41">
        <v>26</v>
      </c>
      <c r="B34" s="6" t="s">
        <v>133</v>
      </c>
      <c r="C34" s="1" t="s">
        <v>134</v>
      </c>
      <c r="D34" s="61" t="s">
        <v>57</v>
      </c>
      <c r="E34" s="64"/>
      <c r="F34" s="65">
        <f t="shared" si="0"/>
        <v>0</v>
      </c>
      <c r="G34" s="69">
        <v>0</v>
      </c>
      <c r="H34" s="66"/>
    </row>
    <row r="35" spans="1:8" ht="15" customHeight="1">
      <c r="A35" s="41">
        <v>27</v>
      </c>
      <c r="B35" s="6" t="s">
        <v>44</v>
      </c>
      <c r="C35" s="1" t="s">
        <v>22</v>
      </c>
      <c r="D35" s="61" t="s">
        <v>57</v>
      </c>
      <c r="E35" s="64"/>
      <c r="F35" s="65">
        <f t="shared" si="0"/>
        <v>0</v>
      </c>
      <c r="G35" s="69">
        <v>0</v>
      </c>
      <c r="H35" s="66"/>
    </row>
    <row r="36" spans="1:8" ht="15" customHeight="1">
      <c r="A36" s="41">
        <v>28</v>
      </c>
      <c r="B36" s="6" t="s">
        <v>78</v>
      </c>
      <c r="C36" s="1" t="s">
        <v>75</v>
      </c>
      <c r="D36" s="61" t="s">
        <v>57</v>
      </c>
      <c r="E36" s="64"/>
      <c r="F36" s="65">
        <f t="shared" si="0"/>
        <v>0</v>
      </c>
      <c r="G36" s="69">
        <v>0</v>
      </c>
      <c r="H36" s="66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61" t="s">
        <v>57</v>
      </c>
      <c r="E37" s="64"/>
      <c r="F37" s="65">
        <f t="shared" si="0"/>
        <v>0</v>
      </c>
      <c r="G37" s="69">
        <v>0</v>
      </c>
      <c r="H37" s="66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61" t="s">
        <v>57</v>
      </c>
      <c r="E38" s="64"/>
      <c r="F38" s="65">
        <f t="shared" si="0"/>
        <v>0</v>
      </c>
      <c r="G38" s="69">
        <v>0</v>
      </c>
      <c r="H38" s="66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61" t="s">
        <v>57</v>
      </c>
      <c r="E39" s="64"/>
      <c r="F39" s="65">
        <f t="shared" si="0"/>
        <v>0</v>
      </c>
      <c r="G39" s="69">
        <v>0</v>
      </c>
      <c r="H39" s="66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61" t="s">
        <v>56</v>
      </c>
      <c r="E40" s="64"/>
      <c r="F40" s="65">
        <f t="shared" si="0"/>
        <v>0</v>
      </c>
      <c r="G40" s="69">
        <v>0</v>
      </c>
      <c r="H40" s="66"/>
    </row>
    <row r="41" spans="1:8" ht="15" customHeight="1">
      <c r="A41" s="41">
        <v>33</v>
      </c>
      <c r="B41" s="6" t="s">
        <v>27</v>
      </c>
      <c r="C41" s="1" t="s">
        <v>26</v>
      </c>
      <c r="D41" s="61" t="s">
        <v>56</v>
      </c>
      <c r="E41" s="64"/>
      <c r="F41" s="65">
        <f t="shared" si="0"/>
        <v>0</v>
      </c>
      <c r="G41" s="69">
        <v>4436</v>
      </c>
      <c r="H41" s="66"/>
    </row>
    <row r="42" spans="1:8" ht="15" customHeight="1">
      <c r="A42" s="41">
        <v>34</v>
      </c>
      <c r="B42" s="6" t="s">
        <v>29</v>
      </c>
      <c r="C42" s="1" t="s">
        <v>28</v>
      </c>
      <c r="D42" s="61" t="s">
        <v>56</v>
      </c>
      <c r="E42" s="64"/>
      <c r="F42" s="65">
        <f t="shared" si="0"/>
        <v>0</v>
      </c>
      <c r="G42" s="69">
        <v>4436</v>
      </c>
      <c r="H42" s="66"/>
    </row>
    <row r="43" spans="1:8" ht="15" customHeight="1">
      <c r="A43" s="41">
        <v>35</v>
      </c>
      <c r="B43" s="14" t="s">
        <v>65</v>
      </c>
      <c r="C43" s="1" t="s">
        <v>30</v>
      </c>
      <c r="D43" s="61" t="s">
        <v>57</v>
      </c>
      <c r="E43" s="64"/>
      <c r="F43" s="65">
        <f t="shared" si="0"/>
        <v>0</v>
      </c>
      <c r="G43" s="69">
        <v>63</v>
      </c>
      <c r="H43" s="66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61" t="s">
        <v>57</v>
      </c>
      <c r="E44" s="64"/>
      <c r="F44" s="65">
        <f t="shared" si="0"/>
        <v>0</v>
      </c>
      <c r="G44" s="69">
        <v>63</v>
      </c>
      <c r="H44" s="66"/>
    </row>
    <row r="45" spans="1:8" ht="15" customHeight="1">
      <c r="A45" s="41">
        <v>37</v>
      </c>
      <c r="B45" s="6" t="s">
        <v>40</v>
      </c>
      <c r="C45" s="1" t="s">
        <v>31</v>
      </c>
      <c r="D45" s="61" t="s">
        <v>57</v>
      </c>
      <c r="E45" s="64"/>
      <c r="F45" s="65">
        <f t="shared" si="0"/>
        <v>0</v>
      </c>
      <c r="G45" s="69">
        <v>95</v>
      </c>
      <c r="H45" s="66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61" t="s">
        <v>57</v>
      </c>
      <c r="E46" s="64"/>
      <c r="F46" s="65">
        <f t="shared" si="0"/>
        <v>0</v>
      </c>
      <c r="G46" s="69">
        <v>95</v>
      </c>
      <c r="H46" s="66"/>
    </row>
    <row r="47" spans="1:8" ht="15" customHeight="1">
      <c r="A47" s="41">
        <v>39</v>
      </c>
      <c r="B47" s="6" t="s">
        <v>33</v>
      </c>
      <c r="C47" s="1" t="s">
        <v>32</v>
      </c>
      <c r="D47" s="61" t="s">
        <v>57</v>
      </c>
      <c r="E47" s="64"/>
      <c r="F47" s="65">
        <f t="shared" si="0"/>
        <v>0</v>
      </c>
      <c r="G47" s="69">
        <v>0</v>
      </c>
      <c r="H47" s="66"/>
    </row>
    <row r="48" spans="1:8" ht="15" customHeight="1">
      <c r="A48" s="41">
        <v>40</v>
      </c>
      <c r="B48" s="6" t="s">
        <v>59</v>
      </c>
      <c r="C48" s="1" t="s">
        <v>34</v>
      </c>
      <c r="D48" s="61" t="s">
        <v>56</v>
      </c>
      <c r="E48" s="64"/>
      <c r="F48" s="65">
        <f t="shared" si="0"/>
        <v>0</v>
      </c>
      <c r="G48" s="69">
        <v>0</v>
      </c>
      <c r="H48" s="66"/>
    </row>
    <row r="49" spans="1:8" ht="15" customHeight="1">
      <c r="A49" s="41">
        <v>41</v>
      </c>
      <c r="B49" s="6" t="s">
        <v>141</v>
      </c>
      <c r="C49" s="1" t="s">
        <v>142</v>
      </c>
      <c r="D49" s="61" t="s">
        <v>56</v>
      </c>
      <c r="E49" s="64"/>
      <c r="F49" s="65">
        <f t="shared" si="0"/>
        <v>0</v>
      </c>
      <c r="G49" s="69">
        <v>0</v>
      </c>
      <c r="H49" s="66"/>
    </row>
    <row r="50" spans="1:8" ht="15" customHeight="1">
      <c r="A50" s="41">
        <v>42</v>
      </c>
      <c r="B50" s="6" t="s">
        <v>50</v>
      </c>
      <c r="C50" s="1" t="s">
        <v>35</v>
      </c>
      <c r="D50" s="61" t="s">
        <v>56</v>
      </c>
      <c r="E50" s="64"/>
      <c r="F50" s="65">
        <f t="shared" si="0"/>
        <v>0</v>
      </c>
      <c r="G50" s="69">
        <v>0</v>
      </c>
      <c r="H50" s="66"/>
    </row>
    <row r="51" spans="1:8" ht="15" customHeight="1">
      <c r="A51" s="41">
        <v>43</v>
      </c>
      <c r="B51" s="6" t="s">
        <v>81</v>
      </c>
      <c r="C51" s="1" t="s">
        <v>36</v>
      </c>
      <c r="D51" s="61" t="s">
        <v>56</v>
      </c>
      <c r="E51" s="64"/>
      <c r="F51" s="65">
        <f t="shared" si="0"/>
        <v>0</v>
      </c>
      <c r="G51" s="69">
        <v>0</v>
      </c>
      <c r="H51" s="66"/>
    </row>
    <row r="52" spans="1:8" ht="15" customHeight="1">
      <c r="A52" s="41">
        <v>44</v>
      </c>
      <c r="B52" s="6" t="s">
        <v>82</v>
      </c>
      <c r="C52" s="1" t="s">
        <v>37</v>
      </c>
      <c r="D52" s="61" t="s">
        <v>56</v>
      </c>
      <c r="E52" s="64"/>
      <c r="F52" s="65">
        <f t="shared" si="0"/>
        <v>0</v>
      </c>
      <c r="G52" s="69">
        <v>0</v>
      </c>
      <c r="H52" s="66"/>
    </row>
    <row r="53" spans="1:8" ht="15" customHeight="1">
      <c r="A53" s="41">
        <v>45</v>
      </c>
      <c r="B53" s="6" t="s">
        <v>83</v>
      </c>
      <c r="C53" s="1" t="s">
        <v>38</v>
      </c>
      <c r="D53" s="61" t="s">
        <v>56</v>
      </c>
      <c r="E53" s="64"/>
      <c r="F53" s="65">
        <f t="shared" si="0"/>
        <v>0</v>
      </c>
      <c r="G53" s="69">
        <v>0</v>
      </c>
      <c r="H53" s="66"/>
    </row>
    <row r="54" spans="1:8" ht="15" customHeight="1">
      <c r="A54" s="41">
        <v>46</v>
      </c>
      <c r="B54" s="6" t="s">
        <v>51</v>
      </c>
      <c r="C54" s="1" t="s">
        <v>39</v>
      </c>
      <c r="D54" s="61" t="s">
        <v>57</v>
      </c>
      <c r="E54" s="64"/>
      <c r="F54" s="65">
        <f t="shared" si="0"/>
        <v>0</v>
      </c>
      <c r="G54" s="69">
        <v>0</v>
      </c>
      <c r="H54" s="66"/>
    </row>
    <row r="55" spans="1:8" ht="15" customHeight="1">
      <c r="A55" s="41">
        <v>47</v>
      </c>
      <c r="B55" s="6" t="s">
        <v>119</v>
      </c>
      <c r="C55" s="7" t="s">
        <v>122</v>
      </c>
      <c r="D55" s="61" t="s">
        <v>56</v>
      </c>
      <c r="E55" s="64"/>
      <c r="F55" s="65">
        <f t="shared" si="0"/>
        <v>0</v>
      </c>
      <c r="G55" s="69">
        <v>0</v>
      </c>
      <c r="H55" s="66"/>
    </row>
    <row r="56" spans="1:8" ht="15" customHeight="1">
      <c r="A56" s="41">
        <v>48</v>
      </c>
      <c r="B56" s="6" t="s">
        <v>120</v>
      </c>
      <c r="C56" s="7" t="s">
        <v>123</v>
      </c>
      <c r="D56" s="61" t="s">
        <v>57</v>
      </c>
      <c r="E56" s="64"/>
      <c r="F56" s="65">
        <f t="shared" si="0"/>
        <v>0</v>
      </c>
      <c r="G56" s="69">
        <v>0</v>
      </c>
      <c r="H56" s="66"/>
    </row>
    <row r="57" spans="1:8" ht="15" customHeight="1">
      <c r="A57" s="41">
        <v>49</v>
      </c>
      <c r="B57" s="6" t="s">
        <v>147</v>
      </c>
      <c r="C57" s="31" t="s">
        <v>149</v>
      </c>
      <c r="D57" s="61" t="s">
        <v>57</v>
      </c>
      <c r="E57" s="64"/>
      <c r="F57" s="65">
        <f t="shared" si="0"/>
        <v>0</v>
      </c>
      <c r="G57" s="69">
        <v>0</v>
      </c>
      <c r="H57" s="66"/>
    </row>
    <row r="58" spans="1:8" ht="15" customHeight="1">
      <c r="A58" s="41">
        <v>50</v>
      </c>
      <c r="B58" s="6" t="s">
        <v>148</v>
      </c>
      <c r="C58" s="31" t="s">
        <v>150</v>
      </c>
      <c r="D58" s="61" t="s">
        <v>57</v>
      </c>
      <c r="E58" s="64"/>
      <c r="F58" s="65">
        <f t="shared" si="0"/>
        <v>0</v>
      </c>
      <c r="G58" s="69">
        <v>223</v>
      </c>
      <c r="H58" s="66"/>
    </row>
    <row r="59" spans="1:8" ht="15" customHeight="1">
      <c r="A59" s="41">
        <v>51</v>
      </c>
      <c r="B59" s="5" t="s">
        <v>151</v>
      </c>
      <c r="C59" s="31" t="s">
        <v>152</v>
      </c>
      <c r="D59" s="61" t="s">
        <v>57</v>
      </c>
      <c r="E59" s="64"/>
      <c r="F59" s="65">
        <f t="shared" si="0"/>
        <v>0</v>
      </c>
      <c r="G59" s="69">
        <v>223</v>
      </c>
      <c r="H59" s="66"/>
    </row>
    <row r="60" spans="1:8" ht="15" customHeight="1">
      <c r="A60" s="41">
        <v>52</v>
      </c>
      <c r="B60" s="6" t="s">
        <v>155</v>
      </c>
      <c r="C60" s="70" t="s">
        <v>156</v>
      </c>
      <c r="D60" s="61" t="s">
        <v>57</v>
      </c>
      <c r="E60" s="64"/>
      <c r="F60" s="65">
        <f t="shared" si="0"/>
        <v>0</v>
      </c>
      <c r="G60" s="69">
        <v>268</v>
      </c>
      <c r="H60" s="66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63" t="s">
        <v>93</v>
      </c>
      <c r="F61" s="45">
        <f>SUM(F9:F60)</f>
        <v>0</v>
      </c>
      <c r="G61" s="68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37"/>
      <c r="H62" s="15"/>
    </row>
    <row r="63" spans="1:8" ht="15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>
      <c r="B65" s="22" t="s">
        <v>88</v>
      </c>
    </row>
    <row r="66" ht="15">
      <c r="B66" s="22"/>
    </row>
    <row r="67" spans="2:6" ht="15">
      <c r="B67" s="22" t="s">
        <v>87</v>
      </c>
      <c r="C67" s="30"/>
      <c r="D67" s="30"/>
      <c r="F67" s="50"/>
    </row>
    <row r="68" spans="3:6" ht="12.75">
      <c r="C68" s="29" t="s">
        <v>144</v>
      </c>
      <c r="D68" s="29"/>
      <c r="E68" s="29"/>
      <c r="F68" s="49" t="s">
        <v>145</v>
      </c>
    </row>
    <row r="70" ht="12.75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H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9" sqref="I9:J60"/>
    </sheetView>
  </sheetViews>
  <sheetFormatPr defaultColWidth="9.140625" defaultRowHeight="12.75"/>
  <cols>
    <col min="1" max="1" width="6.57421875" style="38" customWidth="1"/>
    <col min="2" max="2" width="40.28125" style="0" customWidth="1"/>
    <col min="3" max="3" width="12.28125" style="0" customWidth="1"/>
    <col min="4" max="5" width="9.28125" style="0" customWidth="1"/>
    <col min="6" max="6" width="10.7109375" style="38" customWidth="1"/>
    <col min="7" max="7" width="11.57421875" style="38" customWidth="1"/>
    <col min="8" max="8" width="25.421875" style="0" customWidth="1"/>
  </cols>
  <sheetData>
    <row r="2" spans="2:8" ht="13.5" customHeight="1">
      <c r="B2" s="9"/>
      <c r="C2" s="54" t="s">
        <v>86</v>
      </c>
      <c r="D2" s="9"/>
      <c r="E2" s="9"/>
      <c r="F2" s="13"/>
      <c r="G2" s="13"/>
      <c r="H2" s="9"/>
    </row>
    <row r="3" spans="2:8" ht="13.5" customHeight="1">
      <c r="B3" s="99" t="s">
        <v>170</v>
      </c>
      <c r="C3" s="99"/>
      <c r="D3" s="99"/>
      <c r="E3" s="99"/>
      <c r="F3" s="99"/>
      <c r="G3" s="99"/>
      <c r="H3" s="99"/>
    </row>
    <row r="4" spans="2:8" ht="13.5" customHeight="1">
      <c r="B4" s="13"/>
      <c r="C4" s="13"/>
      <c r="D4" s="13"/>
      <c r="E4" s="13"/>
      <c r="F4" s="13"/>
      <c r="G4" s="13"/>
      <c r="H4" s="13"/>
    </row>
    <row r="5" spans="1:8" ht="14.25" customHeight="1">
      <c r="A5" s="39"/>
      <c r="B5" s="12" t="s">
        <v>95</v>
      </c>
      <c r="C5" s="10" t="s">
        <v>97</v>
      </c>
      <c r="D5" s="10" t="s">
        <v>98</v>
      </c>
      <c r="E5" s="10" t="s">
        <v>99</v>
      </c>
      <c r="F5" s="10" t="s">
        <v>100</v>
      </c>
      <c r="G5" s="35" t="s">
        <v>101</v>
      </c>
      <c r="H5" s="10" t="s">
        <v>102</v>
      </c>
    </row>
    <row r="6" spans="1:8" ht="14.25" customHeight="1">
      <c r="A6" s="39"/>
      <c r="B6" s="12" t="s">
        <v>104</v>
      </c>
      <c r="C6" s="10">
        <v>15056</v>
      </c>
      <c r="D6" s="10">
        <v>8804</v>
      </c>
      <c r="E6" s="10">
        <v>159</v>
      </c>
      <c r="F6" s="10">
        <v>10.8</v>
      </c>
      <c r="G6" s="35">
        <v>60</v>
      </c>
      <c r="H6" s="51"/>
    </row>
    <row r="7" spans="1:7" s="2" customFormat="1" ht="14.25" customHeight="1">
      <c r="A7" s="40"/>
      <c r="F7" s="42"/>
      <c r="G7" s="52"/>
    </row>
    <row r="8" spans="1:8" ht="27" customHeight="1">
      <c r="A8" s="39" t="s">
        <v>72</v>
      </c>
      <c r="B8" s="11" t="s">
        <v>55</v>
      </c>
      <c r="C8" s="11" t="s">
        <v>54</v>
      </c>
      <c r="D8" s="24" t="s">
        <v>125</v>
      </c>
      <c r="E8" s="23" t="s">
        <v>124</v>
      </c>
      <c r="F8" s="46" t="s">
        <v>94</v>
      </c>
      <c r="G8" s="43" t="s">
        <v>126</v>
      </c>
      <c r="H8" s="20" t="s">
        <v>90</v>
      </c>
    </row>
    <row r="9" spans="1:8" ht="15" customHeight="1">
      <c r="A9" s="41">
        <v>1</v>
      </c>
      <c r="B9" s="6" t="s">
        <v>76</v>
      </c>
      <c r="C9" s="1" t="s">
        <v>0</v>
      </c>
      <c r="D9" s="4" t="s">
        <v>56</v>
      </c>
      <c r="E9" s="8"/>
      <c r="F9" s="44">
        <f>E9*G9</f>
        <v>0</v>
      </c>
      <c r="G9" s="33">
        <v>1148</v>
      </c>
      <c r="H9" s="3" t="s">
        <v>69</v>
      </c>
    </row>
    <row r="10" spans="1:8" ht="15" customHeight="1">
      <c r="A10" s="41">
        <v>2</v>
      </c>
      <c r="B10" s="6" t="s">
        <v>49</v>
      </c>
      <c r="C10" s="1" t="s">
        <v>1</v>
      </c>
      <c r="D10" s="4" t="s">
        <v>57</v>
      </c>
      <c r="E10" s="8"/>
      <c r="F10" s="44">
        <f aca="true" t="shared" si="0" ref="F10:F60">E10*G10</f>
        <v>0</v>
      </c>
      <c r="G10" s="33">
        <v>38</v>
      </c>
      <c r="H10" s="3" t="s">
        <v>67</v>
      </c>
    </row>
    <row r="11" spans="1:8" ht="15" customHeight="1">
      <c r="A11" s="41">
        <v>3</v>
      </c>
      <c r="B11" s="6" t="s">
        <v>3</v>
      </c>
      <c r="C11" s="1" t="s">
        <v>2</v>
      </c>
      <c r="D11" s="4" t="s">
        <v>57</v>
      </c>
      <c r="E11" s="8"/>
      <c r="F11" s="44">
        <f t="shared" si="0"/>
        <v>0</v>
      </c>
      <c r="G11" s="33">
        <v>765</v>
      </c>
      <c r="H11" s="3"/>
    </row>
    <row r="12" spans="1:8" ht="15" customHeight="1">
      <c r="A12" s="41">
        <v>4</v>
      </c>
      <c r="B12" s="6" t="s">
        <v>52</v>
      </c>
      <c r="C12" s="1" t="s">
        <v>4</v>
      </c>
      <c r="D12" s="4" t="s">
        <v>57</v>
      </c>
      <c r="E12" s="8"/>
      <c r="F12" s="44">
        <f t="shared" si="0"/>
        <v>0</v>
      </c>
      <c r="G12" s="33">
        <v>63</v>
      </c>
      <c r="H12" s="3"/>
    </row>
    <row r="13" spans="1:8" ht="15" customHeight="1">
      <c r="A13" s="41">
        <v>5</v>
      </c>
      <c r="B13" s="6" t="s">
        <v>6</v>
      </c>
      <c r="C13" s="1" t="s">
        <v>5</v>
      </c>
      <c r="D13" s="4" t="s">
        <v>57</v>
      </c>
      <c r="E13" s="8"/>
      <c r="F13" s="44">
        <f t="shared" si="0"/>
        <v>0</v>
      </c>
      <c r="G13" s="33">
        <v>159</v>
      </c>
      <c r="H13" s="3"/>
    </row>
    <row r="14" spans="1:8" ht="15" customHeight="1">
      <c r="A14" s="41">
        <v>6</v>
      </c>
      <c r="B14" s="6" t="s">
        <v>127</v>
      </c>
      <c r="C14" s="1" t="s">
        <v>7</v>
      </c>
      <c r="D14" s="4" t="s">
        <v>57</v>
      </c>
      <c r="E14" s="8"/>
      <c r="F14" s="44">
        <f t="shared" si="0"/>
        <v>0</v>
      </c>
      <c r="G14" s="33">
        <v>159</v>
      </c>
      <c r="H14" s="3"/>
    </row>
    <row r="15" spans="1:8" ht="15" customHeight="1">
      <c r="A15" s="41">
        <v>7</v>
      </c>
      <c r="B15" s="6" t="s">
        <v>9</v>
      </c>
      <c r="C15" s="1" t="s">
        <v>8</v>
      </c>
      <c r="D15" s="4" t="s">
        <v>57</v>
      </c>
      <c r="E15" s="8"/>
      <c r="F15" s="44">
        <f t="shared" si="0"/>
        <v>0</v>
      </c>
      <c r="G15" s="33">
        <v>127</v>
      </c>
      <c r="H15" s="3"/>
    </row>
    <row r="16" spans="1:8" ht="15" customHeight="1">
      <c r="A16" s="41">
        <v>8</v>
      </c>
      <c r="B16" s="6" t="s">
        <v>135</v>
      </c>
      <c r="C16" s="1" t="s">
        <v>136</v>
      </c>
      <c r="D16" s="4" t="s">
        <v>57</v>
      </c>
      <c r="E16" s="8"/>
      <c r="F16" s="44">
        <f t="shared" si="0"/>
        <v>0</v>
      </c>
      <c r="G16" s="33">
        <v>0</v>
      </c>
      <c r="H16" s="3"/>
    </row>
    <row r="17" spans="1:8" ht="15" customHeight="1">
      <c r="A17" s="41">
        <v>9</v>
      </c>
      <c r="B17" s="6" t="s">
        <v>11</v>
      </c>
      <c r="C17" s="1" t="s">
        <v>10</v>
      </c>
      <c r="D17" s="4" t="s">
        <v>57</v>
      </c>
      <c r="E17" s="8"/>
      <c r="F17" s="44">
        <f t="shared" si="0"/>
        <v>0</v>
      </c>
      <c r="G17" s="33">
        <v>0</v>
      </c>
      <c r="H17" s="3"/>
    </row>
    <row r="18" spans="1:8" ht="15" customHeight="1">
      <c r="A18" s="41">
        <v>10</v>
      </c>
      <c r="B18" s="6" t="s">
        <v>41</v>
      </c>
      <c r="C18" s="1" t="s">
        <v>73</v>
      </c>
      <c r="D18" s="4" t="s">
        <v>57</v>
      </c>
      <c r="E18" s="8"/>
      <c r="F18" s="44">
        <f t="shared" si="0"/>
        <v>0</v>
      </c>
      <c r="G18" s="33">
        <v>319</v>
      </c>
      <c r="H18" s="3" t="s">
        <v>61</v>
      </c>
    </row>
    <row r="19" spans="1:8" ht="15" customHeight="1">
      <c r="A19" s="41">
        <v>11</v>
      </c>
      <c r="B19" s="6" t="s">
        <v>130</v>
      </c>
      <c r="C19" s="7" t="s">
        <v>84</v>
      </c>
      <c r="D19" s="4" t="s">
        <v>57</v>
      </c>
      <c r="E19" s="8"/>
      <c r="F19" s="44">
        <f t="shared" si="0"/>
        <v>0</v>
      </c>
      <c r="G19" s="33">
        <v>181</v>
      </c>
      <c r="H19" s="3" t="s">
        <v>85</v>
      </c>
    </row>
    <row r="20" spans="1:8" ht="15" customHeight="1">
      <c r="A20" s="41">
        <v>12</v>
      </c>
      <c r="B20" s="6" t="s">
        <v>48</v>
      </c>
      <c r="C20" s="1" t="s">
        <v>12</v>
      </c>
      <c r="D20" s="4" t="s">
        <v>57</v>
      </c>
      <c r="E20" s="8"/>
      <c r="F20" s="44">
        <f t="shared" si="0"/>
        <v>0</v>
      </c>
      <c r="G20" s="33">
        <v>141</v>
      </c>
      <c r="H20" s="3"/>
    </row>
    <row r="21" spans="1:8" ht="15" customHeight="1">
      <c r="A21" s="41">
        <v>13</v>
      </c>
      <c r="B21" s="6" t="s">
        <v>115</v>
      </c>
      <c r="C21" s="1" t="s">
        <v>13</v>
      </c>
      <c r="D21" s="4" t="s">
        <v>58</v>
      </c>
      <c r="E21" s="8"/>
      <c r="F21" s="44">
        <f t="shared" si="0"/>
        <v>0</v>
      </c>
      <c r="G21" s="33">
        <v>0</v>
      </c>
      <c r="H21" s="3"/>
    </row>
    <row r="22" spans="1:8" ht="15" customHeight="1">
      <c r="A22" s="41">
        <v>14</v>
      </c>
      <c r="B22" s="6" t="s">
        <v>116</v>
      </c>
      <c r="C22" s="1" t="s">
        <v>14</v>
      </c>
      <c r="D22" s="4" t="s">
        <v>58</v>
      </c>
      <c r="E22" s="8"/>
      <c r="F22" s="44">
        <f t="shared" si="0"/>
        <v>0</v>
      </c>
      <c r="G22" s="33">
        <v>127</v>
      </c>
      <c r="H22" s="3" t="s">
        <v>68</v>
      </c>
    </row>
    <row r="23" spans="1:8" ht="15" customHeight="1">
      <c r="A23" s="41">
        <v>15</v>
      </c>
      <c r="B23" s="6" t="s">
        <v>128</v>
      </c>
      <c r="C23" s="1" t="s">
        <v>15</v>
      </c>
      <c r="D23" s="4" t="s">
        <v>56</v>
      </c>
      <c r="E23" s="8"/>
      <c r="F23" s="44">
        <f t="shared" si="0"/>
        <v>0</v>
      </c>
      <c r="G23" s="33">
        <v>25</v>
      </c>
      <c r="H23" s="3" t="s">
        <v>63</v>
      </c>
    </row>
    <row r="24" spans="1:8" ht="15" customHeight="1">
      <c r="A24" s="41">
        <v>16</v>
      </c>
      <c r="B24" s="6" t="s">
        <v>143</v>
      </c>
      <c r="C24" s="1" t="s">
        <v>74</v>
      </c>
      <c r="D24" s="4" t="s">
        <v>56</v>
      </c>
      <c r="E24" s="8"/>
      <c r="F24" s="44">
        <f t="shared" si="0"/>
        <v>0</v>
      </c>
      <c r="G24" s="33">
        <v>31</v>
      </c>
      <c r="H24" s="3" t="s">
        <v>64</v>
      </c>
    </row>
    <row r="25" spans="1:8" ht="15" customHeight="1">
      <c r="A25" s="41">
        <v>17</v>
      </c>
      <c r="B25" s="6" t="s">
        <v>43</v>
      </c>
      <c r="C25" s="1" t="s">
        <v>16</v>
      </c>
      <c r="D25" s="4" t="s">
        <v>58</v>
      </c>
      <c r="E25" s="8"/>
      <c r="F25" s="44">
        <f t="shared" si="0"/>
        <v>0</v>
      </c>
      <c r="G25" s="33">
        <v>63</v>
      </c>
      <c r="H25" s="3"/>
    </row>
    <row r="26" spans="1:8" ht="15" customHeight="1">
      <c r="A26" s="41">
        <v>18</v>
      </c>
      <c r="B26" s="6" t="s">
        <v>45</v>
      </c>
      <c r="C26" s="1" t="s">
        <v>17</v>
      </c>
      <c r="D26" s="4" t="s">
        <v>58</v>
      </c>
      <c r="E26" s="8"/>
      <c r="F26" s="44">
        <f t="shared" si="0"/>
        <v>0</v>
      </c>
      <c r="G26" s="33">
        <v>388</v>
      </c>
      <c r="H26" s="3" t="s">
        <v>70</v>
      </c>
    </row>
    <row r="27" spans="1:8" ht="15" customHeight="1">
      <c r="A27" s="41">
        <v>19</v>
      </c>
      <c r="B27" s="6" t="s">
        <v>77</v>
      </c>
      <c r="C27" s="1" t="s">
        <v>18</v>
      </c>
      <c r="D27" s="4" t="s">
        <v>56</v>
      </c>
      <c r="E27" s="8"/>
      <c r="F27" s="44">
        <f t="shared" si="0"/>
        <v>0</v>
      </c>
      <c r="G27" s="33">
        <v>218</v>
      </c>
      <c r="H27" s="3" t="s">
        <v>62</v>
      </c>
    </row>
    <row r="28" spans="1:8" ht="15" customHeight="1">
      <c r="A28" s="41">
        <v>20</v>
      </c>
      <c r="B28" s="6" t="s">
        <v>46</v>
      </c>
      <c r="C28" s="1" t="s">
        <v>19</v>
      </c>
      <c r="D28" s="4" t="s">
        <v>57</v>
      </c>
      <c r="E28" s="8"/>
      <c r="F28" s="44">
        <f t="shared" si="0"/>
        <v>0</v>
      </c>
      <c r="G28" s="33">
        <v>191</v>
      </c>
      <c r="H28" s="3" t="s">
        <v>71</v>
      </c>
    </row>
    <row r="29" spans="1:8" ht="15" customHeight="1">
      <c r="A29" s="41">
        <v>21</v>
      </c>
      <c r="B29" s="6" t="s">
        <v>117</v>
      </c>
      <c r="C29" s="1" t="s">
        <v>20</v>
      </c>
      <c r="D29" s="4" t="s">
        <v>57</v>
      </c>
      <c r="E29" s="8"/>
      <c r="F29" s="44">
        <f t="shared" si="0"/>
        <v>0</v>
      </c>
      <c r="G29" s="33">
        <v>38</v>
      </c>
      <c r="H29" s="3"/>
    </row>
    <row r="30" spans="1:8" ht="15" customHeight="1">
      <c r="A30" s="41">
        <v>22</v>
      </c>
      <c r="B30" s="6" t="s">
        <v>91</v>
      </c>
      <c r="C30" s="1" t="s">
        <v>21</v>
      </c>
      <c r="D30" s="4" t="s">
        <v>56</v>
      </c>
      <c r="E30" s="8"/>
      <c r="F30" s="44">
        <f t="shared" si="0"/>
        <v>0</v>
      </c>
      <c r="G30" s="33">
        <v>0</v>
      </c>
      <c r="H30" s="3"/>
    </row>
    <row r="31" spans="1:8" ht="15" customHeight="1">
      <c r="A31" s="41">
        <v>23</v>
      </c>
      <c r="B31" s="6" t="s">
        <v>118</v>
      </c>
      <c r="C31" s="1" t="s">
        <v>121</v>
      </c>
      <c r="D31" s="4" t="s">
        <v>56</v>
      </c>
      <c r="E31" s="8"/>
      <c r="F31" s="44">
        <f t="shared" si="0"/>
        <v>0</v>
      </c>
      <c r="G31" s="33">
        <v>0</v>
      </c>
      <c r="H31" s="3"/>
    </row>
    <row r="32" spans="1:8" ht="15" customHeight="1">
      <c r="A32" s="41">
        <v>24</v>
      </c>
      <c r="B32" s="26" t="s">
        <v>138</v>
      </c>
      <c r="C32" s="1" t="s">
        <v>131</v>
      </c>
      <c r="D32" s="4" t="s">
        <v>132</v>
      </c>
      <c r="E32" s="8"/>
      <c r="F32" s="44">
        <f t="shared" si="0"/>
        <v>0</v>
      </c>
      <c r="G32" s="33">
        <v>510</v>
      </c>
      <c r="H32" s="3"/>
    </row>
    <row r="33" spans="1:8" ht="15" customHeight="1">
      <c r="A33" s="41">
        <v>25</v>
      </c>
      <c r="B33" s="26" t="s">
        <v>139</v>
      </c>
      <c r="C33" s="1" t="s">
        <v>137</v>
      </c>
      <c r="D33" s="4" t="s">
        <v>132</v>
      </c>
      <c r="E33" s="8"/>
      <c r="F33" s="44">
        <f t="shared" si="0"/>
        <v>0</v>
      </c>
      <c r="G33" s="33">
        <v>114</v>
      </c>
      <c r="H33" s="3"/>
    </row>
    <row r="34" spans="1:8" ht="15" customHeight="1">
      <c r="A34" s="41">
        <v>26</v>
      </c>
      <c r="B34" s="6" t="s">
        <v>133</v>
      </c>
      <c r="C34" s="1" t="s">
        <v>134</v>
      </c>
      <c r="D34" s="4" t="s">
        <v>57</v>
      </c>
      <c r="E34" s="8"/>
      <c r="F34" s="44">
        <f t="shared" si="0"/>
        <v>0</v>
      </c>
      <c r="G34" s="33">
        <v>63</v>
      </c>
      <c r="H34" s="3"/>
    </row>
    <row r="35" spans="1:8" ht="15" customHeight="1">
      <c r="A35" s="41">
        <v>27</v>
      </c>
      <c r="B35" s="6" t="s">
        <v>44</v>
      </c>
      <c r="C35" s="1" t="s">
        <v>22</v>
      </c>
      <c r="D35" s="4" t="s">
        <v>57</v>
      </c>
      <c r="E35" s="8"/>
      <c r="F35" s="44">
        <f t="shared" si="0"/>
        <v>0</v>
      </c>
      <c r="G35" s="33">
        <v>63</v>
      </c>
      <c r="H35" s="3"/>
    </row>
    <row r="36" spans="1:8" ht="15" customHeight="1">
      <c r="A36" s="41">
        <v>28</v>
      </c>
      <c r="B36" s="6" t="s">
        <v>78</v>
      </c>
      <c r="C36" s="1" t="s">
        <v>75</v>
      </c>
      <c r="D36" s="4" t="s">
        <v>57</v>
      </c>
      <c r="E36" s="8"/>
      <c r="F36" s="44">
        <f t="shared" si="0"/>
        <v>0</v>
      </c>
      <c r="G36" s="33">
        <v>38</v>
      </c>
      <c r="H36" s="3" t="s">
        <v>67</v>
      </c>
    </row>
    <row r="37" spans="1:8" ht="15" customHeight="1">
      <c r="A37" s="41">
        <v>29</v>
      </c>
      <c r="B37" s="6" t="s">
        <v>79</v>
      </c>
      <c r="C37" s="1" t="s">
        <v>75</v>
      </c>
      <c r="D37" s="4" t="s">
        <v>57</v>
      </c>
      <c r="E37" s="8"/>
      <c r="F37" s="44">
        <f t="shared" si="0"/>
        <v>0</v>
      </c>
      <c r="G37" s="33">
        <v>44</v>
      </c>
      <c r="H37" s="3" t="s">
        <v>67</v>
      </c>
    </row>
    <row r="38" spans="1:8" ht="15" customHeight="1">
      <c r="A38" s="41">
        <v>30</v>
      </c>
      <c r="B38" s="6" t="s">
        <v>80</v>
      </c>
      <c r="C38" s="1" t="s">
        <v>24</v>
      </c>
      <c r="D38" s="4" t="s">
        <v>57</v>
      </c>
      <c r="E38" s="8"/>
      <c r="F38" s="44">
        <f t="shared" si="0"/>
        <v>0</v>
      </c>
      <c r="G38" s="33">
        <v>63</v>
      </c>
      <c r="H38" s="3" t="s">
        <v>67</v>
      </c>
    </row>
    <row r="39" spans="1:8" ht="15" customHeight="1">
      <c r="A39" s="41">
        <v>31</v>
      </c>
      <c r="B39" s="6" t="s">
        <v>42</v>
      </c>
      <c r="C39" s="1" t="s">
        <v>23</v>
      </c>
      <c r="D39" s="4" t="s">
        <v>57</v>
      </c>
      <c r="E39" s="8"/>
      <c r="F39" s="44">
        <f t="shared" si="0"/>
        <v>0</v>
      </c>
      <c r="G39" s="33">
        <v>0</v>
      </c>
      <c r="H39" s="3" t="s">
        <v>67</v>
      </c>
    </row>
    <row r="40" spans="1:8" ht="15" customHeight="1">
      <c r="A40" s="41">
        <v>32</v>
      </c>
      <c r="B40" s="6" t="s">
        <v>47</v>
      </c>
      <c r="C40" s="1" t="s">
        <v>25</v>
      </c>
      <c r="D40" s="4" t="s">
        <v>56</v>
      </c>
      <c r="E40" s="8"/>
      <c r="F40" s="44">
        <f t="shared" si="0"/>
        <v>0</v>
      </c>
      <c r="G40" s="33">
        <v>1104</v>
      </c>
      <c r="H40" s="3"/>
    </row>
    <row r="41" spans="1:8" ht="15" customHeight="1">
      <c r="A41" s="41">
        <v>33</v>
      </c>
      <c r="B41" s="6" t="s">
        <v>27</v>
      </c>
      <c r="C41" s="1" t="s">
        <v>26</v>
      </c>
      <c r="D41" s="4" t="s">
        <v>56</v>
      </c>
      <c r="E41" s="8"/>
      <c r="F41" s="44">
        <f t="shared" si="0"/>
        <v>0</v>
      </c>
      <c r="G41" s="33">
        <v>1014</v>
      </c>
      <c r="H41" s="3"/>
    </row>
    <row r="42" spans="1:8" ht="15" customHeight="1">
      <c r="A42" s="41">
        <v>34</v>
      </c>
      <c r="B42" s="6" t="s">
        <v>29</v>
      </c>
      <c r="C42" s="1" t="s">
        <v>28</v>
      </c>
      <c r="D42" s="4" t="s">
        <v>56</v>
      </c>
      <c r="E42" s="8"/>
      <c r="F42" s="44">
        <f t="shared" si="0"/>
        <v>0</v>
      </c>
      <c r="G42" s="33">
        <v>0</v>
      </c>
      <c r="H42" s="3"/>
    </row>
    <row r="43" spans="1:8" ht="15" customHeight="1">
      <c r="A43" s="41">
        <v>35</v>
      </c>
      <c r="B43" s="14" t="s">
        <v>65</v>
      </c>
      <c r="C43" s="1" t="s">
        <v>30</v>
      </c>
      <c r="D43" s="4" t="s">
        <v>57</v>
      </c>
      <c r="E43" s="8"/>
      <c r="F43" s="44">
        <f t="shared" si="0"/>
        <v>0</v>
      </c>
      <c r="G43" s="33">
        <v>0</v>
      </c>
      <c r="H43" s="3" t="s">
        <v>66</v>
      </c>
    </row>
    <row r="44" spans="1:8" ht="15" customHeight="1">
      <c r="A44" s="41">
        <v>36</v>
      </c>
      <c r="B44" s="6" t="s">
        <v>129</v>
      </c>
      <c r="C44" s="1" t="s">
        <v>140</v>
      </c>
      <c r="D44" s="4" t="s">
        <v>57</v>
      </c>
      <c r="E44" s="8"/>
      <c r="F44" s="44">
        <f t="shared" si="0"/>
        <v>0</v>
      </c>
      <c r="G44" s="33">
        <v>0</v>
      </c>
      <c r="H44" s="3"/>
    </row>
    <row r="45" spans="1:8" ht="15" customHeight="1">
      <c r="A45" s="41">
        <v>37</v>
      </c>
      <c r="B45" s="6" t="s">
        <v>40</v>
      </c>
      <c r="C45" s="1" t="s">
        <v>31</v>
      </c>
      <c r="D45" s="4" t="s">
        <v>57</v>
      </c>
      <c r="E45" s="8"/>
      <c r="F45" s="44">
        <f t="shared" si="0"/>
        <v>0</v>
      </c>
      <c r="G45" s="33">
        <v>25</v>
      </c>
      <c r="H45" s="3" t="s">
        <v>60</v>
      </c>
    </row>
    <row r="46" spans="1:8" ht="15" customHeight="1">
      <c r="A46" s="41">
        <v>38</v>
      </c>
      <c r="B46" s="6" t="s">
        <v>53</v>
      </c>
      <c r="C46" s="1" t="s">
        <v>31</v>
      </c>
      <c r="D46" s="4" t="s">
        <v>57</v>
      </c>
      <c r="E46" s="8"/>
      <c r="F46" s="44">
        <f t="shared" si="0"/>
        <v>0</v>
      </c>
      <c r="G46" s="33">
        <v>25</v>
      </c>
      <c r="H46" s="3"/>
    </row>
    <row r="47" spans="1:8" ht="15" customHeight="1">
      <c r="A47" s="41">
        <v>39</v>
      </c>
      <c r="B47" s="6" t="s">
        <v>33</v>
      </c>
      <c r="C47" s="1" t="s">
        <v>32</v>
      </c>
      <c r="D47" s="4" t="s">
        <v>57</v>
      </c>
      <c r="E47" s="8"/>
      <c r="F47" s="44">
        <f t="shared" si="0"/>
        <v>0</v>
      </c>
      <c r="G47" s="33">
        <v>111</v>
      </c>
      <c r="H47" s="3"/>
    </row>
    <row r="48" spans="1:8" ht="15" customHeight="1">
      <c r="A48" s="41">
        <v>40</v>
      </c>
      <c r="B48" s="6" t="s">
        <v>59</v>
      </c>
      <c r="C48" s="1" t="s">
        <v>34</v>
      </c>
      <c r="D48" s="4" t="s">
        <v>56</v>
      </c>
      <c r="E48" s="8"/>
      <c r="F48" s="44">
        <f t="shared" si="0"/>
        <v>0</v>
      </c>
      <c r="G48" s="33">
        <v>12</v>
      </c>
      <c r="H48" s="3"/>
    </row>
    <row r="49" spans="1:8" ht="15" customHeight="1">
      <c r="A49" s="41">
        <v>41</v>
      </c>
      <c r="B49" s="6" t="s">
        <v>141</v>
      </c>
      <c r="C49" s="1" t="s">
        <v>142</v>
      </c>
      <c r="D49" s="4" t="s">
        <v>56</v>
      </c>
      <c r="E49" s="8"/>
      <c r="F49" s="44">
        <f t="shared" si="0"/>
        <v>0</v>
      </c>
      <c r="G49" s="33">
        <v>0</v>
      </c>
      <c r="H49" s="3"/>
    </row>
    <row r="50" spans="1:8" ht="15" customHeight="1">
      <c r="A50" s="41">
        <v>42</v>
      </c>
      <c r="B50" s="6" t="s">
        <v>50</v>
      </c>
      <c r="C50" s="1" t="s">
        <v>35</v>
      </c>
      <c r="D50" s="4" t="s">
        <v>56</v>
      </c>
      <c r="E50" s="8"/>
      <c r="F50" s="44">
        <f t="shared" si="0"/>
        <v>0</v>
      </c>
      <c r="G50" s="33">
        <v>12</v>
      </c>
      <c r="H50" s="3"/>
    </row>
    <row r="51" spans="1:8" ht="15" customHeight="1">
      <c r="A51" s="41">
        <v>43</v>
      </c>
      <c r="B51" s="6" t="s">
        <v>81</v>
      </c>
      <c r="C51" s="1" t="s">
        <v>36</v>
      </c>
      <c r="D51" s="4" t="s">
        <v>56</v>
      </c>
      <c r="E51" s="8"/>
      <c r="F51" s="44">
        <f t="shared" si="0"/>
        <v>0</v>
      </c>
      <c r="G51" s="33">
        <v>0</v>
      </c>
      <c r="H51" s="3"/>
    </row>
    <row r="52" spans="1:8" ht="15" customHeight="1">
      <c r="A52" s="41">
        <v>44</v>
      </c>
      <c r="B52" s="6" t="s">
        <v>82</v>
      </c>
      <c r="C52" s="1" t="s">
        <v>37</v>
      </c>
      <c r="D52" s="4" t="s">
        <v>56</v>
      </c>
      <c r="E52" s="8"/>
      <c r="F52" s="44">
        <f t="shared" si="0"/>
        <v>0</v>
      </c>
      <c r="G52" s="33">
        <v>19</v>
      </c>
      <c r="H52" s="3"/>
    </row>
    <row r="53" spans="1:8" ht="15" customHeight="1">
      <c r="A53" s="41">
        <v>45</v>
      </c>
      <c r="B53" s="6" t="s">
        <v>83</v>
      </c>
      <c r="C53" s="1" t="s">
        <v>38</v>
      </c>
      <c r="D53" s="4" t="s">
        <v>56</v>
      </c>
      <c r="E53" s="8"/>
      <c r="F53" s="44">
        <f t="shared" si="0"/>
        <v>0</v>
      </c>
      <c r="G53" s="33">
        <v>0</v>
      </c>
      <c r="H53" s="3"/>
    </row>
    <row r="54" spans="1:8" ht="15" customHeight="1">
      <c r="A54" s="41">
        <v>46</v>
      </c>
      <c r="B54" s="6" t="s">
        <v>51</v>
      </c>
      <c r="C54" s="1" t="s">
        <v>39</v>
      </c>
      <c r="D54" s="4" t="s">
        <v>57</v>
      </c>
      <c r="E54" s="8"/>
      <c r="F54" s="44">
        <f t="shared" si="0"/>
        <v>0</v>
      </c>
      <c r="G54" s="33">
        <v>12</v>
      </c>
      <c r="H54" s="3"/>
    </row>
    <row r="55" spans="1:8" ht="15" customHeight="1">
      <c r="A55" s="41">
        <v>47</v>
      </c>
      <c r="B55" s="6" t="s">
        <v>119</v>
      </c>
      <c r="C55" s="7" t="s">
        <v>122</v>
      </c>
      <c r="D55" s="4" t="s">
        <v>56</v>
      </c>
      <c r="E55" s="8"/>
      <c r="F55" s="44">
        <f t="shared" si="0"/>
        <v>0</v>
      </c>
      <c r="G55" s="33">
        <v>102</v>
      </c>
      <c r="H55" s="3"/>
    </row>
    <row r="56" spans="1:8" ht="15" customHeight="1">
      <c r="A56" s="41">
        <v>48</v>
      </c>
      <c r="B56" s="6" t="s">
        <v>120</v>
      </c>
      <c r="C56" s="7" t="s">
        <v>123</v>
      </c>
      <c r="D56" s="4" t="s">
        <v>57</v>
      </c>
      <c r="E56" s="8"/>
      <c r="F56" s="44">
        <f t="shared" si="0"/>
        <v>0</v>
      </c>
      <c r="G56" s="33">
        <v>0</v>
      </c>
      <c r="H56" s="3"/>
    </row>
    <row r="57" spans="1:8" ht="15" customHeight="1">
      <c r="A57" s="41">
        <v>49</v>
      </c>
      <c r="B57" s="6" t="s">
        <v>147</v>
      </c>
      <c r="C57" s="31" t="s">
        <v>149</v>
      </c>
      <c r="D57" s="4" t="s">
        <v>57</v>
      </c>
      <c r="E57" s="8"/>
      <c r="F57" s="44">
        <f t="shared" si="0"/>
        <v>0</v>
      </c>
      <c r="G57" s="33">
        <v>12</v>
      </c>
      <c r="H57" s="3"/>
    </row>
    <row r="58" spans="1:8" ht="15" customHeight="1">
      <c r="A58" s="41">
        <v>50</v>
      </c>
      <c r="B58" s="6" t="s">
        <v>148</v>
      </c>
      <c r="C58" s="31" t="s">
        <v>150</v>
      </c>
      <c r="D58" s="4" t="s">
        <v>57</v>
      </c>
      <c r="E58" s="8"/>
      <c r="F58" s="44">
        <f t="shared" si="0"/>
        <v>0</v>
      </c>
      <c r="G58" s="33">
        <v>0</v>
      </c>
      <c r="H58" s="3"/>
    </row>
    <row r="59" spans="1:8" ht="15" customHeight="1">
      <c r="A59" s="41">
        <v>51</v>
      </c>
      <c r="B59" s="5" t="s">
        <v>151</v>
      </c>
      <c r="C59" s="31" t="s">
        <v>152</v>
      </c>
      <c r="D59" s="4" t="s">
        <v>57</v>
      </c>
      <c r="E59" s="8"/>
      <c r="F59" s="44">
        <f t="shared" si="0"/>
        <v>0</v>
      </c>
      <c r="G59" s="33">
        <v>287</v>
      </c>
      <c r="H59" s="3"/>
    </row>
    <row r="60" spans="1:8" ht="15" customHeight="1">
      <c r="A60" s="41">
        <v>52</v>
      </c>
      <c r="B60" s="6"/>
      <c r="C60" s="7"/>
      <c r="D60" s="4"/>
      <c r="E60" s="8"/>
      <c r="F60" s="44">
        <f t="shared" si="0"/>
        <v>0</v>
      </c>
      <c r="G60" s="33"/>
      <c r="H60" s="3"/>
    </row>
    <row r="61" spans="1:8" ht="15" customHeight="1">
      <c r="A61" s="39"/>
      <c r="B61" s="18" t="s">
        <v>92</v>
      </c>
      <c r="C61" s="18" t="s">
        <v>93</v>
      </c>
      <c r="D61" s="18" t="s">
        <v>93</v>
      </c>
      <c r="E61" s="18" t="s">
        <v>93</v>
      </c>
      <c r="F61" s="45">
        <f>SUM(F9:F60)</f>
        <v>0</v>
      </c>
      <c r="G61" s="34" t="s">
        <v>93</v>
      </c>
      <c r="H61" s="18" t="s">
        <v>93</v>
      </c>
    </row>
    <row r="62" spans="1:8" ht="12.75">
      <c r="A62" s="42"/>
      <c r="B62" s="15"/>
      <c r="C62" s="15"/>
      <c r="D62" s="15"/>
      <c r="E62" s="15"/>
      <c r="F62" s="47"/>
      <c r="G62" s="17"/>
      <c r="H62" s="15"/>
    </row>
    <row r="63" spans="1:8" ht="15" customHeight="1">
      <c r="A63" s="42"/>
      <c r="B63" s="22" t="s">
        <v>89</v>
      </c>
      <c r="C63" s="28"/>
      <c r="D63" s="28"/>
      <c r="E63" s="15"/>
      <c r="F63" s="48"/>
      <c r="G63" s="17"/>
      <c r="H63" s="15"/>
    </row>
    <row r="64" spans="1:8" ht="15" customHeight="1">
      <c r="A64" s="42"/>
      <c r="B64" s="22"/>
      <c r="C64" s="29" t="s">
        <v>144</v>
      </c>
      <c r="D64" s="29"/>
      <c r="E64" s="29"/>
      <c r="F64" s="49" t="s">
        <v>145</v>
      </c>
      <c r="G64" s="60">
        <f>H6-F61</f>
        <v>0</v>
      </c>
      <c r="H64" s="15"/>
    </row>
    <row r="65" ht="15" customHeight="1">
      <c r="B65" s="22" t="s">
        <v>88</v>
      </c>
    </row>
    <row r="66" ht="15" customHeight="1">
      <c r="B66" s="22"/>
    </row>
    <row r="67" spans="2:6" ht="15" customHeight="1">
      <c r="B67" s="22" t="s">
        <v>87</v>
      </c>
      <c r="C67" s="30"/>
      <c r="D67" s="30"/>
      <c r="F67" s="50"/>
    </row>
    <row r="68" spans="3:6" ht="15" customHeight="1">
      <c r="C68" s="29" t="s">
        <v>144</v>
      </c>
      <c r="D68" s="29"/>
      <c r="E68" s="29"/>
      <c r="F68" s="49" t="s">
        <v>145</v>
      </c>
    </row>
    <row r="69" ht="15" customHeight="1"/>
    <row r="70" ht="15" customHeight="1">
      <c r="B70" s="27" t="s">
        <v>146</v>
      </c>
    </row>
  </sheetData>
  <sheetProtection/>
  <mergeCells count="1">
    <mergeCell ref="B3:H3"/>
  </mergeCells>
  <printOptions horizontalCentered="1"/>
  <pageMargins left="0.1968503937007874" right="0.1968503937007874" top="0.2362204724409449" bottom="0.2362204724409449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Admin</cp:lastModifiedBy>
  <cp:lastPrinted>2018-12-14T14:10:09Z</cp:lastPrinted>
  <dcterms:created xsi:type="dcterms:W3CDTF">1996-10-14T23:33:28Z</dcterms:created>
  <dcterms:modified xsi:type="dcterms:W3CDTF">2018-12-18T11:49:05Z</dcterms:modified>
  <cp:category/>
  <cp:version/>
  <cp:contentType/>
  <cp:contentStatus/>
</cp:coreProperties>
</file>