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USG-IVAN Lista suplimentară 35\initiere\"/>
    </mc:Choice>
  </mc:AlternateContent>
  <bookViews>
    <workbookView xWindow="0" yWindow="0" windowWidth="28800" windowHeight="10830" activeTab="1"/>
  </bookViews>
  <sheets>
    <sheet name="Specificaţii tehnice         " sheetId="4" r:id="rId1"/>
    <sheet name="Specificaţii de preț        " sheetId="5" r:id="rId2"/>
    <sheet name="Sheet2" sheetId="7" r:id="rId3"/>
  </sheets>
  <definedNames>
    <definedName name="_Hlk125125747" localSheetId="1">'Specificaţii de preț        '!$D$18</definedName>
    <definedName name="_xlnm._FilterDatabase" localSheetId="1" hidden="1">'Specificaţii de preț        '!$B$16:$M$23</definedName>
    <definedName name="_xlnm._FilterDatabase" localSheetId="0" hidden="1">'Specificaţii tehnice         '!$A$11:$J$13</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9" i="5" l="1"/>
  <c r="K40" i="5" l="1"/>
  <c r="J40" i="5"/>
  <c r="K12" i="7" l="1"/>
  <c r="J12" i="7"/>
</calcChain>
</file>

<file path=xl/sharedStrings.xml><?xml version="1.0" encoding="utf-8"?>
<sst xmlns="http://schemas.openxmlformats.org/spreadsheetml/2006/main" count="200" uniqueCount="82">
  <si>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</si>
  <si>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</si>
  <si>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</si>
  <si>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</si>
  <si>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</si>
  <si>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</si>
  <si>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</si>
  <si>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</si>
  <si>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</si>
  <si>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</si>
  <si>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</si>
  <si>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</si>
  <si>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</si>
  <si>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</si>
  <si>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</si>
  <si>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</si>
  <si>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</si>
  <si>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</si>
  <si>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</si>
  <si>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</si>
  <si>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</si>
  <si>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</si>
  <si>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</si>
  <si>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</si>
  <si>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</si>
  <si>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</si>
  <si>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</si>
  <si>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</si>
  <si>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</si>
  <si>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</si>
  <si>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</si>
  <si>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</si>
  <si>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</si>
  <si>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</si>
  <si>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</si>
  <si>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</si>
  <si>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</si>
  <si>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</si>
  <si>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</si>
  <si>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</si>
  <si>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bucată</t>
  </si>
  <si>
    <t>Obiectul de achiziției: Achiziționarea dispozitivelor medicale conform necesităților instituțiilor medico-sanitare publice (Lista Suplimentară 35)</t>
  </si>
  <si>
    <t>USG General, Ginecologic, Cardiologice, Vascular</t>
  </si>
  <si>
    <t xml:space="preserve">USG General, Ginecologic, Cardiologice, Vascular
Caietul de sarcină  
Aplicații clinice General, Ginecologic, Cardiologice, Vascular Porturi active pentru traductori Minim 4.  
Porturi pentru traductori CW Minim 1 opțiune disponibila.  
Nivele de gri ≥256.  
Sumarul gamei dinamice maximă ≥350dB   
Preprocesare Canale digitale ≥ 11 mil./ 500 canale fizice.  Adâncime de scanare maxima  ≥ 45 cm. 
" Traductoare acceptate de sistem: liniare, matriciale, convexe matriciale,  sectoriale matriciale, volumetrice 4D, CW pencil, Endocavitare 4D." "Număr frecvențe emise de un traductor ≥ 8 a se indica transductorul  care are aceste posibilități" Postprocesare:  
Imagine moduri:  
B-mod/ 2D - DA 
M-mod,  - DA 
M-mod şi 2-D - DA  
Armonici Tisulare DA 
Armonici Tisulare diferențiale- DA 
M-mod anatomic DA 
M-Mod color DA 
Doppler: Tip CW, PW, CFM, TVI;  - DA 
Măsurări automatizate - DA 
Calcule automate DA 
Power Doppler DA 
B - Flow sau analogic (disponibil minim pe sonda liniara si covexa) DA Duplex - DA 
Triplex  - DA 
"Elastografie Compresiva  cu Analiza în timp a elascității cu sistem  
comparativ (compatibila obligatoriu minim cu sonda liniară, convexă si endocavitară) -DA" 
"Elastografie shear wave (compatibila obligatoriu minima cu sonada  liniara, convexă și endocavitară), -DA" 
"Formarea raportului automat pentru măsurările care vor fi făcute de  
către medic, cu printarea la un printer extern; - Optional" 
Funcţionalităţi:  
Ajustare frecventa,  DA 
Diapazon dinamic reglabil sau tehnologie mai avansarta,  DA
Focalizare pe imagine pe toată adincimea,  DA 
Ajustare mape de culori ≥ 9,  DA 
Selectare automata a sondei la aplicarea presetului,  
Reglare GAIN, - DA 
Reglarea semnalului acustic, - DA  
Măsurători în timp real și în freeze,  - DA 
Regim Virtual Convex pentru raductoarele liniare, - DA PAN/ZOOM imagine în timp real, Imagine îngheţată, - DA  
Stocare imagini Capacitate ≥ 1000 GB/ 1TB tip SSD;  - DA 
"Porturi lesire audio, video tip HDMI, minim 2 porturi USB,  pentru retea tip LAN; -DA " Memorie CINE;  DA USB 3.0, 2.0 DA Pachete de analiză  
Vascular include minim: 
- Regimuri specializate de detectat microvascularizări DA 
- B-Flow sau analogic DA - Intima Medie DA Cardiac include minim: 
Inlclude monitorul/modul ECG integrat  cu cablu pentru                                                                                                                 pacuietn – OPTIONAL a se prezenta dovezi ca are posibilitatea de ubgradare. 
"Calculul Fractiei de Ejectei in regim automat ( Auto EF) – 
 OPTIONAL a se prezenta dovezi ca are posibilitatea de ubgradare." "Stress Eco – OPTIONAL a se prezenta dovezi ca are posibilitatea  de ubgradare." 
"Strain Cardiac – OPTONAL a se prezenta dovezi ca are posibilitatea  de ubgradare." 
"Abdomen, Abdomen obez, Tiroida, Glanda mamară, Protocoale de  
lucru și calculi pentru vase, Carotida, Vertebrale " 
"Arterial: Membre inferioare si superioare stâng/drept, Venos: 
 Membre inferioare si superioare stâng/drept;" 
 Regim Automat de setare in regim B 
"Regim Automat de setare a vitezei si a unghiului ferestrei in regim  Doppler." 
DICOM 3.0 
APLICATII (OPTIONALE): DA 
"Fuzionarea imaginii obținute cu imaginile CT, RMN  
DA – A se prezenta dovezi ca are posibilitatea de ubgradare;" "Soft specializat pentru lucru cu substanța de contrast optional;   DA – a se prezenta dovezi ca are posibilitatea de ubgradare." Traductoare de tip:  
"1) Liniar, cu valoare minimă nu mai mare de 3 Mhz, cu valoare maximă  nu mai mică de 10 Mhz, cu FOV (field of View) câmpul de vedere minim 40 mm si maxim 60 mm.  " 
2) convex cu valoare minimă nu mai mare de 1.5 Mhz și valoare maximă nu mai mică de 5 Mhz, cu FOV (fild of View) câmpul de vedere minim 70° și maxim 90°. Obligatoriu să fie prezenta tehnologia single cristal/ XDclear/ Matrix conform patentului care îl are producătorul.  
3) convex cu valoare minimă nu mai mare de 4 Mhz  și valoare maximă nu mai mică de 9 Mhz, cu FOV (fild of View) câmpul de vedere minim 65° și maxim 100°. Obligatoriu să fie prezenta tehnologia single cristal/ XDclear/ Matrix conform patentului care îl are producătorul. 
"4) Microconvex, Endocavitar cu valoare minimă nu mai mare de 3 Mhz 
 și valoare maximă nu mai mică de 9 Mhz, cu FOV (field of View)câmpul de vedere minim 135° si maxim 180°." Ultrasonograful livrat să fie setat pentru lucru cu traductoarele livrate; 
MONITOR FULL HD"" ≥ 23"" 
Panel de control touch ≥ 12"";  
Butoane consola configurabile;  
Tastatura digitala ; 
Braț flexibil;  
Transfer și stocare date în format DICOM ;  
Posibilitatea efectuării Upgrade ;   
Accesorii: B/W  imprimantă  încorporată sau discretă." 
"UPS integrat sau aparte pentru functionarea sistemului fara energie  
electrica, timpul minim de functionare  30 minute; " 
Servetele din microfibra pentru stergere a sondelor 300 buc.; 
Solutie pentru dezinfectarea sondelor  5 l.; 
Deservire de lungă durată min. 5 ani.
</t>
  </si>
  <si>
    <t>USG Ginecologic obstetrician</t>
  </si>
  <si>
    <t xml:space="preserve">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Obtional — achizitionare separat Power Doppler
Power Doppler Bidirectional sau Directional
Mod M
Mod M anatomic - Obtional - achizitionare separat
Doppler color tisular - Obtional - achizitionare separat
Doppler pulsat + tisular - Obtional - achizitionare separat
Single/Dual/Quad
3D - Obtional - achizitionare separat
4D - Obtional - achizitionare separat
TUI (Imagini Ultrasonografice Tomografice) - Obtional - achizitionare separat
Mod Elastografie compresivă ( tiroidă, glanda mamară, ginecologie) - Obtional - achizitionare separat
Soft specilizat de vizualizare a circulati sanguine, prioritate vor fi regimurile ce folosesc tehnici non-doppler.
Sistem de masurare automata a vezicei urinare — Inclus obligatoriu
Masurarea automata fatului - FL, HC, AC, BPD — Inclus obligatoriu
Rapoarte integrate cu posibilitatea de printare pe un printer extern in format A4, cu posbilitatea de modificare
a şablonului la necesitate utilizatorului.
Moduri de vizualizare a imaginii
Imagine panoramica - disponibilă pe minim sonda liniară — Inclus Imagine trapezoidala — disponibilă pe minim sonda liniar - Inclus
Mod de lucru ce usureaza vizualizarea acului de biopsie si a traiectoriei acestuia - Obtional - achizitionare separat
Mod imagine duala in timp real - prezentarea cobinatiolor disponibile
Mod triplex in timp real - prezentarea cobinatiolor disponibile Mod quad
Zoom Reglarca unghiului ferestrei doppler minim £20°
Consola sistemului
Minim 4 _porturi de sonda active
Sistem de blocare a celor 4 roti E
Ecograful sa dispuna de spatiu incorporat pentru printer
Support pentru tubul de gel
Support pentru transductori
Maner pentru deplasarea cu usurinta a echipamentului
Posibilitate de atasare a unui incalzitor de gel - Obtional - achizitionare separat
Posibilitate de atasare a unui modul ECG - Obtional - achizitionare separat
Posibilitate de atasare a unui tastaturi fizice - Obtional - achizitionare separat
Pentru o pornire cat mai rapida si o stocare mai sigura sistemul sa aiba SSD
SDD minim 500 GB Putere consumata (cu tot cu periferice) max 500 VA Tip conexiuni
LAN
Iesire video tip- HDMI
Porturi USB minim 4
Monitor
Diagonala min 23 inch
Tehnologie LED sau superior
Rezolutie Full HD (1920 x 1080) sau superioara
Monitorul trebuie sa fie fixat pe un brat articulat care sa permita :
- Rotire pe orizontala
- Rotire pe verticala
- Reglarea inaltimii
Panou de control
Minim 4 taste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Minim 400.000 canale digitală de procesare sau minim 500 canale fizice
Adancime de scanare min 0-50 cm
Minim 8 nivele/pubcte pentru focusare.
Soft de imbunatatire a imaginii 2D prin intarirea contururilor si reducerea artefactelor
-___Fregevente Harmonice (exemplu THI sau CHI)
- Soft specilizat pentru reducerea artefactelor/umbrelor.
Minim 256 tonuri de gri
Gama dinamica minim 250 dB Sistemul sa poata atinge m frame rate de minim 1700 fps
Posibilitate de inversare a imaginii
- Stanga/dreapta
Rotire a imaginii cu 90/180/270 grade necesara masuratorilor pediatrice tip HIP
Memorie CINE min 44500 frame-uri sau 350 Mb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optional pe sistem cu achizitia la necesitatea utilizatorului 4D
3D Softuri de prelucrare a volumului
- __Vizualizare a volumului in slice-uri 2D cu grosime reglabila
- Vizualizare a unei sectiuni in volum definita dupa orice plan trasat de catre utilizator
Masurare automata a intimei medii
DICOM 3.0
Elastografie tip compresiva cu analiza cantintaiv — activă minim pe sonda liniară, endocavitară.
Mod de lucru ce usureaza vizualizarea acului de biopsie si a traiectoriei acestuia Modul ce permite generarea sau utilizarea unui protocol predefinit şi alocarea
protocoalelor pentru examinări care sunt executate frecvent în spital, pentru a reduce numărul pașilor care trebuie
parcurşi. — de la acelas echipament sau serie de la acelas producator.
TUI (Imagini Ultrasonografice Tomografice)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minim_cerintele tehnice de la punctul de mai sus.
2. Transductor convex multifrecventa
- gama de frecventa valoarea minimă &lt; 2 MHz valoarea maxima &gt;5 MHz
- minim 192 elemente
unghi de scanare minim 70°
- aplicatii: abdomen, obstetrica, ginecologie
- Posibilitate de atasare a unui ghid de biopsie
- compatibil cu tehnologia de elastografie strain
3. Transductor liniar
- gama de frecventa valoarea minimă &lt; 4MHz, valoarea maxima &gt; 12 MHz
- minim 256 elemente
- camp de scanare minim 50 mm
- aplicatii: abdomen, parti moi, vascular, pediatrie, neonat. — compatibil cu tehnologia de clastografie clastografia strain
4. Soft de reducere a artefactelor si intarire a contururilor pentru imbunatatirea imaginii 2D
5. Soft de compunere spatiala pentru rezolutie superioara in modul 2D (exemplu THI)
6. Baterie internă inclusă în unitatea de bază sau UPS extern cu timpul minim de lucru de 30 min.
7. Termoprinter alb negru integrat in unitatea de baza.
8. Cerinte fata de oferta
Perioada de garanție: minim 36 luni de la data instalări
</t>
  </si>
  <si>
    <t>Ultrasonograf General, OB-GYN, performanță înaltă</t>
  </si>
  <si>
    <t xml:space="preserve">Descriere: Acest ecograf este special conceput pentru consultațiile ginecologice și obstetricale. Oferă imagini clare și detaliate ale organelor reproducătoare feminine și ale fătului, fiind ideal atât pentru monitorizarea sarcinii, cât și pentru diagnosticarea afecțiunilor ginecologice. Cu tehnologie avansată, permite vizualizarea rapidă și precisă a detaliilor importante, ajutând medicul să ofere un diagnostic sigur. Este ușor de folosit și oferă rezultate de încredere, chiar și în cazurile mai complexe.
PROBE PORTURI ≥4
Tip Sonde
1. Sondă liniară de înaltă performanță cu bandă largă (broadband) de frecvențe, cu un spectru cuprins între minim 2.0 MHz și maxim de cel puțin 18.0 MHz, optimizată pentru rezoluție extremă în structuri superficiale.
1. Numar minim de elemente: 570 
2. Convex tip matricială / broadband / monocristal (3D/4D) cu valoarea minima nu mai mare de 1 Mhz  si cu valoarea maxima nu mia mică de 8 Mhz, banda activă sau câmpul de vedere minim minim 70 ° cu posibilitate de mărire pînă la minim 140° pentru evaluarea corelată a anatomiei fetale cu structurile materne relevante, într-un singur plan de imagine.
2. Numar minim de elemente: 190
3. Endocavitar cu valoarea minima nu mai mare de 2 Mhz  si cu valoarea maxima nu mai mică de 12 Mhz, banda activă sau câmpul de vedere minim 180°
3. Numar minim de elemente: 140
Posibilitatea de dotare cu sonde de tip: matrix, monocristal și 4D. Să fie specificată lista completă a sondelor matriciale, monocristal și volumetrice 4D compatibile cu platforma ofertată, pentru asigurarea posibilității de extindere și performare a examinărilor volumetrice și avansate pe viitor. Lista va include cel puțin denumirea/modelul fiecărei sonde, tipul (matricială, single cristal,4D, broadband), gama de frecvențe și domeniul clinic de utilizare (ex. abdominal, obstetrică-ginecologie, cardiac, superficial etc.), demonstrând compatibilitatea nativă cu sistemul propus.
Echipamentul trebuie sa dispuna de minim o sonda liniara cu frecventa inalta de minim 18 Mhz
Dispozitivul va fi setat pentru lucru cu sondele livrate
NIVELE DE GRI ≥256
PREPROCESARE, canale digitale ≥10 000 000 / 500 (canale fizice)
Sumarul gamei dinamice ≥350dB
Adâncimea de scanare maxima ≥ 50 cm
Posibilitate de rotare a imaginei minim  ≥ 180 °
Posibilitatea de oglindire a imaginei Stingă / Dreapta da
POSTPROCESARE da
IMAGINE MODURI M-mod da
M-mod
2-D/B-Mode
3-D (automatic)
Harmonic imaging
Elastografie tip compresivă pentru sonda liniră cu care va fi livrat dispozitivul,
DOPPLER
Tip PW, CFM disponibil pe toate sondele
Afişare frecvenţă
Afişare viteză
Power Doppler
HPRF da
Tehnologie avansată de vizualizare a fluxurilor sanguine microvasculare cu viteză redusă (regim non-doppler de înaltă rezoluție), cu capacitatea de redare tridimensională a curgerii sângelui prin adăugarea de efecte de relief, volum și umbre (vizualizare stereoscopică/volumetrică a fluxului), disponibilă pe toate sondele din dotare.
Duplex în timp real da
Triplex în timp real da
FUNCŢIONALITĂŢI
Măsurători digitale
Configurarea măsurărtorilor conform necesitatilor utilizatorului
Diapazon dimamic selectabil
Focalizarea continu a gamei dinamice
Focalizare de transmisie ajustabilă
Măsurători pe reluarea video
Raport sau formarea protocolului final de către ecograf. Cu posibilitatea de schimbare conform necesităților utilizatorlului final. Export in format PDF
Asistență AI pentru detecția automata a planurilor de măsurare fetală conform ghidurilor ISUOG, acoperind cel puțin itemii biometrici BPD, OFD, HC, AC, APAD/TAD, FL, HL și asigurând standardizarea tehnicii de diagnostic
Functionalitati avansate:
Regim volumetric 3D avansat cu posibilitate de schimbare a mapelor de culori, prezența tehnologiei de formare a culorii naturale a fătului - cu posibilitate de dotare opțională.
Regim de postprocesare pentru imaginile volumetrice 3D cu posibilitate de tăiere a secțiunilor care nu sunt necesare, schimbarea unghiului de vizualizare și a adâncimii pe toate axele de formare a imaginii - cu posibilitate de dotare opțională.
Funcție automată bazată pe inteligență artificială pentru analiza creierului fetal, capabilă să identifice și să afișeze în mod automat cel puțin 9 planuri de diagnostic standardizate și să efectueze măsurători biometrice automate dintr-un singur volum 3D achiziționat.
Reconstructia sau trasarea a coloanei vertebrale a fatului in regim semi-automata sau echivalent - cu posibilitate de dotare opțională.
Regim non-doppler de diagnostic pentru vizualizarea arborelui vascular și a vaselor mici cu flux sanguine de viteză redusă. Este obligator prezenta acestui tip de tehnologie care va fi disponibil pentru toate sondele cu care va fi livrat dispozitvul. 
Regim specilizat pentru vizualizarea scheletului fatului in trimestru 2/3 sau echivalent. - cu posibilitate de dotare opțională.
Algoritm automat pentru evaluarea morfologiei uterine prin reconstrucția automată a planului coronal al uterului și identificarea automată a joncțiunii endometru-miometru (măsurare automată a volumului și axelor uterine).
Prezența tehnologie de marire a imaginei fara a micsora rezolutia, contrastul si claritatea zonei care este mărită sau echivalent.
Sistem automatizat de ajustare a imaginei pentru regim 2D/ B-mode
Procesare avansată a imaginii pentru accentuarea marginilor structurilor anatomice, care să asigure evidențierea și clarificarea conturului obiectelor examinate, precum și vizualizarea mai fină și mai precisă a interfețelor tisulare. 
Ajustarea frecventelor de lucru automat de catre dispozitiv.
Regim de formare a imaginei trapezoidal sau largirea cimpului de scanare pentru sonda liniara
Masuratori automatizate in regim de dopler pulsativ (PW)
Vizulizare de rezolutie inalta in 1 trimestru pentru masurarea translucentei nucale sau echivalent.
PAN/ZOOM imagine în timp real
PAN/ZOOM imagine îngheţată
STOCARE IMAGINI Capacitate ≥ 1TB
Memoria Cine Minim. 950MB sau min 80000 frame-uri sau min 600 sec
DICOM 3.0
Porturie pentru intrari/iesiri USB 2.0 /3.0 min. 3 buc
LAN/NET RJ45
PACHETE DE ANALIZĂ
Obstetrica
Ginecologie
Abdomen
Organe superficiale
Small Parts/ Parti moi
Vascular
Pediatric
Cardiologie, opțional
Muscoscheletal (MSK)
MONITOR
Monitor principal cu diagonala ≥ 27" si tehnologie OLED
Rezolutia minimă 1920x1080 sau superioara
Brat articulat cu posibilitate de ajustare pe inaltime și articulare dreapta stinga
Prezenta obligatoriu a monitorului de control
Tehnologie Touch screen
Diagonala ≥ 14"
Consola de lucru reglabilă pe înălțime și rotație stânga-dreapta printr-un mecanism de mișcare asistat/motorizat (fără deplasarea bazei aparatului pe podea), dotată cu sistem integrat de management ascuns al cablurilor și suport dedicat pentru încălzitor de gel integrat în structura consolei. Prezența unui sistem integrat de iluminare ambientală pe structura monitorului sau a consolei pentru reducerea oboselii vizuale.
Tastieră Integrata digitală / pe consola sau glisantă
Iluminare consola
Control intesitate iluminare
Butoane programbile pentru utilizator
Consola de lucru Ajusare înălțime
Ajustare stinga si dreapta fara miscarea totala a dispozitvului fata de podea.
Prezenta rotilor minim 4
Frîne minim 2
Imprimantă alb/negru integrat
Încălzitor de gel
Convertire în format pentru imprimantă 3D - cu posibilitate de dotare opțională.
GEL USG ≥5 L
Rolă de hârtie pentru imprimanta alb/negru ≥ 1 rolă
</t>
  </si>
  <si>
    <t xml:space="preserve">Ultrasonograf General, Cardiac, performanţă înaltă </t>
  </si>
  <si>
    <t>Sistem de colorare a lamelor histologice si transfer automat catre statia de montare a lamelelor pe lame</t>
  </si>
  <si>
    <t>Dinamometru de mână</t>
  </si>
  <si>
    <t>Lampa chirurgicală pentru examinare cu braț flexibil</t>
  </si>
  <si>
    <t xml:space="preserve">Otoscop </t>
  </si>
  <si>
    <t>Lampa chirurgicală cu 2 sateliți</t>
  </si>
  <si>
    <t>Distilator de apă rezervor 4L</t>
  </si>
  <si>
    <t xml:space="preserve">Ventilator pulmonar Adult, pediatric (caracteristici de bază)110320 </t>
  </si>
  <si>
    <t>Spirometru pentru PC</t>
  </si>
  <si>
    <t>Cîntar electronic pentru adulţi (220V) 130710</t>
  </si>
  <si>
    <t>Pompă de infuzie (perfuzor)  cu seringă (caracteristici avansate)</t>
  </si>
  <si>
    <t>Stație de andocare pentru pompe de perfuzie cu seringa</t>
  </si>
  <si>
    <t xml:space="preserve">Ultrasonograf General, Cardiac, performanţă înaltă   
Cod  300100 
APLICAŢII CLINICE  General, cardiac 
PROBE PORTURI  ≥5, cel putin 4 active 
CW PROBE PORTURI ACTIVE  minim 1 
PROBE TIP, MHz Linear minim diapazon 4 - 13 MHz 
  numar de elemente ≥192 
  Lățimea câmpului vizual(FoV) 40-60 mm 
 Convex minim  diapazoт 1.5 - 5,5 MHz 
  "numar de elemente ≥192
Tehnologie - XDClear/SingleCrystal/CMUT/Matricial sau alta tehnologia patentata" 
  Lățimea câmpului vizual(FoV) minim 60 grade 
NIVELE DE GRI  ≥ 256 
GAMA DINAMICA  ≥ 260dB 
Adâncimea scanării  ≥ 40 cm 
PREPROCESARE, canale digitale  ≥ 6.000.000 
POSTPROCESARE Mape culore obligatoriu 
 Inversare spectru obligatoriu 
 Unghi de scanare obligatoriu 
 Baseline obligatoriu 
IMAGINE MODURI M-mod obligatoriu 
 M-mod şi 2-D obligatoriu 
 Mod Anatomic si Anatomic Curbat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TDI obligatoriu 
 Urmărirea mișcării țesuturilor (Tissue Tracking) obligatoriu 
 HD Zoom obligatoriu 
 Rapoarte  Auto generare obligatoriu 
PAN/ZOOM imagine în timp real obligatoriu 
 imagine îngheţată obligatoriu 
STOCARE IMAGINI Capacitate "SSD ≥ 1TB sau
Hybrid (SSD+HDD)" 
 Cine Memorie CINE ≥ 950MB sau  min 63000 frame-uri sau  min 800 sec 
DICOM 3.0 COMPLIANT  obligatoriu 
PACHETE DE ANALIZĂ General obligatoriu 
 Cardiac obligatoriu 
 Regim panoramic avansat obligatoriu 
 Elastografie strain (de compresie manuală) obligatoriu 
 Elastografie sharewave (compresie acustică) obligatoriu 
 Altele Să se indice 
GHID ACE Transrectal obligatoriu 
 Transperineal obligatoriu 
MONITOR rezoluție înalță, ≥1920 x 1080px ≥23" 
 Unghi de vizualizare ≥175° 
Monitor integrat de control touch-screen ≥12" 
Panou de control reglabil pe înălțime manual 
Încălzitor gel  obligatoriu 
Imprimantă digitala alb-negru obligatoriu 
Port USB ≥5 obligatoriu 
DIVIZARE MONITOR  obligatoriu 
ALIMENTARE obligatoriu, 220 V 50-60 Hz (UPS) sau Baterie internă  
</t>
  </si>
  <si>
    <t xml:space="preserve">Statie de colorare
Ecran color tactil integrat in corpul echipamentului
Software integrat cu suportul mai multor limbi si posibilitate de schimbare usoara
Unitatea trebuie sa aiba integrat un sistem de energie de rezerva care sa fie capabil sa asigure energia necesara pentru continuarea operatiunii de colorare cel putin 30 de minute daca alimentarea de la retea este oprita sau UPS
Unitatea trebuie sa aiba integrat port USB care sa permita utilizatorului sa salveze protocoale, sa programeze statia sau sa transfere fisiere de QC (control al calitatii) in vederea printarii sau salvarii de rezerva
Software-ul integrat sa fie capabil sa salveze cel putin 50 de programe de lucru cu 50 de pasi fiecare in memoria interna
Unitatea trebuie sa aiba integrat cel putin 5 zone de incalzire cu ventilatie cu temperatura independent reglabila pe fiecare zona utilizabile pentru uscarea a cel putin 100 lame simultan,
Minim 40 de vase de lucru pentru reactivi, spalare, uscare, incarcare, descarcare
Trebuie sa poata procesa simultan minim 300 lame prin protocoale validate
Trebuie sa permita pozitionarea aceluiasi reactiv in mai multe vase de lucru
Trebuie sa permita alocarea unui reactiv la unul sau mai multe protocoale de colorare diferite 
Unitatea trebuie sa aiba posibilitatea sa poata fi conectata la un sistem de exhaustare
Unitatea trebuie sa posede sistem de iluminare LED integrat care sa asigure utilizatorului o vedere clara asupra zonei de colorare
Software-ul trebuie sa aiba o functie de intoarcere automata care sa permita utilizatorului sa recheme orice suport cu lame incarcat anterior sau oprire proces de colorare pentru orice suport
Software-ul integrat trebuie sa aiba o functie  care sa permita prioritizarea rack-urilor cu lame 
Cosurile de colorare sa aiba un volum de minim 310 mL pentru umplurea cu reactivi 
Cosurile de colorare trebuie sa poata fi spalate intr-o masina automata de spalat vase fara a se deteriora 
Software-ul integrat trebuie sa aiba protectie cu coduri de acces
Software-ul integrat sa aiba o functie de auto-alocare care sa asigure distributia (aranjarea) reactivilor in cea mai eficienta pozitie tinand cont de protocoalele de lucru introduse.
Sistemul trebuie sa fie livrat cu:
*cel putin 30 de cosuri de reactivi si cel putin 5 cosuri incalzite, deja montate pe aparat
*filtru de carbune integrat, cos de colorare si transport, statie de apa cu minim 3 vase (doua premontate), minim 6 capace individuale si minim 4 capace pentru mai multe poziti simultan, minim 3 vase de colorare de rezerva, manual de operare printat si pe CD, manual de inregistrare service.
Statie de montare lame
Capacitate de minim 200 lame per ora montate
Sa prezinte sistem de management pentru lame si lamele care sa poata detecta si refuza automat lamele si lamelele care au margini neregulate sau sunt zgariate
Cu posibilitatea de ajustare a volumului de montant dispersat in dependenta de parametrii necesari
Sa aiba integrat ecran tactil sau echivalent pentru control cu software intuitiv
Sa poata utiliza atat mediu de montare pe baza de xilen cat si mediu de montare pe baza de toluen
Software-ul integrat sa monitorizeze tipul prepararii lamei,lame si numarul de lamele utilizate si numarul de cosuri cu lame in asteptare pentru montarea de lamele
Sistemul sa fie capabil sa descarce informatii tehnice si sa realizeze actualizarile necesare
Sistemul sa fie neoperational daca orice usa de acces in aparat este deschisa
Sa includa un sistem de energie de rezerva care in cazul unei pene de curent sa poate asigura energia necesara finalizarii montarii lamelor din ultimul cos in lucru sau UPS
Sa includa sistem de ventilare si sistem de filtrare cu carbune activ al vaporilor de solventi 
Sa porneasca automat procesul de montare al lamelor atunci cand este introdus un cos cu lame chiar si atunci cand este in cuplaj cu un colorator
Sa aiba port special de conectare la un sistem de exhaustare
</t>
  </si>
  <si>
    <t xml:space="preserve">Dinamometrul de mână este un dispozitiv medical de evaluare conceput pentru a măsura forța izometrică maximă a mușchilor flexori ai degetelor și ai mâinii.
Tip: Dinamometru mecanic/digital; 
Constructiv: De mână; 
Material: Plastic/Metal rezistent la șocuri mecanice (impact); 
Interval de măsurare: 0...90 kg, dar nu mai mic de 75 kg; Valoare minimă detectabilă(măsurabilă): 500 g; 
Scară gradată: Da; 
Toleranță precizie: ±500 g; 
Funcționalități -  Blocarea aculul indicator/valorii de măsurate (pentru modele digitale) la valoarea maximă atinsă în timpul strângerii: Da; 
Pentru modelul digital baterii incluse pentru utilizarea dispozitivului.
</t>
  </si>
  <si>
    <t xml:space="preserve">Lampă pentru examinare, braț articulat  
Descriere Lampă de examinare cu braț articulat pe suport mobil 
Alimentare 220V, 50Hz. 
Dimensiunea cîmpului luminous ≥ 180 mm focusabi l 
Indexul de culoare, Ra ≥ 95 
Temperatura culorii 4000 - 5500 K 
Ajustarea intensității luminii obligatoriu 
Cu înălțime reglabilă diapazon minim 1200 -1900 mm 
Distanța de lucru diapazon minim 800 - 1400 mm 
Suport cu acoperire anticorozivă reglabil pe verticala 
Baza cu acoperire anticorozivă 
Tehnologia Iluminarea bazată pe tehnologia LED 
Timpul de viață a LED -urilor ≥ 50 000 h 
Creșterea temperaturii în cîmpul luminos ≤ 1 grad 
Braț articulat obligatoriu 
Nivelul de iluminare la distanță de 1 m minim 80 000 lux 
Mobil pe suport cu minim 5 roți obligatoriu 
"Mîner pentru ajustarea înclinarii reflectorul lămpii" obligatoriu
</t>
  </si>
  <si>
    <t xml:space="preserve">Componența: Mâner, cap otoscop. 
Cu Iluminare Prezența minim 6 aperturi: Spot mic, Spot mare, Semicerc, Filtrul roșu -verde, Apertura cu fanta, Apertura cu stea fixă 
Otoscop: Mărire minim 3x; 
Să conțină vârfuri otoscop minim 2 mărimi (de la 2 -5 mm) reutilizabile
</t>
  </si>
  <si>
    <t xml:space="preserve">Descriere Lampă chirurgicală fără umbre destinată pentru iluminare în
investigații chirurgicale majore cu fixare pe tavan cu 2 sateliți
Parametru Specificația
Fixare pe tavanda
Sistem de iluminare bazat pe tehnologia LED (Light Emitting Diodes) da
Numărul de sateliți (cupole) 2
Temperatura culorii reglabilă diapazon min. 3500
- 5000K
Nivelul de iluminare la 1 m distanță
satelit (cupola) nr.1 ≥ 160 000 lux,
satelit (cupola) nr.2 ≥ 160 000 lux
Reglarea intensității luminei min. 10 pași
Indexul de culoare &gt; 96
Cupole proiectate pentru asigurarea unui flux laminar de aer in sala de operatie
Suprafata de acoperire antibacteriana pentru cupole da
Dimensiunea cîmpului, cm: - Focusabil da - Diametrul ajustabil diapazon min. 15 - 30 cm
- Adîncimea ≥ 80 cm
Rotația articulatiilor bratelor min. 330 grade
Ajustare pe verticală ≥ 80 cm
Alimentarea electrică: Tensiunea de alimentare 220V, 50Hz
Puterea de consum pentru ambele cupole 50- 180 W”.
Durata medie de viaţă a LED-urilor min. 50000 h
Mişcarea capului luminos ≥ 4 grade de libertate
Mînere: - detașabile da - sterilizabile da - functionale cu regalarea intensitatii luminii da
Panoul de control: - fiecare satelit dotat cu panoul de control da - integrat da - touch screen da
Posibilitatea integrării sistemului de telemedicine și a sistemelor de înregistrare video da
Înălţimea podului 3 -4 m
Suportul de fixare pe tavan inclus în ofertă da
Instalarea și punerea în exploatare inclusă în ofertă da
</t>
  </si>
  <si>
    <t xml:space="preserve">Tip echipament – distilator electric de apă. 
Destinație – obținerea apei distilate pentru utilizare în autoclave și alte echipamente  medicale/stomatologice. 
Capacitatea rezervorului de fierbere – minimum 4 litri. 
Productivitate – minimum 4 l/ ciclu 
Capacitate de distilare – minimum 22-24 litri/24 ore. 
Putere 750 – 800V. 
Alimentare electrică 220 – 240 V. 
Material cameră de fierbere și condensator – oțel inoxidabil 
Recipient de colectare din material rezistent, cu capac 
Sistem de oprire – automată. 
Ușor de curățat și întreținut 
Garanție – minimum 12 luni. 
</t>
  </si>
  <si>
    <t xml:space="preserve">Descriere Ventilatoare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</si>
  <si>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Parametri tehnici
Specificația
Dispozitiv pentru spirometrie în combinație cu software ce efectuează rapid teste noninvazive a funcției pulmonare.
Dispozitivul va funcționa cu PC din dotarea instituției
Da
Gama de volum
De la 0,025 pînă la 8 L
Eroare de volum
±3%
Gama de flux
Pînă la 16 l/s
Eroare de flux
±5%
Memorizarea tuturor testelor efectuate
obligatoriu
Parametrii măsurați
FVC, Best FVC, FEV0.75, FEV1, Best FEV1, FEV3,FEV6,PEF, FEV1/FVC, FEV3/FVC, FEV6/FVC, PIF, SVC, ERV, IRV, TV, IC, IVC, MVV, MVVf, MRf
Elaborare și printare raport
obligatoriu
Interfața PC
USB/RS 232
Soft licențiat pe perioadă nelimitată, inclus pentru procesarea datelor măsurate
obligatoriu
Să fie inclus toate consumabilele necesare pentru 200 investigații
filtre antibacteriale cu muștucuri de unica folosință sau turbine cu muștucuri de unică utilizare
Piese bucale cu senzor integrat, reutilizabile
Minim 5 bucăți
Seringa de calibrare / sau altă metodă de calibrare
obligatoriu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</si>
  <si>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t>
  </si>
  <si>
    <t xml:space="preserve">1.1 Pompă de infuzie (perfuzor)  cu seringă (caracteristici avansate)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ml
 Detectare automată a seringei obligatoriu
 Nivelul presiunei de ocluzie maxime min. 75 - 880 mmHg
  min. 9 nivele
 Posibilitate de adăugare în bibliotecă alte denumiri medicamente obligatoriu
 Biblioteca de medicamente listă cu toate categoriile de medicamente prezentă pe dispozitiv și actualizată conform cerințelor utilizatorului la instalare
 Protecție la pătrunderea lichidelor în dispozitiv minim IP23
Moduri de infuzie Rata de perfuzie obligatoriu
 Dozarea în timp obligatoriu
 Modul crescător și descrescător sau echivalent obligatoriu
 Modul TIVA obligatoriu
 Mod intermitent obligatoriu
 Mod secvential obligatoriu
 Modul TCI obligatoriu
 Dozarea micro-perfuzie sau echivalent obligatoriu
Alarme și indicatori Ocluzie obligatoriu
 Eroare de sistem obligatoriu
 Seringă goală obligatoriu
 Perfuzia pe sfîrșite obligatoriu
 Baterie descărcată obligatoriu
Alarmă sonoră Volum reglabil obligatoriu
 Buton mod silențios obligatoriu
Jurnalul de evidență Numărul de evenimente memorate min. 1000
 Evenimente stocate Butoane apăsate obligatoriu
  Coduri de eroare obligatoriu
  Alarme obligatoriu
  Medicamente injectate obligatoriu
  Cantitatea infuzată obligatoriu
  Setări obligatoriu
  Bolus solicitat obligatoriu
Comunicare Transmisie date fără fir (wireless, infraroșu sau radio) către stația de andocare sau sistemul informațional al spitalului obligatoriu
Alimentarea Rețea electrică  220 V, 50 Hz obligatoriu
 Baterie internă Reîncărcabilă obligatoriu
  Timp de operare ≥ 2h la 5 mL/h 
Suport Compatibilitate cu stația de andocare dedicată de la producător Fixarea individuală pentru fiecare pompă sau fixarea mai multor pompe în aceeași stație
Cerințe obligatorii Garanție minim 24 luni
 Manual de utilizare în limba de stat pe suport de hârtie și / sau în format electronic
 Manual de service în limba engleză pe suport de hârtie și / sau în format electronic
 Ghid rapid  în limba de stat da, pe suport de hârtie și în format electronic
 Lista cu piese de schimb și costul estimativ fără TVA pentru fiecare poziție în parte Lista va cuprinde (denumirea de bază, codul de referință / part number, cantitatea, etc.)
 Instruire utilizatori Instruirea va cuprinde:
*momente esențiale pentru curățare, dezinfecție și întreținere;
*reguli de siguranță la depozitare, transportare și pregătire de lucru;
*ciclu complet de pornire, utilizare în toate regimurile disponibile, oprire;
*precauţii de siguranţă în momentul utilizătii dispozitivului;
Accesorii incluse separat pentru fiecare pompă procurată
Seringi 50 ml 100 buc. , să se indice codul produsului oferit
Circuite circuit de interconectare a seringei 100 buc. , cu lungimea de cel putin 1.2 m , să se indice codul produsului oferit
</t>
  </si>
  <si>
    <t xml:space="preserve">Descriere Stație de andocare pentru pompe de perfuzie cu seringa cu modul de colectare și transmitere date către sistemul informațional al spitalului
Parametrul  Specificatie
Capacitate stație Andocare a minim 6 pompe pri 1 sau 2 module cuplate între ele
Modul de andocare pompe cu seringă Mecanism de fixare modul pe țeavă veritcală da
 Modul echipat cu raft de fixare ghidată pentru pompă cu seringă. da
 Numă de pompe ce pot fi atașate la un modul minim 3 pompe
 Posibilitate de cuplare module cel putin 2 module
 Port de conectare 220V pentru fiecare pompă da
 Port de transmitere date pentru fiecare pompă obligatoriu
Caracteristici modul de transmitere date Port USB da
 Port Ethernet da
 Conectare fără fir, WiFi da
 Conectare HIS/LIS Bidirecțional, HL7
Accesorii Capac pentru port de de interconectare stații 1 buc.
 Modul de transmitere date 1 buc.
 Cablu de alimentare cu energie electrică 1 buc.
Compatibil cu insasi pompa ofertanta obligatoriu
Cerințe obligatorii Garanție minim 24 luni
 Manual de utilizare în limba de stat pe suport de hârtie și / sau în format electronic
 Manual de service în limba engleză pe suport de hârtie și / sau în format electronic
 Ghid rapid  în limba de stat da, pe suport de hârtie și în format electronic
 Lista cu piese de schimb și costul estimativ fără TVA pentru fiecare poziție în parte Lista va cuprinde (denumirea de bază, codul de referință / part number, cantitatea, etc.)
 Instruire utilizatori Instruirea va cuprinde:
*momente esențiale pentru curățare, dezinfecție și întreținere;
*reguli de siguranță la depozitare, transportare și pregătire de lucru;
*ciclu complet de pornire, utilizare în toate regimurile disponibile, oprire;
*precauţii de siguranţă în momentul utilizătii dispozitivului;
 Software Se va furniza aplicația (software) dacă transmiterea datelor către HIS/LIS este dependentă de acesta
</t>
  </si>
  <si>
    <t>IMSP AMT Rîșcani</t>
  </si>
  <si>
    <t xml:space="preserve"> IMSP CS CAHUL</t>
  </si>
  <si>
    <t>IMSP CS Straseni</t>
  </si>
  <si>
    <t>IMSP IMU</t>
  </si>
  <si>
    <t>IMSP SCR</t>
  </si>
  <si>
    <t>IMSP Policlinica de Stat</t>
  </si>
  <si>
    <t>IMSP SR Cimișlia</t>
  </si>
  <si>
    <t>IMSP Centru Stomatologic Municipal de Copii</t>
  </si>
  <si>
    <t>IMSP Spitalul Clinic Bălți</t>
  </si>
  <si>
    <t>IMSP AMT BOTANICA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</si>
</sst>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b/>
      <sz val="12"/>
      <name val="Times New Roman"/>
      <family val="1"/>
      <charset val="204"/>
    </font>
    <font>
      <sz val="11"/>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rgb="FF000000"/>
      <name val="Times New Roman"/>
      <family val="1"/>
      <charset val="204"/>
    </font>
    <font>
      <sz val="12"/>
      <color theme="1"/>
      <name val="Times New Roman"/>
      <family val="1"/>
    </font>
    <font>
      <sz val="9"/>
      <name val="Times New Roman"/>
      <family val="1"/>
      <charset val="204"/>
    </font>
    <font>
      <sz val="11"/>
      <name val="Times New Roman"/>
      <family val="1"/>
      <charset val="204"/>
    </font>
    <font>
      <sz val="11"/>
      <color rgb="FF000000"/>
      <name val="Cambria"/>
      <family val="1"/>
      <charset val="204"/>
    </font>
    <font>
      <sz val="10"/>
      <color rgb="FF000000"/>
      <name val="Cambria"/>
      <family val="1"/>
      <charset val="204"/>
    </font>
    <font>
      <sz val="9"/>
      <color rgb="FF000000"/>
      <name val="Cambria"/>
      <family val="1"/>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164"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164" fontId="30"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7" fillId="0" borderId="0" applyFont="0" applyFill="0" applyBorder="0" applyAlignment="0" applyProtection="0"/>
  </cellStyleXfs>
  <cellXfs count="136">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2"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3" fillId="2" borderId="1" xfId="24"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2" fillId="2" borderId="1" xfId="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1" fontId="40"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protection locked="0"/>
    </xf>
    <xf numFmtId="0" fontId="32" fillId="2" borderId="1" xfId="1" applyFont="1" applyFill="1" applyBorder="1" applyAlignment="1" applyProtection="1">
      <alignment horizontal="center"/>
      <protection locked="0"/>
    </xf>
    <xf numFmtId="0" fontId="42" fillId="0" borderId="1" xfId="0" applyFont="1" applyBorder="1" applyAlignment="1" applyProtection="1">
      <alignment vertical="top" wrapText="1"/>
      <protection locked="0"/>
    </xf>
    <xf numFmtId="0" fontId="41" fillId="0" borderId="0" xfId="0" applyFont="1" applyAlignment="1">
      <alignment horizontal="right" vertical="center" wrapText="1"/>
    </xf>
    <xf numFmtId="0" fontId="42" fillId="0" borderId="0" xfId="0" applyFont="1" applyBorder="1" applyAlignment="1" applyProtection="1">
      <alignment vertical="top" wrapText="1"/>
      <protection locked="0"/>
    </xf>
    <xf numFmtId="0" fontId="42" fillId="0" borderId="0" xfId="0" applyFont="1" applyBorder="1" applyAlignment="1" applyProtection="1">
      <alignment horizontal="center" vertical="top" wrapText="1"/>
      <protection locked="0"/>
    </xf>
    <xf numFmtId="0" fontId="43" fillId="0" borderId="0" xfId="2" applyFont="1" applyAlignment="1">
      <alignment vertical="top" wrapText="1"/>
    </xf>
    <xf numFmtId="0" fontId="45" fillId="0" borderId="6" xfId="0" applyFont="1" applyBorder="1" applyAlignment="1">
      <alignment vertical="center"/>
    </xf>
    <xf numFmtId="0" fontId="43" fillId="0" borderId="0" xfId="2" applyFont="1" applyAlignment="1">
      <alignment horizontal="center" vertical="top" wrapText="1"/>
    </xf>
    <xf numFmtId="0" fontId="42" fillId="0" borderId="1" xfId="2" applyFont="1" applyBorder="1" applyAlignment="1" applyProtection="1">
      <alignment horizontal="center" vertical="top" wrapText="1"/>
      <protection locked="0"/>
    </xf>
    <xf numFmtId="0" fontId="42" fillId="0" borderId="1" xfId="2" applyFont="1" applyBorder="1" applyAlignment="1" applyProtection="1">
      <alignment vertical="top" wrapText="1"/>
      <protection locked="0"/>
    </xf>
    <xf numFmtId="0" fontId="47" fillId="0" borderId="1" xfId="2" applyFont="1" applyFill="1" applyBorder="1" applyAlignment="1" applyProtection="1">
      <alignment vertical="top" wrapText="1"/>
      <protection locked="0"/>
    </xf>
    <xf numFmtId="0" fontId="42" fillId="0" borderId="1" xfId="0" applyFont="1" applyFill="1" applyBorder="1" applyAlignment="1" applyProtection="1">
      <alignment vertical="top" wrapText="1"/>
      <protection locked="0"/>
    </xf>
    <xf numFmtId="0" fontId="42" fillId="0" borderId="3" xfId="2" applyFont="1" applyFill="1" applyBorder="1" applyAlignment="1" applyProtection="1">
      <alignment vertical="top" wrapText="1"/>
      <protection locked="0"/>
    </xf>
    <xf numFmtId="0" fontId="42" fillId="0" borderId="1" xfId="0" applyFont="1" applyBorder="1" applyAlignment="1" applyProtection="1">
      <alignment horizontal="center" vertical="top" wrapText="1"/>
      <protection locked="0"/>
    </xf>
    <xf numFmtId="0" fontId="42" fillId="0" borderId="0" xfId="1" applyFont="1" applyProtection="1">
      <protection locked="0"/>
    </xf>
    <xf numFmtId="0" fontId="43" fillId="0" borderId="0" xfId="0" applyFont="1"/>
    <xf numFmtId="0" fontId="40" fillId="2" borderId="1" xfId="2" applyFont="1" applyFill="1" applyBorder="1" applyAlignment="1" applyProtection="1">
      <alignment horizontal="left" vertical="top" wrapText="1"/>
    </xf>
    <xf numFmtId="0" fontId="10" fillId="2" borderId="1" xfId="1" applyFont="1" applyFill="1" applyBorder="1" applyAlignment="1" applyProtection="1">
      <alignment horizontal="center" vertical="center"/>
      <protection locked="0"/>
    </xf>
    <xf numFmtId="4" fontId="10" fillId="2" borderId="1" xfId="1" applyNumberFormat="1" applyFont="1" applyFill="1" applyBorder="1" applyProtection="1">
      <protection locked="0"/>
    </xf>
    <xf numFmtId="0" fontId="42" fillId="0" borderId="8" xfId="0" applyFont="1" applyBorder="1" applyAlignment="1" applyProtection="1">
      <alignment vertical="top" wrapText="1"/>
      <protection locked="0"/>
    </xf>
    <xf numFmtId="0" fontId="42" fillId="0" borderId="8" xfId="0" applyFont="1" applyBorder="1" applyAlignment="1" applyProtection="1">
      <alignment horizontal="center" vertical="top" wrapText="1"/>
      <protection locked="0"/>
    </xf>
    <xf numFmtId="0" fontId="10" fillId="0" borderId="1" xfId="1" applyFont="1" applyBorder="1" applyProtection="1">
      <protection locked="0"/>
    </xf>
    <xf numFmtId="4" fontId="10" fillId="0" borderId="1" xfId="1" applyNumberFormat="1" applyFont="1" applyBorder="1" applyProtection="1">
      <protection locked="0"/>
    </xf>
    <xf numFmtId="0" fontId="10" fillId="0" borderId="1" xfId="1" applyFont="1" applyBorder="1" applyAlignment="1" applyProtection="1">
      <alignment horizontal="center"/>
      <protection locked="0"/>
    </xf>
    <xf numFmtId="0" fontId="26" fillId="4" borderId="1" xfId="0" applyFont="1" applyFill="1" applyBorder="1" applyAlignment="1">
      <alignment horizontal="center" vertical="center" wrapText="1"/>
    </xf>
    <xf numFmtId="0" fontId="12" fillId="2" borderId="1" xfId="0" applyFont="1" applyFill="1" applyBorder="1" applyAlignment="1">
      <alignment horizontal="center" vertical="top" wrapText="1"/>
    </xf>
    <xf numFmtId="0" fontId="10" fillId="2" borderId="1" xfId="0" applyFont="1" applyFill="1" applyBorder="1" applyAlignment="1">
      <alignment horizontal="center" vertical="top"/>
    </xf>
    <xf numFmtId="0" fontId="49" fillId="2" borderId="1" xfId="0" applyFont="1" applyFill="1" applyBorder="1" applyAlignment="1">
      <alignment horizontal="center" vertical="top"/>
    </xf>
    <xf numFmtId="0" fontId="10" fillId="2" borderId="1" xfId="1" applyFont="1" applyFill="1" applyBorder="1" applyAlignment="1" applyProtection="1">
      <alignment horizontal="center" vertical="top" wrapText="1"/>
      <protection locked="0"/>
    </xf>
    <xf numFmtId="0" fontId="49" fillId="2" borderId="1" xfId="0" applyFont="1" applyFill="1" applyBorder="1" applyAlignment="1">
      <alignment vertical="top" wrapText="1"/>
    </xf>
    <xf numFmtId="4" fontId="49" fillId="2" borderId="1" xfId="69" applyNumberFormat="1" applyFont="1" applyFill="1" applyBorder="1" applyAlignment="1">
      <alignment vertical="top"/>
    </xf>
    <xf numFmtId="0" fontId="10" fillId="2" borderId="1" xfId="1" applyFont="1" applyFill="1" applyBorder="1" applyAlignment="1" applyProtection="1">
      <alignment vertical="top" wrapText="1"/>
      <protection locked="0"/>
    </xf>
    <xf numFmtId="4" fontId="10" fillId="2" borderId="1" xfId="0" applyNumberFormat="1" applyFont="1" applyFill="1" applyBorder="1" applyAlignment="1">
      <alignment vertical="top"/>
    </xf>
    <xf numFmtId="0" fontId="10" fillId="2" borderId="1" xfId="0" applyFont="1" applyFill="1" applyBorder="1" applyAlignment="1">
      <alignment vertical="top"/>
    </xf>
    <xf numFmtId="0" fontId="10" fillId="0" borderId="1" xfId="1" applyFont="1" applyBorder="1" applyAlignment="1" applyProtection="1">
      <alignment vertical="top"/>
      <protection locked="0"/>
    </xf>
    <xf numFmtId="0" fontId="10" fillId="0" borderId="1" xfId="1" applyFont="1" applyBorder="1" applyAlignment="1" applyProtection="1">
      <alignment vertical="top" wrapText="1"/>
      <protection locked="0"/>
    </xf>
    <xf numFmtId="0" fontId="38" fillId="0" borderId="1" xfId="0" applyFont="1" applyBorder="1" applyAlignment="1">
      <alignment horizontal="center" vertical="center"/>
    </xf>
    <xf numFmtId="0" fontId="10" fillId="0" borderId="1" xfId="1" applyFont="1" applyBorder="1" applyAlignment="1" applyProtection="1">
      <alignment horizontal="center" vertical="center"/>
    </xf>
    <xf numFmtId="0" fontId="10" fillId="2" borderId="1" xfId="1" applyFont="1" applyFill="1" applyBorder="1" applyAlignment="1" applyProtection="1">
      <alignment horizontal="center" vertical="center" wrapText="1"/>
      <protection locked="0"/>
    </xf>
    <xf numFmtId="0" fontId="31" fillId="2" borderId="1" xfId="0" applyFont="1" applyFill="1" applyBorder="1" applyAlignment="1">
      <alignment horizontal="center" vertical="center" wrapText="1"/>
    </xf>
    <xf numFmtId="0" fontId="13" fillId="2" borderId="1" xfId="0" applyFont="1" applyFill="1" applyBorder="1" applyAlignment="1" applyProtection="1">
      <alignment horizontal="center" vertical="center" wrapText="1"/>
    </xf>
    <xf numFmtId="0" fontId="10" fillId="0" borderId="1" xfId="1" applyFont="1" applyBorder="1" applyAlignment="1" applyProtection="1">
      <alignment horizontal="center" vertical="center" wrapText="1"/>
    </xf>
    <xf numFmtId="0" fontId="48" fillId="4" borderId="0" xfId="0" applyFont="1" applyFill="1" applyBorder="1" applyAlignment="1">
      <alignment horizontal="center" vertical="center" wrapText="1"/>
    </xf>
    <xf numFmtId="0" fontId="40" fillId="2" borderId="1" xfId="2" applyFont="1" applyFill="1" applyBorder="1" applyAlignment="1" applyProtection="1">
      <alignment vertical="top" wrapText="1"/>
    </xf>
    <xf numFmtId="0" fontId="40" fillId="2" borderId="1" xfId="2" applyFont="1" applyFill="1" applyBorder="1" applyAlignment="1" applyProtection="1">
      <alignment horizontal="center" vertical="top" wrapText="1"/>
    </xf>
    <xf numFmtId="0" fontId="25" fillId="2" borderId="1" xfId="0" applyFont="1" applyFill="1" applyBorder="1" applyAlignment="1">
      <alignment horizontal="center" vertical="top" wrapText="1"/>
    </xf>
    <xf numFmtId="0" fontId="40" fillId="2" borderId="1" xfId="1" applyFont="1" applyFill="1" applyBorder="1" applyAlignment="1" applyProtection="1">
      <alignment horizontal="center" vertical="center" wrapText="1"/>
    </xf>
    <xf numFmtId="0" fontId="39" fillId="0" borderId="2" xfId="0" applyFont="1" applyBorder="1" applyAlignment="1">
      <alignment horizontal="center" vertical="center" wrapText="1"/>
    </xf>
    <xf numFmtId="0" fontId="39" fillId="0" borderId="4" xfId="0" applyFont="1" applyBorder="1" applyAlignment="1">
      <alignment horizontal="center" vertical="center" wrapText="1"/>
    </xf>
    <xf numFmtId="0" fontId="41" fillId="0" borderId="0" xfId="0" applyFont="1" applyAlignment="1">
      <alignment horizontal="right" vertical="center" wrapText="1"/>
    </xf>
    <xf numFmtId="0" fontId="41" fillId="0" borderId="7" xfId="0" applyFont="1" applyBorder="1" applyAlignment="1">
      <alignment horizontal="right" vertical="center" wrapText="1"/>
    </xf>
    <xf numFmtId="0" fontId="44" fillId="0" borderId="0" xfId="1" applyFont="1" applyAlignment="1" applyProtection="1">
      <alignment horizontal="left" vertical="top" wrapText="1"/>
      <protection locked="0"/>
    </xf>
    <xf numFmtId="0" fontId="46" fillId="0" borderId="3" xfId="2" applyFont="1" applyFill="1" applyBorder="1" applyAlignment="1" applyProtection="1">
      <alignment horizontal="center" vertical="top" wrapText="1"/>
      <protection locked="0"/>
    </xf>
    <xf numFmtId="0" fontId="41" fillId="0" borderId="1" xfId="2" applyFont="1" applyBorder="1" applyAlignment="1" applyProtection="1">
      <alignment horizontal="right" vertical="top" wrapText="1"/>
      <protection locked="0"/>
    </xf>
    <xf numFmtId="0" fontId="42" fillId="0" borderId="1" xfId="2" applyFont="1" applyBorder="1" applyAlignment="1" applyProtection="1">
      <alignment horizontal="left" vertical="top" wrapText="1"/>
      <protection locked="0"/>
    </xf>
    <xf numFmtId="0" fontId="46" fillId="0" borderId="1" xfId="2" applyFont="1" applyFill="1" applyBorder="1" applyAlignment="1" applyProtection="1">
      <alignment horizontal="right" vertical="top" wrapText="1"/>
      <protection locked="0"/>
    </xf>
    <xf numFmtId="0" fontId="47" fillId="0" borderId="1" xfId="1" applyFont="1" applyFill="1" applyBorder="1" applyAlignment="1" applyProtection="1">
      <alignment horizontal="left" vertical="top" wrapText="1"/>
      <protection locked="0"/>
    </xf>
    <xf numFmtId="0" fontId="38" fillId="0" borderId="0"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0" xfId="0" applyFont="1" applyAlignment="1">
      <alignment horizontal="center" vertical="center" wrapText="1"/>
    </xf>
    <xf numFmtId="0" fontId="10" fillId="0" borderId="0" xfId="1" applyFont="1" applyBorder="1" applyAlignment="1" applyProtection="1">
      <alignment horizontal="center"/>
    </xf>
    <xf numFmtId="0" fontId="35" fillId="0" borderId="0" xfId="0" applyFont="1" applyAlignment="1">
      <alignment vertical="center" wrapText="1"/>
    </xf>
    <xf numFmtId="0" fontId="36" fillId="0" borderId="0" xfId="0" applyFont="1" applyAlignment="1">
      <alignment horizontal="justify" vertical="center" wrapText="1"/>
    </xf>
    <xf numFmtId="0" fontId="36" fillId="0" borderId="0" xfId="0" applyFont="1" applyBorder="1" applyAlignment="1">
      <alignment horizontal="justify" vertical="center" wrapText="1"/>
    </xf>
    <xf numFmtId="0" fontId="38"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8" fillId="0" borderId="1" xfId="0" applyFont="1" applyBorder="1" applyAlignment="1">
      <alignment horizontal="center" vertical="center" wrapText="1"/>
    </xf>
    <xf numFmtId="0" fontId="40" fillId="2" borderId="1"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xf numFmtId="0" fontId="12" fillId="2" borderId="8" xfId="0" applyFont="1" applyFill="1" applyBorder="1" applyAlignment="1">
      <alignment horizontal="center" vertical="top" wrapText="1"/>
    </xf>
    <xf numFmtId="0" fontId="10" fillId="2" borderId="8" xfId="1" applyFont="1" applyFill="1" applyBorder="1" applyAlignment="1" applyProtection="1">
      <alignment horizontal="center" vertical="center"/>
      <protection locked="0"/>
    </xf>
    <xf numFmtId="0" fontId="10" fillId="0" borderId="0" xfId="1" applyFont="1" applyBorder="1" applyAlignment="1" applyProtection="1">
      <alignment horizontal="center" vertical="center" wrapText="1"/>
    </xf>
    <xf numFmtId="0" fontId="10" fillId="0" borderId="0" xfId="1" applyFont="1" applyBorder="1" applyAlignment="1" applyProtection="1">
      <alignment vertical="top"/>
      <protection locked="0"/>
    </xf>
    <xf numFmtId="0" fontId="10" fillId="0" borderId="0" xfId="1" applyFont="1" applyBorder="1" applyAlignment="1" applyProtection="1">
      <alignment vertical="top" wrapText="1"/>
      <protection locked="0"/>
    </xf>
    <xf numFmtId="0" fontId="31" fillId="2" borderId="8" xfId="0" applyFont="1" applyFill="1" applyBorder="1" applyAlignment="1">
      <alignment horizontal="center" vertical="center" wrapText="1"/>
    </xf>
    <xf numFmtId="0" fontId="50" fillId="0" borderId="10" xfId="0" applyFont="1" applyBorder="1" applyAlignment="1">
      <alignment vertical="center" wrapText="1"/>
    </xf>
    <xf numFmtId="0" fontId="38" fillId="4" borderId="11" xfId="0" applyFont="1" applyFill="1" applyBorder="1" applyAlignment="1">
      <alignment horizontal="right" vertical="center"/>
    </xf>
    <xf numFmtId="0" fontId="52" fillId="4" borderId="9" xfId="0" applyFont="1" applyFill="1" applyBorder="1" applyAlignment="1">
      <alignment horizontal="right" vertical="center"/>
    </xf>
    <xf numFmtId="0" fontId="38" fillId="4" borderId="9" xfId="0" applyFont="1" applyFill="1" applyBorder="1" applyAlignment="1">
      <alignment horizontal="justify" vertical="center" wrapText="1"/>
    </xf>
    <xf numFmtId="0" fontId="13" fillId="2" borderId="8" xfId="0" applyFont="1" applyFill="1" applyBorder="1" applyAlignment="1">
      <alignment horizontal="center" vertical="top" wrapText="1"/>
    </xf>
    <xf numFmtId="0" fontId="10" fillId="0" borderId="8" xfId="1" applyFont="1" applyBorder="1" applyAlignment="1" applyProtection="1">
      <alignment horizontal="center" vertical="center" wrapText="1"/>
    </xf>
    <xf numFmtId="0" fontId="38" fillId="0" borderId="8" xfId="0" applyFont="1" applyBorder="1" applyAlignment="1">
      <alignment horizontal="center" vertical="center"/>
    </xf>
    <xf numFmtId="0" fontId="13" fillId="2" borderId="8" xfId="0" applyFont="1" applyFill="1" applyBorder="1" applyAlignment="1" applyProtection="1">
      <alignment horizontal="center" vertical="center" wrapText="1"/>
    </xf>
    <xf numFmtId="4" fontId="10" fillId="0" borderId="8" xfId="1" applyNumberFormat="1" applyFont="1" applyBorder="1" applyProtection="1">
      <protection locked="0"/>
    </xf>
    <xf numFmtId="0" fontId="10" fillId="0" borderId="8" xfId="1" applyFont="1" applyBorder="1" applyProtection="1">
      <protection locked="0"/>
    </xf>
    <xf numFmtId="0" fontId="50" fillId="0" borderId="1" xfId="0" applyFont="1" applyBorder="1" applyAlignment="1">
      <alignment vertical="center" wrapText="1"/>
    </xf>
    <xf numFmtId="0" fontId="50" fillId="0" borderId="1" xfId="0" applyFont="1" applyBorder="1" applyAlignment="1">
      <alignment horizontal="right" vertical="center"/>
    </xf>
    <xf numFmtId="0" fontId="50" fillId="0" borderId="1" xfId="0" applyFont="1" applyBorder="1" applyAlignment="1">
      <alignment vertical="center"/>
    </xf>
    <xf numFmtId="0" fontId="50" fillId="0" borderId="1" xfId="0" applyFont="1" applyBorder="1" applyAlignment="1">
      <alignment horizontal="justify" vertical="center" wrapText="1"/>
    </xf>
    <xf numFmtId="0" fontId="51" fillId="0" borderId="1" xfId="0" applyFont="1" applyBorder="1" applyAlignment="1">
      <alignment horizontal="center" vertical="center"/>
    </xf>
    <xf numFmtId="0" fontId="50" fillId="0" borderId="1" xfId="0" applyFont="1" applyBorder="1" applyAlignment="1">
      <alignment horizontal="center" vertical="center" wrapText="1"/>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0" fontId="50" fillId="0" borderId="1" xfId="0" applyFont="1" applyBorder="1" applyAlignment="1">
      <alignment horizontal="center" vertical="center"/>
    </xf>
    <xf numFmtId="0" fontId="52" fillId="4" borderId="1" xfId="0" applyFont="1" applyFill="1" applyBorder="1" applyAlignment="1">
      <alignment horizontal="right" vertical="center"/>
    </xf>
    <xf numFmtId="0" fontId="38" fillId="4" borderId="1" xfId="0" applyFont="1" applyFill="1" applyBorder="1" applyAlignment="1">
      <alignment horizontal="justify" vertical="center" wrapText="1"/>
    </xf>
    <xf numFmtId="0" fontId="52" fillId="4" borderId="1" xfId="0" applyFont="1" applyFill="1" applyBorder="1" applyAlignment="1">
      <alignment horizontal="center" vertical="center"/>
    </xf>
    <xf numFmtId="0" fontId="38" fillId="4" borderId="1" xfId="0" applyFont="1" applyFill="1" applyBorder="1" applyAlignment="1">
      <alignment horizontal="center" vertical="center" wrapText="1"/>
    </xf>
    <xf numFmtId="0" fontId="53" fillId="4" borderId="1" xfId="0" applyFont="1" applyFill="1" applyBorder="1" applyAlignment="1">
      <alignment horizontal="right" vertical="center"/>
    </xf>
    <xf numFmtId="0" fontId="26" fillId="4" borderId="1" xfId="0" applyFont="1" applyFill="1" applyBorder="1" applyAlignment="1">
      <alignment horizontal="justify" vertical="center" wrapText="1"/>
    </xf>
    <xf numFmtId="0" fontId="54" fillId="4" borderId="1" xfId="0" applyFont="1" applyFill="1" applyBorder="1" applyAlignment="1">
      <alignment horizontal="right" vertical="center"/>
    </xf>
    <xf numFmtId="0" fontId="38" fillId="4" borderId="1" xfId="0" applyFont="1" applyFill="1" applyBorder="1" applyAlignment="1">
      <alignment horizontal="center" vertical="center"/>
    </xf>
  </cellXfs>
  <cellStyles count="90">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1"/>
  <sheetViews>
    <sheetView zoomScale="60" zoomScaleNormal="60" workbookViewId="0">
      <selection activeCell="H26" sqref="H26"/>
    </sheetView>
  </sheetViews>
  <sheetFormatPr defaultColWidth="9.140625" defaultRowHeight="15.75"/>
  <cols>
    <col min="1" max="1" width="5.7109375" style="33" customWidth="1"/>
    <col min="2" max="2" width="11.85546875" style="45" customWidth="1"/>
    <col min="3" max="3" width="27.7109375" style="33" customWidth="1"/>
    <col min="4" max="4" width="30.5703125" style="33" customWidth="1"/>
    <col min="5" max="5" width="11.85546875" style="45" customWidth="1"/>
    <col min="6" max="6" width="12.7109375" style="45" customWidth="1"/>
    <col min="7" max="7" width="17.5703125" style="33" customWidth="1"/>
    <col min="8" max="8" width="99" style="33" customWidth="1"/>
    <col min="9" max="9" width="25.42578125" style="45" customWidth="1"/>
    <col min="10" max="10" width="19.5703125" style="33" customWidth="1"/>
    <col min="11" max="16384" width="9.140625" style="33"/>
  </cols>
  <sheetData>
    <row r="1" spans="1:10">
      <c r="A1" s="81" t="s">
        <v>36</v>
      </c>
      <c r="B1" s="81"/>
      <c r="C1" s="81"/>
      <c r="D1" s="81"/>
      <c r="E1" s="81"/>
      <c r="F1" s="81"/>
      <c r="G1" s="81"/>
      <c r="H1" s="81"/>
      <c r="I1" s="81"/>
      <c r="J1" s="82"/>
    </row>
    <row r="2" spans="1:10" ht="18.75" customHeight="1">
      <c r="A2" s="34"/>
      <c r="B2" s="34"/>
      <c r="C2" s="34"/>
      <c r="D2" s="34"/>
      <c r="E2" s="34"/>
      <c r="F2" s="34"/>
      <c r="G2" s="34"/>
      <c r="H2" s="34"/>
      <c r="I2" s="89" t="s">
        <v>38</v>
      </c>
      <c r="J2" s="90"/>
    </row>
    <row r="3" spans="1:10">
      <c r="A3" s="34"/>
      <c r="B3" s="34"/>
      <c r="C3" s="34"/>
      <c r="D3" s="34"/>
      <c r="E3" s="34"/>
      <c r="F3" s="34"/>
      <c r="G3" s="34"/>
      <c r="H3" s="34"/>
      <c r="I3" s="91" t="s">
        <v>29</v>
      </c>
      <c r="J3" s="90"/>
    </row>
    <row r="4" spans="1:10">
      <c r="A4" s="34"/>
      <c r="B4" s="34"/>
      <c r="C4" s="34"/>
      <c r="D4" s="34"/>
      <c r="E4" s="34"/>
      <c r="F4" s="34"/>
      <c r="G4" s="34"/>
      <c r="H4" s="34"/>
      <c r="I4" s="91" t="s">
        <v>30</v>
      </c>
      <c r="J4" s="90"/>
    </row>
    <row r="5" spans="1:10">
      <c r="A5" s="35"/>
      <c r="B5" s="36"/>
      <c r="C5" s="35"/>
      <c r="D5" s="35"/>
      <c r="E5" s="36"/>
      <c r="F5" s="36"/>
      <c r="G5" s="35"/>
      <c r="H5" s="35"/>
      <c r="I5" s="36"/>
      <c r="J5" s="35"/>
    </row>
    <row r="6" spans="1:10">
      <c r="A6" s="37"/>
      <c r="B6" s="37"/>
      <c r="C6" s="83" t="s">
        <v>17</v>
      </c>
      <c r="D6" s="83"/>
      <c r="E6" s="83"/>
      <c r="F6" s="83"/>
      <c r="G6" s="83"/>
      <c r="H6" s="83"/>
      <c r="I6" s="83"/>
      <c r="J6" s="83"/>
    </row>
    <row r="7" spans="1:10">
      <c r="A7" s="37"/>
      <c r="B7" s="37"/>
      <c r="C7" s="38" t="s">
        <v>39</v>
      </c>
      <c r="D7" s="38"/>
      <c r="E7" s="38"/>
      <c r="F7" s="38"/>
      <c r="G7" s="38"/>
      <c r="H7" s="38"/>
      <c r="I7" s="39"/>
      <c r="J7" s="37"/>
    </row>
    <row r="8" spans="1:10">
      <c r="A8" s="85"/>
      <c r="B8" s="85"/>
      <c r="C8" s="85"/>
      <c r="D8" s="86" t="s">
        <v>37</v>
      </c>
      <c r="E8" s="86"/>
      <c r="F8" s="86"/>
      <c r="G8" s="86"/>
      <c r="H8" s="86"/>
      <c r="I8" s="40"/>
      <c r="J8" s="41"/>
    </row>
    <row r="9" spans="1:10" s="43" customFormat="1" ht="75.75" customHeight="1">
      <c r="A9" s="87"/>
      <c r="B9" s="87"/>
      <c r="C9" s="87"/>
      <c r="D9" s="88" t="s">
        <v>41</v>
      </c>
      <c r="E9" s="88"/>
      <c r="F9" s="88"/>
      <c r="G9" s="88"/>
      <c r="H9" s="88"/>
      <c r="I9" s="88"/>
      <c r="J9" s="42"/>
    </row>
    <row r="10" spans="1:10" s="43" customFormat="1">
      <c r="A10" s="44"/>
      <c r="B10" s="44"/>
      <c r="C10" s="44"/>
      <c r="D10" s="84"/>
      <c r="E10" s="84"/>
      <c r="F10" s="84"/>
      <c r="G10" s="84"/>
      <c r="H10" s="84"/>
      <c r="I10" s="84"/>
      <c r="J10" s="84"/>
    </row>
    <row r="11" spans="1:10" ht="48" thickBot="1">
      <c r="A11" s="48" t="s">
        <v>2</v>
      </c>
      <c r="B11" s="48" t="s">
        <v>0</v>
      </c>
      <c r="C11" s="48" t="s">
        <v>1</v>
      </c>
      <c r="D11" s="75" t="s">
        <v>3</v>
      </c>
      <c r="E11" s="76" t="s">
        <v>4</v>
      </c>
      <c r="F11" s="76" t="s">
        <v>19</v>
      </c>
      <c r="G11" s="76" t="s">
        <v>5</v>
      </c>
      <c r="H11" s="76" t="s">
        <v>6</v>
      </c>
      <c r="I11" s="76" t="s">
        <v>20</v>
      </c>
      <c r="J11" s="77" t="s">
        <v>21</v>
      </c>
    </row>
    <row r="12" spans="1:10" ht="58.5" customHeight="1" thickBot="1">
      <c r="A12" s="57" t="s">
        <v>18</v>
      </c>
      <c r="B12" s="71">
        <v>1</v>
      </c>
      <c r="C12" s="109" t="s">
        <v>42</v>
      </c>
      <c r="D12" s="109" t="s">
        <v>42</v>
      </c>
      <c r="E12" s="58"/>
      <c r="F12" s="59"/>
      <c r="G12" s="60"/>
      <c r="H12" s="61" t="s">
        <v>43</v>
      </c>
      <c r="I12" s="62"/>
      <c r="J12" s="63"/>
    </row>
    <row r="13" spans="1:10" ht="58.5" customHeight="1">
      <c r="A13" s="57" t="s">
        <v>18</v>
      </c>
      <c r="B13" s="71">
        <v>2</v>
      </c>
      <c r="C13" s="56" t="s">
        <v>44</v>
      </c>
      <c r="D13" s="56" t="s">
        <v>44</v>
      </c>
      <c r="E13" s="58"/>
      <c r="F13" s="59"/>
      <c r="G13" s="60"/>
      <c r="H13" s="61" t="s">
        <v>45</v>
      </c>
      <c r="I13" s="62"/>
      <c r="J13" s="63"/>
    </row>
    <row r="14" spans="1:10" ht="58.5" customHeight="1">
      <c r="A14" s="57" t="s">
        <v>18</v>
      </c>
      <c r="B14" s="71">
        <v>3</v>
      </c>
      <c r="C14" s="56" t="s">
        <v>46</v>
      </c>
      <c r="D14" s="56" t="s">
        <v>46</v>
      </c>
      <c r="E14" s="58"/>
      <c r="F14" s="58"/>
      <c r="G14" s="60"/>
      <c r="H14" s="61" t="s">
        <v>47</v>
      </c>
      <c r="I14" s="64"/>
      <c r="J14" s="65"/>
    </row>
    <row r="15" spans="1:10" ht="58.5" customHeight="1">
      <c r="A15" s="57" t="s">
        <v>18</v>
      </c>
      <c r="B15" s="71">
        <v>4</v>
      </c>
      <c r="C15" s="56" t="s">
        <v>48</v>
      </c>
      <c r="D15" s="56" t="s">
        <v>48</v>
      </c>
      <c r="E15" s="66"/>
      <c r="F15" s="66"/>
      <c r="G15" s="66"/>
      <c r="H15" s="67" t="s">
        <v>60</v>
      </c>
      <c r="I15" s="66"/>
      <c r="J15" s="66"/>
    </row>
    <row r="16" spans="1:10" ht="58.5" customHeight="1">
      <c r="A16" s="57" t="s">
        <v>18</v>
      </c>
      <c r="B16" s="71">
        <v>5</v>
      </c>
      <c r="C16" s="56" t="s">
        <v>49</v>
      </c>
      <c r="D16" s="56" t="s">
        <v>49</v>
      </c>
      <c r="E16" s="66"/>
      <c r="F16" s="66"/>
      <c r="G16" s="66"/>
      <c r="H16" s="67" t="s">
        <v>61</v>
      </c>
      <c r="I16" s="66"/>
      <c r="J16" s="66"/>
    </row>
    <row r="17" spans="1:10" ht="58.5" customHeight="1">
      <c r="A17" s="57" t="s">
        <v>18</v>
      </c>
      <c r="B17" s="71">
        <v>6</v>
      </c>
      <c r="C17" s="26" t="s">
        <v>50</v>
      </c>
      <c r="D17" s="26" t="s">
        <v>50</v>
      </c>
      <c r="E17" s="66"/>
      <c r="F17" s="66"/>
      <c r="G17" s="66"/>
      <c r="H17" s="67" t="s">
        <v>62</v>
      </c>
      <c r="I17" s="66"/>
      <c r="J17" s="66"/>
    </row>
    <row r="18" spans="1:10" ht="58.5" customHeight="1">
      <c r="A18" s="57" t="s">
        <v>18</v>
      </c>
      <c r="B18" s="71">
        <v>7</v>
      </c>
      <c r="C18" s="70" t="s">
        <v>51</v>
      </c>
      <c r="D18" s="70" t="s">
        <v>51</v>
      </c>
      <c r="E18" s="66"/>
      <c r="F18" s="66"/>
      <c r="G18" s="66"/>
      <c r="H18" s="67" t="s">
        <v>63</v>
      </c>
      <c r="I18" s="66"/>
      <c r="J18" s="66"/>
    </row>
    <row r="19" spans="1:10" ht="58.5" customHeight="1">
      <c r="A19" s="57" t="s">
        <v>18</v>
      </c>
      <c r="B19" s="71">
        <v>8</v>
      </c>
      <c r="C19" s="73" t="s">
        <v>52</v>
      </c>
      <c r="D19" s="73" t="s">
        <v>52</v>
      </c>
      <c r="E19" s="66"/>
      <c r="F19" s="66"/>
      <c r="G19" s="66"/>
      <c r="H19" s="67" t="s">
        <v>64</v>
      </c>
      <c r="I19" s="66"/>
      <c r="J19" s="66"/>
    </row>
    <row r="20" spans="1:10" ht="58.5" customHeight="1">
      <c r="A20" s="57" t="s">
        <v>18</v>
      </c>
      <c r="B20" s="71">
        <v>9</v>
      </c>
      <c r="C20" s="73" t="s">
        <v>53</v>
      </c>
      <c r="D20" s="73" t="s">
        <v>53</v>
      </c>
      <c r="E20" s="66"/>
      <c r="F20" s="66"/>
      <c r="G20" s="66"/>
      <c r="H20" s="67" t="s">
        <v>65</v>
      </c>
      <c r="I20" s="66"/>
      <c r="J20" s="66"/>
    </row>
    <row r="21" spans="1:10" ht="58.5" customHeight="1">
      <c r="A21" s="57" t="s">
        <v>18</v>
      </c>
      <c r="B21" s="71">
        <v>10</v>
      </c>
      <c r="C21" s="105" t="s">
        <v>54</v>
      </c>
      <c r="D21" s="105" t="s">
        <v>54</v>
      </c>
      <c r="E21" s="106"/>
      <c r="F21" s="106"/>
      <c r="G21" s="106"/>
      <c r="H21" s="107" t="s">
        <v>66</v>
      </c>
      <c r="I21" s="106"/>
      <c r="J21" s="106"/>
    </row>
    <row r="22" spans="1:10" ht="58.5" customHeight="1">
      <c r="A22" s="57" t="s">
        <v>18</v>
      </c>
      <c r="B22" s="71">
        <v>11</v>
      </c>
      <c r="C22" s="105" t="s">
        <v>55</v>
      </c>
      <c r="D22" s="105" t="s">
        <v>55</v>
      </c>
      <c r="E22" s="106"/>
      <c r="F22" s="106"/>
      <c r="G22" s="106"/>
      <c r="H22" s="107" t="s">
        <v>67</v>
      </c>
      <c r="I22" s="106"/>
      <c r="J22" s="106"/>
    </row>
    <row r="23" spans="1:10" ht="58.5" customHeight="1">
      <c r="A23" s="57" t="s">
        <v>18</v>
      </c>
      <c r="B23" s="71">
        <v>12</v>
      </c>
      <c r="C23" s="105" t="s">
        <v>56</v>
      </c>
      <c r="D23" s="105" t="s">
        <v>56</v>
      </c>
      <c r="E23" s="106"/>
      <c r="F23" s="106"/>
      <c r="G23" s="106"/>
      <c r="H23" s="107" t="s">
        <v>68</v>
      </c>
      <c r="I23" s="106"/>
      <c r="J23" s="106"/>
    </row>
    <row r="24" spans="1:10" ht="58.5" customHeight="1">
      <c r="A24" s="57" t="s">
        <v>18</v>
      </c>
      <c r="B24" s="71">
        <v>13</v>
      </c>
      <c r="C24" s="105" t="s">
        <v>57</v>
      </c>
      <c r="D24" s="105" t="s">
        <v>57</v>
      </c>
      <c r="E24" s="106"/>
      <c r="F24" s="106"/>
      <c r="G24" s="106"/>
      <c r="H24" s="107" t="s">
        <v>69</v>
      </c>
      <c r="I24" s="106"/>
      <c r="J24" s="106"/>
    </row>
    <row r="25" spans="1:10" ht="58.5" customHeight="1">
      <c r="A25" s="57" t="s">
        <v>18</v>
      </c>
      <c r="B25" s="71">
        <v>14.1</v>
      </c>
      <c r="C25" s="105" t="s">
        <v>58</v>
      </c>
      <c r="D25" s="105" t="s">
        <v>58</v>
      </c>
      <c r="E25" s="106"/>
      <c r="F25" s="106"/>
      <c r="G25" s="106"/>
      <c r="H25" s="107" t="s">
        <v>70</v>
      </c>
      <c r="I25" s="106"/>
      <c r="J25" s="106"/>
    </row>
    <row r="26" spans="1:10" ht="58.5" customHeight="1">
      <c r="A26" s="57" t="s">
        <v>18</v>
      </c>
      <c r="B26" s="71">
        <v>14.2</v>
      </c>
      <c r="C26" s="105" t="s">
        <v>59</v>
      </c>
      <c r="D26" s="105" t="s">
        <v>59</v>
      </c>
      <c r="E26" s="106"/>
      <c r="F26" s="106"/>
      <c r="G26" s="106"/>
      <c r="H26" s="107" t="s">
        <v>71</v>
      </c>
      <c r="I26" s="106"/>
      <c r="J26" s="106"/>
    </row>
    <row r="27" spans="1:10" ht="18.75">
      <c r="A27" s="103"/>
      <c r="B27" s="108"/>
      <c r="C27" s="105"/>
      <c r="D27" s="105"/>
      <c r="E27" s="106"/>
      <c r="F27" s="106"/>
      <c r="G27" s="106"/>
      <c r="H27" s="107"/>
      <c r="I27" s="106"/>
      <c r="J27" s="106"/>
    </row>
    <row r="28" spans="1:10" ht="18.75">
      <c r="A28" s="103"/>
      <c r="B28" s="108"/>
      <c r="C28" s="105"/>
      <c r="D28" s="105"/>
      <c r="E28" s="106"/>
      <c r="F28" s="106"/>
      <c r="G28" s="106"/>
      <c r="H28" s="107"/>
      <c r="I28" s="106"/>
      <c r="J28" s="106"/>
    </row>
    <row r="29" spans="1:10">
      <c r="A29" s="51"/>
      <c r="B29" s="52"/>
      <c r="C29" s="46" t="s">
        <v>8</v>
      </c>
      <c r="D29" s="46"/>
      <c r="E29" s="46"/>
      <c r="F29" s="46"/>
      <c r="G29" s="46"/>
      <c r="H29" s="46"/>
      <c r="I29" s="46"/>
      <c r="J29" s="46"/>
    </row>
    <row r="30" spans="1:10">
      <c r="C30" s="47"/>
      <c r="D30" s="47"/>
      <c r="E30" s="47"/>
      <c r="F30" s="47"/>
      <c r="G30" s="47"/>
      <c r="H30" s="47"/>
      <c r="I30" s="47"/>
      <c r="J30" s="47"/>
    </row>
    <row r="31" spans="1:10" ht="25.5" customHeight="1">
      <c r="C31" s="79" t="s">
        <v>34</v>
      </c>
      <c r="D31" s="80"/>
    </row>
  </sheetData>
  <autoFilter ref="A11:J13"/>
  <mergeCells count="12">
    <mergeCell ref="C31:D31"/>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topLeftCell="A20" zoomScale="60" zoomScaleNormal="60" workbookViewId="0">
      <selection activeCell="M40" sqref="M40"/>
    </sheetView>
  </sheetViews>
  <sheetFormatPr defaultColWidth="9.140625" defaultRowHeight="15.75"/>
  <cols>
    <col min="1" max="1" width="3.42578125" style="12" customWidth="1"/>
    <col min="2" max="2" width="5.7109375" style="12" customWidth="1"/>
    <col min="3" max="3" width="11.85546875" style="13" customWidth="1"/>
    <col min="4" max="4" width="35.85546875" style="14" customWidth="1"/>
    <col min="5" max="5" width="27.42578125" style="14" customWidth="1"/>
    <col min="6" max="6" width="15.28515625" style="22" customWidth="1"/>
    <col min="7" max="7" width="14.7109375" style="23" customWidth="1"/>
    <col min="8" max="8" width="18.28515625" style="12" customWidth="1"/>
    <col min="9" max="9" width="13.42578125" style="12" customWidth="1"/>
    <col min="10" max="10" width="17.28515625" style="12" customWidth="1"/>
    <col min="11" max="11" width="18.140625" style="12" customWidth="1"/>
    <col min="12" max="12" width="39.5703125" style="12" customWidth="1"/>
    <col min="13" max="13" width="24" style="24" customWidth="1"/>
    <col min="14" max="14" width="25.140625" style="14" customWidth="1"/>
    <col min="15" max="15" width="12.28515625" style="12" customWidth="1"/>
    <col min="16" max="16" width="14.85546875" style="12" customWidth="1"/>
    <col min="17" max="16384" width="9.140625" style="12"/>
  </cols>
  <sheetData>
    <row r="1" spans="1:16">
      <c r="P1" s="12" t="s">
        <v>35</v>
      </c>
    </row>
    <row r="2" spans="1:16" ht="15.75" customHeight="1">
      <c r="A2" s="97" t="s">
        <v>28</v>
      </c>
      <c r="B2" s="97"/>
      <c r="C2" s="97"/>
      <c r="D2" s="97"/>
      <c r="E2" s="97"/>
      <c r="F2" s="97"/>
      <c r="G2" s="97"/>
      <c r="H2" s="97"/>
      <c r="I2" s="97"/>
      <c r="J2" s="97"/>
      <c r="K2" s="97"/>
      <c r="L2" s="97"/>
      <c r="M2" s="97"/>
      <c r="N2" s="97"/>
      <c r="O2" s="97"/>
      <c r="P2" s="97"/>
    </row>
    <row r="3" spans="1:16" ht="15.75" customHeight="1">
      <c r="A3" s="98" t="s">
        <v>29</v>
      </c>
      <c r="B3" s="98"/>
      <c r="C3" s="98"/>
      <c r="D3" s="98"/>
      <c r="E3" s="98"/>
      <c r="F3" s="98"/>
      <c r="G3" s="98"/>
      <c r="H3" s="98"/>
      <c r="I3" s="98"/>
      <c r="J3" s="98"/>
      <c r="K3" s="98"/>
      <c r="L3" s="98"/>
      <c r="M3" s="98"/>
      <c r="N3" s="98"/>
      <c r="O3" s="98"/>
      <c r="P3" s="98"/>
    </row>
    <row r="4" spans="1:16" ht="15.75" customHeight="1">
      <c r="A4" s="98" t="s">
        <v>30</v>
      </c>
      <c r="B4" s="98"/>
      <c r="C4" s="98"/>
      <c r="D4" s="98"/>
      <c r="E4" s="98"/>
      <c r="F4" s="98"/>
      <c r="G4" s="98"/>
      <c r="H4" s="98"/>
      <c r="I4" s="98"/>
      <c r="J4" s="98"/>
      <c r="K4" s="98"/>
      <c r="L4" s="98"/>
      <c r="M4" s="98"/>
      <c r="N4" s="98"/>
      <c r="O4" s="98"/>
      <c r="P4" s="98"/>
    </row>
    <row r="5" spans="1:16" ht="17.25">
      <c r="B5" s="93" t="s">
        <v>31</v>
      </c>
      <c r="C5" s="93"/>
      <c r="D5" s="93"/>
      <c r="E5" s="93"/>
      <c r="F5" s="93"/>
      <c r="G5" s="93"/>
      <c r="H5" s="93"/>
      <c r="I5" s="93"/>
      <c r="J5" s="93"/>
      <c r="K5" s="93"/>
    </row>
    <row r="6" spans="1:16">
      <c r="B6" s="94" t="s">
        <v>32</v>
      </c>
      <c r="C6" s="94"/>
      <c r="D6" s="94"/>
      <c r="E6" s="94"/>
      <c r="F6" s="94"/>
      <c r="G6" s="94"/>
      <c r="H6" s="94"/>
      <c r="I6" s="94"/>
      <c r="J6" s="94"/>
      <c r="K6" s="94"/>
    </row>
    <row r="7" spans="1:16">
      <c r="B7" s="95"/>
      <c r="C7" s="95"/>
      <c r="D7" s="95"/>
      <c r="E7" s="95"/>
      <c r="F7" s="95"/>
      <c r="G7" s="95"/>
      <c r="H7" s="95"/>
      <c r="I7" s="95"/>
      <c r="J7" s="95"/>
      <c r="K7" s="95"/>
    </row>
    <row r="8" spans="1:16">
      <c r="B8" s="96" t="s">
        <v>33</v>
      </c>
      <c r="C8" s="96"/>
      <c r="D8" s="96"/>
      <c r="E8" s="96"/>
      <c r="F8" s="96"/>
      <c r="G8" s="96"/>
      <c r="H8" s="96"/>
      <c r="I8" s="96"/>
      <c r="J8" s="96"/>
      <c r="K8" s="96"/>
      <c r="L8" s="96"/>
    </row>
    <row r="9" spans="1:16">
      <c r="B9" s="101"/>
      <c r="C9" s="101"/>
      <c r="D9" s="101"/>
      <c r="E9" s="101"/>
      <c r="F9" s="101"/>
      <c r="G9" s="101"/>
      <c r="H9" s="101"/>
      <c r="I9" s="101"/>
      <c r="J9" s="101"/>
      <c r="K9" s="101"/>
      <c r="L9" s="102"/>
    </row>
    <row r="10" spans="1:16">
      <c r="B10" s="99" t="s">
        <v>41</v>
      </c>
      <c r="C10" s="99"/>
      <c r="D10" s="99"/>
      <c r="E10" s="99"/>
      <c r="F10" s="99"/>
      <c r="G10" s="99"/>
      <c r="H10" s="99"/>
      <c r="I10" s="99"/>
      <c r="J10" s="99"/>
      <c r="K10" s="99"/>
      <c r="L10" s="99"/>
    </row>
    <row r="11" spans="1:16">
      <c r="B11" s="99"/>
      <c r="C11" s="99"/>
      <c r="D11" s="99"/>
      <c r="E11" s="99"/>
      <c r="F11" s="99"/>
      <c r="G11" s="99"/>
      <c r="H11" s="99"/>
      <c r="I11" s="99"/>
      <c r="J11" s="99"/>
      <c r="K11" s="99"/>
      <c r="L11" s="99"/>
    </row>
    <row r="12" spans="1:16" ht="3" customHeight="1">
      <c r="B12" s="99"/>
      <c r="C12" s="99"/>
      <c r="D12" s="99"/>
      <c r="E12" s="99"/>
      <c r="F12" s="99"/>
      <c r="G12" s="99"/>
      <c r="H12" s="99"/>
      <c r="I12" s="99"/>
      <c r="J12" s="99"/>
      <c r="K12" s="99"/>
      <c r="L12" s="99"/>
    </row>
    <row r="13" spans="1:16" hidden="1">
      <c r="B13" s="99"/>
      <c r="C13" s="99"/>
      <c r="D13" s="99"/>
      <c r="E13" s="99"/>
      <c r="F13" s="99"/>
      <c r="G13" s="99"/>
      <c r="H13" s="99"/>
      <c r="I13" s="99"/>
      <c r="J13" s="99"/>
      <c r="K13" s="99"/>
      <c r="L13" s="99"/>
    </row>
    <row r="16" spans="1:16" ht="38.25" customHeight="1">
      <c r="A16" s="15"/>
      <c r="B16" s="17" t="s">
        <v>2</v>
      </c>
      <c r="C16" s="25" t="s">
        <v>0</v>
      </c>
      <c r="D16" s="17" t="s">
        <v>1</v>
      </c>
      <c r="E16" s="25" t="s">
        <v>3</v>
      </c>
      <c r="F16" s="25" t="s">
        <v>9</v>
      </c>
      <c r="G16" s="18" t="s">
        <v>10</v>
      </c>
      <c r="H16" s="25" t="s">
        <v>11</v>
      </c>
      <c r="I16" s="25" t="s">
        <v>12</v>
      </c>
      <c r="J16" s="25" t="s">
        <v>13</v>
      </c>
      <c r="K16" s="25" t="s">
        <v>14</v>
      </c>
      <c r="L16" s="25" t="s">
        <v>15</v>
      </c>
      <c r="M16" s="19" t="s">
        <v>24</v>
      </c>
      <c r="N16" s="28" t="s">
        <v>25</v>
      </c>
      <c r="O16" s="27" t="s">
        <v>26</v>
      </c>
      <c r="P16" s="27" t="s">
        <v>27</v>
      </c>
    </row>
    <row r="17" spans="1:17">
      <c r="A17" s="15"/>
      <c r="B17" s="78">
        <v>1</v>
      </c>
      <c r="C17" s="100">
        <v>2</v>
      </c>
      <c r="D17" s="100"/>
      <c r="E17" s="100"/>
      <c r="F17" s="78">
        <v>3</v>
      </c>
      <c r="G17" s="30">
        <v>4</v>
      </c>
      <c r="H17" s="78">
        <v>5</v>
      </c>
      <c r="I17" s="78">
        <v>6</v>
      </c>
      <c r="J17" s="78">
        <v>7</v>
      </c>
      <c r="K17" s="78">
        <v>8</v>
      </c>
      <c r="L17" s="78">
        <v>9</v>
      </c>
      <c r="M17" s="19"/>
      <c r="N17" s="31"/>
      <c r="O17" s="32">
        <v>10</v>
      </c>
      <c r="P17" s="32">
        <v>11</v>
      </c>
    </row>
    <row r="18" spans="1:17" ht="65.25" customHeight="1">
      <c r="A18" s="20"/>
      <c r="B18" s="10" t="s">
        <v>18</v>
      </c>
      <c r="C18" s="71">
        <v>1</v>
      </c>
      <c r="D18" s="119" t="s">
        <v>42</v>
      </c>
      <c r="E18" s="119" t="s">
        <v>42</v>
      </c>
      <c r="F18" s="11" t="s">
        <v>23</v>
      </c>
      <c r="G18" s="68">
        <v>1</v>
      </c>
      <c r="H18" s="121"/>
      <c r="I18" s="122"/>
      <c r="J18" s="70"/>
      <c r="K18" s="70"/>
      <c r="L18" s="72" t="s">
        <v>22</v>
      </c>
      <c r="M18" s="123">
        <v>1500000</v>
      </c>
      <c r="N18" s="124" t="s">
        <v>72</v>
      </c>
      <c r="O18" s="21"/>
      <c r="P18" s="21"/>
    </row>
    <row r="19" spans="1:17" ht="65.25" customHeight="1">
      <c r="A19" s="16"/>
      <c r="B19" s="10" t="s">
        <v>18</v>
      </c>
      <c r="C19" s="71">
        <v>2</v>
      </c>
      <c r="D19" s="56" t="s">
        <v>44</v>
      </c>
      <c r="E19" s="56" t="s">
        <v>44</v>
      </c>
      <c r="F19" s="11" t="s">
        <v>23</v>
      </c>
      <c r="G19" s="68">
        <v>1</v>
      </c>
      <c r="H19" s="120"/>
      <c r="I19" s="122"/>
      <c r="J19" s="70"/>
      <c r="K19" s="70"/>
      <c r="L19" s="72" t="s">
        <v>22</v>
      </c>
      <c r="M19" s="123">
        <v>583333.32999999996</v>
      </c>
      <c r="N19" s="124" t="s">
        <v>73</v>
      </c>
      <c r="O19" s="21"/>
      <c r="P19" s="21"/>
    </row>
    <row r="20" spans="1:17" ht="65.25" customHeight="1">
      <c r="A20" s="16"/>
      <c r="B20" s="10" t="s">
        <v>18</v>
      </c>
      <c r="C20" s="71">
        <v>3</v>
      </c>
      <c r="D20" s="56" t="s">
        <v>46</v>
      </c>
      <c r="E20" s="56" t="s">
        <v>46</v>
      </c>
      <c r="F20" s="11" t="s">
        <v>23</v>
      </c>
      <c r="G20" s="68">
        <v>1</v>
      </c>
      <c r="H20" s="121"/>
      <c r="I20" s="125"/>
      <c r="J20" s="70"/>
      <c r="K20" s="70"/>
      <c r="L20" s="72" t="s">
        <v>22</v>
      </c>
      <c r="M20" s="123">
        <v>1000000</v>
      </c>
      <c r="N20" s="126" t="s">
        <v>74</v>
      </c>
      <c r="O20" s="21"/>
      <c r="P20" s="21"/>
    </row>
    <row r="21" spans="1:17" ht="65.25" customHeight="1">
      <c r="A21" s="16"/>
      <c r="B21" s="10" t="s">
        <v>18</v>
      </c>
      <c r="C21" s="71">
        <v>4</v>
      </c>
      <c r="D21" s="56" t="s">
        <v>48</v>
      </c>
      <c r="E21" s="56" t="s">
        <v>48</v>
      </c>
      <c r="F21" s="11" t="s">
        <v>23</v>
      </c>
      <c r="G21" s="68">
        <v>1</v>
      </c>
      <c r="H21" s="127"/>
      <c r="I21" s="122"/>
      <c r="J21" s="70"/>
      <c r="K21" s="70"/>
      <c r="L21" s="72" t="s">
        <v>22</v>
      </c>
      <c r="M21" s="123">
        <v>625000</v>
      </c>
      <c r="N21" s="124" t="s">
        <v>75</v>
      </c>
      <c r="O21" s="21"/>
      <c r="P21" s="21"/>
    </row>
    <row r="22" spans="1:17" ht="60.75" customHeight="1">
      <c r="A22" s="16"/>
      <c r="B22" s="10" t="s">
        <v>18</v>
      </c>
      <c r="C22" s="71">
        <v>5</v>
      </c>
      <c r="D22" s="56" t="s">
        <v>49</v>
      </c>
      <c r="E22" s="56" t="s">
        <v>49</v>
      </c>
      <c r="F22" s="11" t="s">
        <v>23</v>
      </c>
      <c r="G22" s="135">
        <v>1</v>
      </c>
      <c r="H22" s="128"/>
      <c r="I22" s="129"/>
      <c r="J22" s="70"/>
      <c r="K22" s="70"/>
      <c r="L22" s="72" t="s">
        <v>22</v>
      </c>
      <c r="M22" s="130">
        <v>2000000</v>
      </c>
      <c r="N22" s="131" t="s">
        <v>76</v>
      </c>
      <c r="O22" s="21"/>
      <c r="P22" s="21"/>
    </row>
    <row r="23" spans="1:17" ht="76.5" customHeight="1">
      <c r="A23" s="16"/>
      <c r="B23" s="10" t="s">
        <v>18</v>
      </c>
      <c r="C23" s="71">
        <v>6</v>
      </c>
      <c r="D23" s="26" t="s">
        <v>50</v>
      </c>
      <c r="E23" s="26" t="s">
        <v>50</v>
      </c>
      <c r="F23" s="11" t="s">
        <v>23</v>
      </c>
      <c r="G23" s="135">
        <v>3</v>
      </c>
      <c r="H23" s="128"/>
      <c r="I23" s="129"/>
      <c r="J23" s="70"/>
      <c r="K23" s="70"/>
      <c r="L23" s="72" t="s">
        <v>22</v>
      </c>
      <c r="M23" s="130">
        <v>3125</v>
      </c>
      <c r="N23" s="131" t="s">
        <v>77</v>
      </c>
      <c r="O23" s="21"/>
      <c r="P23" s="21"/>
    </row>
    <row r="24" spans="1:17" ht="63.75">
      <c r="B24" s="10" t="s">
        <v>18</v>
      </c>
      <c r="C24" s="71">
        <v>7</v>
      </c>
      <c r="D24" s="70" t="s">
        <v>51</v>
      </c>
      <c r="E24" s="70" t="s">
        <v>51</v>
      </c>
      <c r="F24" s="68" t="s">
        <v>40</v>
      </c>
      <c r="G24" s="135">
        <v>1</v>
      </c>
      <c r="H24" s="128"/>
      <c r="I24" s="129"/>
      <c r="J24" s="49"/>
      <c r="K24" s="49"/>
      <c r="L24" s="72" t="s">
        <v>22</v>
      </c>
      <c r="M24" s="130">
        <v>46666.66</v>
      </c>
      <c r="N24" s="131" t="s">
        <v>78</v>
      </c>
      <c r="O24" s="21"/>
      <c r="P24" s="50"/>
    </row>
    <row r="25" spans="1:17" ht="63.75">
      <c r="B25" s="10" t="s">
        <v>18</v>
      </c>
      <c r="C25" s="71">
        <v>8</v>
      </c>
      <c r="D25" s="73" t="s">
        <v>52</v>
      </c>
      <c r="E25" s="73" t="s">
        <v>52</v>
      </c>
      <c r="F25" s="68" t="s">
        <v>40</v>
      </c>
      <c r="G25" s="135">
        <v>1</v>
      </c>
      <c r="H25" s="128"/>
      <c r="I25" s="129"/>
      <c r="J25" s="49"/>
      <c r="K25" s="49"/>
      <c r="L25" s="72" t="s">
        <v>22</v>
      </c>
      <c r="M25" s="130">
        <v>20000</v>
      </c>
      <c r="N25" s="131" t="s">
        <v>78</v>
      </c>
      <c r="O25" s="53"/>
      <c r="P25" s="54"/>
      <c r="Q25" s="8"/>
    </row>
    <row r="26" spans="1:17" ht="63.75">
      <c r="B26" s="10" t="s">
        <v>18</v>
      </c>
      <c r="C26" s="71">
        <v>9</v>
      </c>
      <c r="D26" s="73" t="s">
        <v>53</v>
      </c>
      <c r="E26" s="73" t="s">
        <v>53</v>
      </c>
      <c r="F26" s="68" t="s">
        <v>23</v>
      </c>
      <c r="G26" s="135">
        <v>1</v>
      </c>
      <c r="H26" s="128"/>
      <c r="I26" s="129"/>
      <c r="J26" s="49"/>
      <c r="K26" s="49"/>
      <c r="L26" s="72" t="s">
        <v>22</v>
      </c>
      <c r="M26" s="130">
        <v>133333.32999999999</v>
      </c>
      <c r="N26" s="131" t="s">
        <v>78</v>
      </c>
      <c r="O26" s="53"/>
      <c r="P26" s="54"/>
      <c r="Q26" s="8"/>
    </row>
    <row r="27" spans="1:17" ht="63.75">
      <c r="B27" s="10" t="s">
        <v>18</v>
      </c>
      <c r="C27" s="71">
        <v>10</v>
      </c>
      <c r="D27" s="73" t="s">
        <v>54</v>
      </c>
      <c r="E27" s="73" t="s">
        <v>54</v>
      </c>
      <c r="F27" s="68" t="s">
        <v>23</v>
      </c>
      <c r="G27" s="135">
        <v>5</v>
      </c>
      <c r="H27" s="128"/>
      <c r="I27" s="129"/>
      <c r="J27" s="49"/>
      <c r="K27" s="49"/>
      <c r="L27" s="72" t="s">
        <v>22</v>
      </c>
      <c r="M27" s="130">
        <v>21000</v>
      </c>
      <c r="N27" s="131" t="s">
        <v>79</v>
      </c>
      <c r="O27" s="53"/>
      <c r="P27" s="54"/>
      <c r="Q27" s="8"/>
    </row>
    <row r="28" spans="1:17" ht="63.75">
      <c r="B28" s="10" t="s">
        <v>18</v>
      </c>
      <c r="C28" s="71">
        <v>11</v>
      </c>
      <c r="D28" s="73" t="s">
        <v>55</v>
      </c>
      <c r="E28" s="73" t="s">
        <v>55</v>
      </c>
      <c r="F28" s="68" t="s">
        <v>23</v>
      </c>
      <c r="G28" s="135">
        <v>2</v>
      </c>
      <c r="H28" s="132"/>
      <c r="I28" s="133"/>
      <c r="J28" s="49"/>
      <c r="K28" s="49"/>
      <c r="L28" s="72" t="s">
        <v>22</v>
      </c>
      <c r="M28" s="130">
        <v>421000</v>
      </c>
      <c r="N28" s="56" t="s">
        <v>80</v>
      </c>
      <c r="O28" s="53"/>
      <c r="P28" s="54"/>
      <c r="Q28" s="8"/>
    </row>
    <row r="29" spans="1:17" ht="63.75">
      <c r="B29" s="10" t="s">
        <v>18</v>
      </c>
      <c r="C29" s="71">
        <v>12</v>
      </c>
      <c r="D29" s="73" t="s">
        <v>56</v>
      </c>
      <c r="E29" s="73" t="s">
        <v>56</v>
      </c>
      <c r="F29" s="68" t="s">
        <v>23</v>
      </c>
      <c r="G29" s="135">
        <v>1</v>
      </c>
      <c r="H29" s="132"/>
      <c r="I29" s="133"/>
      <c r="J29" s="49"/>
      <c r="K29" s="49"/>
      <c r="L29" s="72" t="s">
        <v>22</v>
      </c>
      <c r="M29" s="130">
        <v>425000</v>
      </c>
      <c r="N29" s="56" t="s">
        <v>81</v>
      </c>
      <c r="O29" s="53"/>
      <c r="P29" s="54"/>
      <c r="Q29" s="8"/>
    </row>
    <row r="30" spans="1:17" ht="63.75">
      <c r="B30" s="10" t="s">
        <v>18</v>
      </c>
      <c r="C30" s="71">
        <v>13</v>
      </c>
      <c r="D30" s="73" t="s">
        <v>57</v>
      </c>
      <c r="E30" s="73" t="s">
        <v>57</v>
      </c>
      <c r="F30" s="68" t="s">
        <v>23</v>
      </c>
      <c r="G30" s="135">
        <v>5</v>
      </c>
      <c r="H30" s="132"/>
      <c r="I30" s="133"/>
      <c r="J30" s="49"/>
      <c r="K30" s="49"/>
      <c r="L30" s="72" t="s">
        <v>22</v>
      </c>
      <c r="M30" s="130">
        <v>21000</v>
      </c>
      <c r="N30" s="56" t="s">
        <v>81</v>
      </c>
      <c r="O30" s="53"/>
      <c r="P30" s="54"/>
      <c r="Q30" s="8"/>
    </row>
    <row r="31" spans="1:17" ht="63.75">
      <c r="B31" s="10" t="s">
        <v>18</v>
      </c>
      <c r="C31" s="71">
        <v>14.1</v>
      </c>
      <c r="D31" s="73" t="s">
        <v>58</v>
      </c>
      <c r="E31" s="73" t="s">
        <v>58</v>
      </c>
      <c r="F31" s="68" t="s">
        <v>23</v>
      </c>
      <c r="G31" s="135">
        <v>54</v>
      </c>
      <c r="H31" s="134"/>
      <c r="I31" s="129"/>
      <c r="J31" s="49"/>
      <c r="K31" s="49"/>
      <c r="L31" s="72" t="s">
        <v>22</v>
      </c>
      <c r="M31" s="130">
        <v>1890000</v>
      </c>
      <c r="N31" s="131" t="s">
        <v>75</v>
      </c>
      <c r="O31" s="53"/>
      <c r="P31" s="54"/>
      <c r="Q31" s="8"/>
    </row>
    <row r="32" spans="1:17" ht="63.75">
      <c r="B32" s="10" t="s">
        <v>18</v>
      </c>
      <c r="C32" s="71">
        <v>14.2</v>
      </c>
      <c r="D32" s="73" t="s">
        <v>59</v>
      </c>
      <c r="E32" s="73" t="s">
        <v>59</v>
      </c>
      <c r="F32" s="68" t="s">
        <v>23</v>
      </c>
      <c r="G32" s="135">
        <v>9</v>
      </c>
      <c r="H32" s="128"/>
      <c r="I32" s="129"/>
      <c r="J32" s="49"/>
      <c r="K32" s="49"/>
      <c r="L32" s="72" t="s">
        <v>22</v>
      </c>
      <c r="M32" s="130"/>
      <c r="N32" s="131" t="s">
        <v>75</v>
      </c>
      <c r="O32" s="53"/>
      <c r="P32" s="54"/>
      <c r="Q32" s="8"/>
    </row>
    <row r="33" spans="2:19" ht="16.5" thickBot="1">
      <c r="B33" s="113"/>
      <c r="C33" s="104"/>
      <c r="D33" s="114"/>
      <c r="E33" s="114"/>
      <c r="F33" s="115"/>
      <c r="G33" s="110"/>
      <c r="H33" s="111"/>
      <c r="I33" s="112"/>
      <c r="J33" s="104"/>
      <c r="K33" s="104"/>
      <c r="L33" s="116"/>
      <c r="M33" s="117"/>
      <c r="N33" s="74"/>
      <c r="O33" s="118"/>
      <c r="P33" s="117"/>
      <c r="Q33" s="8"/>
    </row>
    <row r="34" spans="2:19">
      <c r="B34" s="10"/>
      <c r="C34" s="49"/>
      <c r="D34" s="73"/>
      <c r="E34" s="73"/>
      <c r="F34" s="68"/>
      <c r="G34" s="69"/>
      <c r="H34" s="49"/>
      <c r="I34" s="49"/>
      <c r="J34" s="49"/>
      <c r="K34" s="49"/>
      <c r="L34" s="72"/>
      <c r="M34" s="54"/>
      <c r="N34" s="74"/>
      <c r="O34" s="53"/>
      <c r="P34" s="54"/>
      <c r="Q34" s="8"/>
    </row>
    <row r="35" spans="2:19">
      <c r="B35" s="10"/>
      <c r="C35" s="49"/>
      <c r="D35" s="73"/>
      <c r="E35" s="73"/>
      <c r="F35" s="68"/>
      <c r="G35" s="69"/>
      <c r="H35" s="49"/>
      <c r="I35" s="49"/>
      <c r="J35" s="49"/>
      <c r="K35" s="49"/>
      <c r="L35" s="72"/>
      <c r="M35" s="54"/>
      <c r="N35" s="74"/>
      <c r="O35" s="53"/>
      <c r="P35" s="54"/>
      <c r="Q35" s="8"/>
    </row>
    <row r="36" spans="2:19">
      <c r="B36" s="10"/>
      <c r="C36" s="49"/>
      <c r="D36" s="73"/>
      <c r="E36" s="73"/>
      <c r="F36" s="68"/>
      <c r="G36" s="69"/>
      <c r="H36" s="49"/>
      <c r="I36" s="49"/>
      <c r="J36" s="49"/>
      <c r="K36" s="49"/>
      <c r="L36" s="72"/>
      <c r="M36" s="54"/>
      <c r="N36" s="74"/>
      <c r="O36" s="53"/>
      <c r="P36" s="54"/>
      <c r="Q36" s="8"/>
    </row>
    <row r="37" spans="2:19">
      <c r="B37" s="10"/>
      <c r="C37" s="49"/>
      <c r="D37" s="73"/>
      <c r="E37" s="73"/>
      <c r="F37" s="68"/>
      <c r="G37" s="69"/>
      <c r="H37" s="49"/>
      <c r="I37" s="49"/>
      <c r="J37" s="49"/>
      <c r="K37" s="49"/>
      <c r="L37" s="72"/>
      <c r="M37" s="54"/>
      <c r="N37" s="74"/>
      <c r="O37" s="53"/>
      <c r="P37" s="54"/>
      <c r="Q37" s="8"/>
    </row>
    <row r="38" spans="2:19">
      <c r="B38" s="10"/>
      <c r="C38" s="49"/>
      <c r="D38" s="73"/>
      <c r="E38" s="73"/>
      <c r="F38" s="68"/>
      <c r="G38" s="69"/>
      <c r="H38" s="49"/>
      <c r="I38" s="49"/>
      <c r="J38" s="49"/>
      <c r="K38" s="49"/>
      <c r="L38" s="72"/>
      <c r="M38" s="54"/>
      <c r="N38" s="74"/>
      <c r="O38" s="53"/>
      <c r="P38" s="54"/>
      <c r="Q38" s="8"/>
    </row>
    <row r="39" spans="2:19" ht="19.5" customHeight="1">
      <c r="B39" s="10"/>
      <c r="C39" s="21"/>
      <c r="D39" s="53"/>
      <c r="E39" s="53"/>
      <c r="F39" s="55"/>
      <c r="G39" s="53"/>
      <c r="H39" s="53"/>
      <c r="I39" s="53"/>
      <c r="J39" s="53"/>
      <c r="K39" s="53"/>
      <c r="L39" s="53"/>
      <c r="M39" s="54">
        <f>M26+M25+M24+M23+M22+M21+M18+M27+M28+M29+M30+M20+M19+M31</f>
        <v>8689458.3200000003</v>
      </c>
      <c r="N39" s="53"/>
      <c r="O39" s="53"/>
      <c r="P39" s="53"/>
      <c r="Q39" s="8"/>
    </row>
    <row r="40" spans="2:19">
      <c r="C40" s="12"/>
      <c r="D40" s="8"/>
      <c r="E40" s="8"/>
      <c r="F40" s="2"/>
      <c r="G40" s="8"/>
      <c r="H40" s="92" t="s">
        <v>16</v>
      </c>
      <c r="I40" s="92"/>
      <c r="J40" s="3">
        <f>SUM(J18:J23)</f>
        <v>0</v>
      </c>
      <c r="K40" s="3">
        <f>SUM(K18:K23)</f>
        <v>0</v>
      </c>
      <c r="L40" s="8"/>
      <c r="M40" s="8"/>
      <c r="N40" s="8"/>
      <c r="O40" s="8"/>
      <c r="P40" s="8"/>
      <c r="Q40" s="8"/>
    </row>
    <row r="41" spans="2:19" ht="20.25">
      <c r="C41" s="12"/>
      <c r="D41" s="9" t="s">
        <v>7</v>
      </c>
      <c r="E41" s="9"/>
      <c r="F41" s="9"/>
      <c r="G41" s="9"/>
      <c r="H41" s="9"/>
      <c r="I41" s="9"/>
      <c r="J41" s="9"/>
      <c r="K41" s="9"/>
      <c r="L41" s="9"/>
      <c r="M41" s="9"/>
      <c r="N41" s="9"/>
      <c r="O41" s="9"/>
      <c r="P41" s="9"/>
      <c r="Q41" s="9"/>
    </row>
    <row r="42" spans="2:19" ht="30.75" customHeight="1">
      <c r="C42" s="12"/>
      <c r="D42" s="9"/>
      <c r="E42" s="9"/>
      <c r="F42" s="9"/>
      <c r="G42" s="9"/>
      <c r="H42" s="9"/>
      <c r="I42" s="9"/>
      <c r="J42" s="9"/>
      <c r="K42" s="9"/>
      <c r="L42" s="9"/>
      <c r="M42" s="9"/>
      <c r="N42" s="9"/>
      <c r="O42" s="9"/>
      <c r="P42" s="9"/>
      <c r="Q42" s="9"/>
    </row>
    <row r="43" spans="2:19" ht="20.25">
      <c r="C43" s="12"/>
      <c r="D43" s="9" t="s">
        <v>8</v>
      </c>
      <c r="E43" s="9"/>
      <c r="F43" s="9"/>
      <c r="G43" s="9"/>
      <c r="H43" s="9"/>
      <c r="I43" s="9"/>
      <c r="J43" s="9"/>
      <c r="K43" s="9"/>
      <c r="L43" s="9"/>
      <c r="M43" s="9"/>
      <c r="N43" s="9"/>
      <c r="O43" s="9"/>
      <c r="P43" s="9"/>
      <c r="Q43" s="9"/>
      <c r="R43" s="9"/>
      <c r="S43" s="9"/>
    </row>
    <row r="44" spans="2:19">
      <c r="C44" s="12"/>
      <c r="D44"/>
      <c r="E44"/>
      <c r="F44"/>
      <c r="G44"/>
      <c r="H44"/>
      <c r="I44"/>
      <c r="J44"/>
      <c r="K44"/>
      <c r="L44"/>
      <c r="M44"/>
      <c r="N44"/>
      <c r="O44"/>
      <c r="P44"/>
      <c r="Q44"/>
      <c r="R44"/>
      <c r="S44"/>
    </row>
    <row r="45" spans="2:19">
      <c r="D45" s="29" t="s">
        <v>34</v>
      </c>
    </row>
  </sheetData>
  <autoFilter ref="B16:M23"/>
  <mergeCells count="10">
    <mergeCell ref="H40:I40"/>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G22" sqref="G22"/>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92" t="s">
        <v>16</v>
      </c>
      <c r="I12" s="92"/>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2026-08-17T12:44:24Z</dcterms:modified>
</cp:coreProperties>
</file>