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IM ȘI COP REPETATA-REPETAT\"/>
    </mc:Choice>
  </mc:AlternateContent>
  <xr:revisionPtr revIDLastSave="0" documentId="13_ncr:1_{6457B287-5652-4DBE-A766-537EC3CA1A46}" xr6:coauthVersionLast="47" xr6:coauthVersionMax="47" xr10:uidLastSave="{00000000-0000-0000-0000-000000000000}"/>
  <bookViews>
    <workbookView xWindow="30465" yWindow="765" windowWidth="26640" windowHeight="1456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refMode="R1C1"/>
</workbook>
</file>

<file path=xl/calcChain.xml><?xml version="1.0" encoding="utf-8"?>
<calcChain xmlns="http://schemas.openxmlformats.org/spreadsheetml/2006/main">
  <c r="M13" i="5" l="1"/>
  <c r="L13" i="5"/>
  <c r="K12" i="7"/>
  <c r="J12" i="7"/>
</calcChain>
</file>

<file path=xl/sharedStrings.xml><?xml version="1.0" encoding="utf-8"?>
<sst xmlns="http://schemas.openxmlformats.org/spreadsheetml/2006/main" count="91" uniqueCount="44">
  <si>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</si>
  <si>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</si>
  <si>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</si>
  <si>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</si>
  <si>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</si>
  <si>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</si>
  <si>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</si>
  <si>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</si>
  <si>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</si>
  <si>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</si>
  <si>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</si>
  <si>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</si>
  <si>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</si>
  <si>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</si>
  <si>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</si>
  <si>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</si>
  <si>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</si>
  <si>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</si>
  <si>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</si>
  <si>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</si>
  <si>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</si>
  <si>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</si>
  <si>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</si>
  <si>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</si>
  <si>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</si>
  <si>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</si>
  <si>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</si>
  <si>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</si>
  <si>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 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40 - 60 l
Domeniul de temperatură programabil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</si>
  <si>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Analizator de amoniac</t>
  </si>
  <si>
    <t>Microscop</t>
  </si>
  <si>
    <t>valoarea estimativă</t>
  </si>
  <si>
    <t>Preţ unitar fără TVA</t>
  </si>
  <si>
    <t xml:space="preserve">Suma fără TVA
</t>
  </si>
  <si>
    <t>Preţ unitar cu  TVA</t>
  </si>
  <si>
    <t xml:space="preserve">Suma cu  TVA
</t>
  </si>
  <si>
    <t>Centrifugă 10 – 12 tuburi 150910</t>
  </si>
  <si>
    <t>Centrifugă 24 – 32 tuburi150930</t>
  </si>
  <si>
    <t>Incubator de laborator 250310</t>
  </si>
  <si>
    <t>Dispozitivelor medicale conform necesităților IMSP Institutul Mamei și Copilului (repetat)</t>
  </si>
  <si>
    <t xml:space="preserve">Analizator de amoniac
Descriere Analizator de amoniac este un analizator care permite detectarea cantității de amoniac din sângele uman integral
Tipul dispozitivului Benchtop
Ecran LED 
Timpul de măsurare  Maxim 4 minute
Timp de așteptare între măsurări Maxim 2 minute
Lichidul biologic Sânge integral fără pregătire prealabilă
Cantitatea de sânge necesar pentru măsurare Maxim 20 µL
Metoda de măsurare Reflecției de lumină
Intervalul de măsurare 8 – 285 µmol/L
Unități de măsură µg/dL și µmol/L
Memorie internă Pentru minim 50 de analize
Accesorii și consumabile
Kit pentru măsurare Pentru 5000 de analize
Cablu de alimentare 1 buc
Sursa de alimentare
Tensiunea de alimentare 220 V, 50 Hz
Tipul conexiunii Schuko
Training
Training pentru utilizator prezentare generală, pregătirea de lucru, operarea dispozitivului, mentenanța zilnică
Training pentru ingineri Testarea performanței, mentenanța periodică
Documente
Manual de utilizare Română
Manual de deservire Română sau Engleză
Logistică
Transportare la locul solicitat 
Instalare și darea în exploatare 
Testare Da
Garanție
Efectuarea mentenanței periodice în garanție 
De către furnizor, conform manualului de deservire tehnică
</t>
  </si>
  <si>
    <t xml:space="preserve">Descriere Microscopul este un instrument optic folosit pentru vizualizarea obiectelor foarte mici
Parametru Cerință
Descriere generală
Modul de amplasare Pe masă
Tipul microscopului Cu câmp luminos
Configurație Vertical, cu sursa de lumină sub specimen
Ocular
Tip Binocular
Magnificare Minim 10x
Număr de câmp Minim 22
Tipul ocularilor Cu compensarea ametropiei +5 - -5
Protecție de cauciuc față de lumina laterală Da
Distanța interpupilară Ajustabilă, 50 – 75 mm
Turela rotativă și obiective
Număr de obiective 3 bucăți
Tipul obiectivelor Plan Acromat
Obiectiv necesar 10x, 40x, 100x, 
Ajustarea specimenului
Tipul focusării Rapid și fin
Pasul de ajustare fin Maxim 3 µm
Platformă de lucru
Axe de reglare a suportului Axe de reglare a suportului X, Y
Cu cleme de fixare Cu cleme de fixare, o clemă mobilă
Light source
Tip LED
Durata de viață a sursei de lumină Minim 50000 ore
Tipul de iluminare Trans-iluminare
Ajustarea luminii Da, continuu
Condensor de lumină
Tipul diafragmei Cu ajustarea diametrului
Intervalul de ajustare a diametrului diafragmei 1,25x – 100x
Accesorii
Husă de protecție 1 bucată
Sursă de alimentare
Tensiune de alimentare 220V, 50 Hz Tensiune de alimentare 220V, 50 Hz
Tip fir de alimentare Shuko Tip fir de alimentare Shuko
Training
Training pentru utilizator, prezentare generală, pregătirea de lucru, operarea dispozitivului, mentenanța zilnică
Training pentru ingineri, Testarea performanței, mentenanța periodică
Documente
Manual de utilizare Română
Manual de deservire Română sau Engleză
Logistică
Transportare la locul solicitat 
Instalare și darea în exploatare 
Testare 
Garanție
Efectuarea mentenanței periodice în garanție De către furnizor, conform manualului de deservire tehnică
</t>
  </si>
  <si>
    <t xml:space="preserve">Centrifugă, de laborator (10-12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</si>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</sst>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0" fillId="0" borderId="1" xfId="0" applyBorder="1"/>
    <xf numFmtId="0" fontId="6" fillId="2" borderId="1" xfId="1" applyFont="1" applyFill="1" applyBorder="1" applyAlignment="1" applyProtection="1">
      <alignment horizontal="center" wrapText="1"/>
    </xf>
    <xf numFmtId="0" fontId="5" fillId="0" borderId="1" xfId="1" applyFont="1" applyBorder="1" applyProtection="1">
      <protection locked="0"/>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5" fillId="0" borderId="0" xfId="1" applyFont="1" applyAlignment="1" applyProtection="1">
      <alignment horizontal="left" vertical="center"/>
      <protection locked="0"/>
    </xf>
    <xf numFmtId="0" fontId="5" fillId="0" borderId="0" xfId="1" applyFont="1" applyBorder="1" applyAlignment="1" applyProtection="1">
      <alignment horizontal="center"/>
    </xf>
    <xf numFmtId="0" fontId="5" fillId="0" borderId="3" xfId="1" applyFont="1" applyBorder="1" applyProtection="1">
      <protection locked="0"/>
    </xf>
    <xf numFmtId="0" fontId="19" fillId="0" borderId="1" xfId="0" applyFont="1" applyBorder="1" applyAlignment="1">
      <alignment vertical="center"/>
    </xf>
    <xf numFmtId="0" fontId="5" fillId="0" borderId="1" xfId="1" applyFont="1" applyBorder="1" applyProtection="1"/>
    <xf numFmtId="1" fontId="5" fillId="0" borderId="1" xfId="1"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xf>
    <xf numFmtId="2" fontId="5" fillId="3" borderId="1" xfId="1" applyNumberFormat="1" applyFont="1" applyFill="1" applyBorder="1" applyProtection="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0" fillId="0" borderId="0" xfId="0" applyFont="1" applyAlignment="1">
      <alignment vertical="center"/>
    </xf>
    <xf numFmtId="0" fontId="20" fillId="0" borderId="0" xfId="0" applyFont="1" applyAlignment="1">
      <alignment vertical="center" wrapText="1"/>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9"/>
  <sheetViews>
    <sheetView tabSelected="1" topLeftCell="A12" zoomScale="85" zoomScaleNormal="85" workbookViewId="0">
      <selection activeCell="H12" sqref="H12"/>
    </sheetView>
  </sheetViews>
  <sheetFormatPr defaultRowHeight="15.75" x14ac:dyDescent="0.2"/>
  <cols>
    <col min="1" max="1" width="5.7109375" style="37" customWidth="1"/>
    <col min="2" max="2" width="4.42578125" style="37" customWidth="1"/>
    <col min="3" max="3" width="49.28515625" style="37" customWidth="1"/>
    <col min="4" max="4" width="20.7109375" style="36" customWidth="1"/>
    <col min="5" max="5" width="10.5703125" style="48" customWidth="1"/>
    <col min="6" max="6" width="11.28515625" style="37" customWidth="1"/>
    <col min="7" max="7" width="10.7109375" style="37" customWidth="1"/>
    <col min="8" max="8" width="83.5703125" style="37" customWidth="1"/>
    <col min="9" max="9" width="21.140625" style="37" customWidth="1"/>
    <col min="10" max="10" width="30.42578125" style="37" customWidth="1"/>
    <col min="11" max="11" width="30" style="36" customWidth="1"/>
    <col min="12" max="12" width="1.7109375" style="37" customWidth="1"/>
    <col min="13" max="16384" width="9.140625" style="37"/>
  </cols>
  <sheetData>
    <row r="1" spans="1:19" x14ac:dyDescent="0.2">
      <c r="C1" s="65" t="s">
        <v>22</v>
      </c>
      <c r="D1" s="65"/>
      <c r="E1" s="65"/>
      <c r="F1" s="65"/>
      <c r="G1" s="65"/>
      <c r="H1" s="65"/>
      <c r="I1" s="65"/>
      <c r="J1" s="65"/>
      <c r="K1" s="65"/>
      <c r="L1" s="65"/>
    </row>
    <row r="2" spans="1:19" x14ac:dyDescent="0.2">
      <c r="D2" s="68" t="s">
        <v>13</v>
      </c>
      <c r="E2" s="68"/>
      <c r="F2" s="68"/>
      <c r="G2" s="68"/>
      <c r="H2" s="68"/>
      <c r="I2" s="46"/>
    </row>
    <row r="3" spans="1:19" x14ac:dyDescent="0.2">
      <c r="A3" s="69" t="s">
        <v>9</v>
      </c>
      <c r="B3" s="69"/>
      <c r="C3" s="69"/>
      <c r="D3" s="70" t="s">
        <v>25</v>
      </c>
      <c r="E3" s="70"/>
      <c r="F3" s="70"/>
      <c r="G3" s="70"/>
      <c r="H3" s="70"/>
      <c r="I3" s="47"/>
      <c r="J3" s="37" t="s">
        <v>10</v>
      </c>
      <c r="K3" s="36" t="s">
        <v>11</v>
      </c>
    </row>
    <row r="4" spans="1:19" s="26" customFormat="1" x14ac:dyDescent="0.2">
      <c r="A4" s="71" t="s">
        <v>8</v>
      </c>
      <c r="B4" s="71"/>
      <c r="C4" s="71"/>
      <c r="D4" s="72" t="s">
        <v>39</v>
      </c>
      <c r="E4" s="72"/>
      <c r="F4" s="72"/>
      <c r="G4" s="72"/>
      <c r="H4" s="72"/>
      <c r="I4" s="72"/>
      <c r="J4" s="72"/>
      <c r="K4" s="30" t="s">
        <v>12</v>
      </c>
      <c r="L4" s="31"/>
    </row>
    <row r="5" spans="1:19" s="27" customFormat="1" x14ac:dyDescent="0.2">
      <c r="D5" s="66"/>
      <c r="E5" s="66"/>
      <c r="F5" s="66"/>
      <c r="G5" s="66"/>
      <c r="H5" s="66"/>
      <c r="I5" s="44"/>
      <c r="J5" s="66"/>
      <c r="K5" s="66"/>
      <c r="L5" s="31"/>
    </row>
    <row r="6" spans="1:19" ht="47.25" x14ac:dyDescent="0.2">
      <c r="A6" s="33" t="s">
        <v>2</v>
      </c>
      <c r="B6" s="33" t="s">
        <v>0</v>
      </c>
      <c r="C6" s="33" t="s">
        <v>1</v>
      </c>
      <c r="D6" s="33" t="s">
        <v>3</v>
      </c>
      <c r="E6" s="52" t="s">
        <v>4</v>
      </c>
      <c r="F6" s="35" t="s">
        <v>5</v>
      </c>
      <c r="G6" s="35" t="s">
        <v>6</v>
      </c>
      <c r="H6" s="35" t="s">
        <v>7</v>
      </c>
      <c r="I6" s="35"/>
      <c r="J6" s="35" t="s">
        <v>23</v>
      </c>
      <c r="K6" s="33"/>
      <c r="L6" s="29"/>
    </row>
    <row r="7" spans="1:19" x14ac:dyDescent="0.2">
      <c r="A7" s="33">
        <v>1</v>
      </c>
      <c r="B7" s="67">
        <v>2</v>
      </c>
      <c r="C7" s="67"/>
      <c r="D7" s="67"/>
      <c r="E7" s="52">
        <v>3</v>
      </c>
      <c r="F7" s="33">
        <v>4</v>
      </c>
      <c r="G7" s="33">
        <v>5</v>
      </c>
      <c r="H7" s="33">
        <v>6</v>
      </c>
      <c r="I7" s="45"/>
      <c r="J7" s="34"/>
      <c r="K7" s="33">
        <v>8</v>
      </c>
      <c r="L7" s="29"/>
    </row>
    <row r="8" spans="1:19" ht="409.5" x14ac:dyDescent="0.2">
      <c r="A8" s="28" t="s">
        <v>26</v>
      </c>
      <c r="B8" s="32">
        <v>1</v>
      </c>
      <c r="C8" s="81" t="s">
        <v>29</v>
      </c>
      <c r="D8" s="82" t="s">
        <v>29</v>
      </c>
      <c r="E8" s="17"/>
      <c r="F8" s="50"/>
      <c r="G8" s="39"/>
      <c r="H8" s="36" t="s">
        <v>40</v>
      </c>
      <c r="I8" s="36"/>
      <c r="J8" s="40"/>
      <c r="K8" s="43"/>
      <c r="L8" s="38"/>
    </row>
    <row r="9" spans="1:19" ht="409.5" x14ac:dyDescent="0.2">
      <c r="A9" s="28" t="s">
        <v>26</v>
      </c>
      <c r="B9" s="32">
        <v>2</v>
      </c>
      <c r="C9" s="36" t="s">
        <v>30</v>
      </c>
      <c r="D9" s="36" t="s">
        <v>30</v>
      </c>
      <c r="E9" s="17"/>
      <c r="F9" s="62"/>
      <c r="G9" s="39"/>
      <c r="H9" s="36" t="s">
        <v>41</v>
      </c>
      <c r="I9" s="36"/>
      <c r="J9" s="40"/>
      <c r="K9" s="43"/>
      <c r="L9" s="38"/>
    </row>
    <row r="10" spans="1:19" ht="330.75" x14ac:dyDescent="0.2">
      <c r="A10" s="28" t="s">
        <v>26</v>
      </c>
      <c r="B10" s="32">
        <v>3</v>
      </c>
      <c r="C10" s="36" t="s">
        <v>36</v>
      </c>
      <c r="D10" s="36" t="s">
        <v>36</v>
      </c>
      <c r="E10" s="17"/>
      <c r="F10" s="62"/>
      <c r="G10" s="39"/>
      <c r="H10" s="36" t="s">
        <v>42</v>
      </c>
      <c r="I10" s="36"/>
      <c r="J10" s="40"/>
      <c r="K10" s="43"/>
      <c r="L10" s="38"/>
    </row>
    <row r="11" spans="1:19" ht="330.75" x14ac:dyDescent="0.2">
      <c r="A11" s="28" t="s">
        <v>26</v>
      </c>
      <c r="B11" s="32">
        <v>4</v>
      </c>
      <c r="C11" s="36" t="s">
        <v>37</v>
      </c>
      <c r="D11" s="36" t="s">
        <v>37</v>
      </c>
      <c r="E11" s="17"/>
      <c r="F11" s="63"/>
      <c r="G11" s="39"/>
      <c r="H11" s="36" t="s">
        <v>43</v>
      </c>
      <c r="I11" s="36"/>
      <c r="J11" s="40"/>
      <c r="K11" s="43"/>
      <c r="L11" s="38"/>
    </row>
    <row r="12" spans="1:19" ht="330.75" x14ac:dyDescent="0.25">
      <c r="A12" s="28" t="s">
        <v>26</v>
      </c>
      <c r="B12" s="37">
        <v>5</v>
      </c>
      <c r="C12" s="60" t="s">
        <v>38</v>
      </c>
      <c r="D12" s="60" t="s">
        <v>38</v>
      </c>
      <c r="E12" s="17"/>
      <c r="F12" s="63"/>
      <c r="G12" s="24"/>
      <c r="H12" s="36" t="s">
        <v>28</v>
      </c>
      <c r="I12" s="24"/>
      <c r="J12" s="24"/>
      <c r="K12" s="24"/>
      <c r="L12" s="59"/>
      <c r="M12" s="24"/>
      <c r="N12" s="24"/>
      <c r="O12" s="24"/>
      <c r="P12" s="24"/>
      <c r="Q12" s="24"/>
      <c r="R12" s="24"/>
      <c r="S12" s="24"/>
    </row>
    <row r="13" spans="1:19" ht="20.25" x14ac:dyDescent="0.3">
      <c r="A13" s="51"/>
      <c r="B13" s="51"/>
      <c r="C13" s="9" t="s">
        <v>14</v>
      </c>
      <c r="D13" s="9"/>
      <c r="E13" s="53"/>
      <c r="F13" s="9"/>
      <c r="G13" s="9"/>
      <c r="H13" s="9"/>
      <c r="I13" s="9"/>
      <c r="J13" s="9"/>
      <c r="K13" s="9"/>
      <c r="L13" s="42"/>
      <c r="M13" s="42"/>
      <c r="N13" s="42"/>
      <c r="O13" s="42"/>
      <c r="P13" s="42"/>
      <c r="Q13" s="42"/>
      <c r="R13" s="42"/>
      <c r="S13" s="42"/>
    </row>
    <row r="14" spans="1:19" ht="20.25" x14ac:dyDescent="0.3">
      <c r="C14" s="9"/>
      <c r="D14" s="9"/>
      <c r="E14" s="53"/>
      <c r="F14" s="9"/>
      <c r="G14" s="9"/>
      <c r="H14" s="9"/>
      <c r="I14" s="9"/>
      <c r="J14" s="9"/>
      <c r="K14" s="9"/>
      <c r="L14" s="42"/>
      <c r="M14" s="42"/>
      <c r="N14" s="42"/>
      <c r="O14" s="42"/>
      <c r="P14" s="42"/>
      <c r="Q14" s="42"/>
      <c r="R14" s="42"/>
      <c r="S14" s="42"/>
    </row>
    <row r="15" spans="1:19" ht="20.25" x14ac:dyDescent="0.3">
      <c r="C15" s="9" t="s">
        <v>15</v>
      </c>
      <c r="D15" s="9"/>
      <c r="E15" s="53"/>
      <c r="F15" s="9"/>
      <c r="G15" s="9"/>
      <c r="H15" s="9"/>
      <c r="I15" s="9"/>
      <c r="J15" s="9"/>
      <c r="K15" s="9"/>
      <c r="L15" s="42"/>
      <c r="M15" s="42"/>
      <c r="N15" s="42"/>
      <c r="O15" s="42"/>
      <c r="P15" s="42"/>
      <c r="Q15" s="42"/>
      <c r="R15" s="42"/>
      <c r="S15" s="42"/>
    </row>
    <row r="16" spans="1:19" x14ac:dyDescent="0.2">
      <c r="C16"/>
      <c r="D16"/>
      <c r="E16" s="54"/>
      <c r="F16"/>
      <c r="G16"/>
      <c r="H16"/>
      <c r="I16"/>
      <c r="J16"/>
      <c r="K16"/>
      <c r="L16" s="22"/>
      <c r="M16" s="22"/>
      <c r="N16" s="22"/>
      <c r="O16" s="22"/>
      <c r="P16" s="22"/>
      <c r="Q16" s="22"/>
      <c r="R16" s="22"/>
      <c r="S16" s="22"/>
    </row>
    <row r="17" spans="3:19" x14ac:dyDescent="0.2">
      <c r="C17"/>
      <c r="D17"/>
      <c r="E17" s="54"/>
      <c r="F17"/>
      <c r="G17"/>
      <c r="H17"/>
      <c r="I17"/>
      <c r="J17"/>
      <c r="K17"/>
      <c r="L17" s="22"/>
      <c r="M17" s="22"/>
      <c r="N17" s="22"/>
      <c r="O17" s="22"/>
      <c r="P17" s="22"/>
      <c r="Q17" s="22"/>
      <c r="R17" s="22"/>
      <c r="S17" s="22"/>
    </row>
    <row r="18" spans="3:19" x14ac:dyDescent="0.2">
      <c r="C18"/>
      <c r="D18"/>
      <c r="E18" s="54"/>
      <c r="F18"/>
      <c r="G18"/>
      <c r="H18"/>
      <c r="I18"/>
      <c r="J18"/>
      <c r="K18"/>
      <c r="L18" s="22"/>
      <c r="M18" s="22"/>
      <c r="N18" s="22"/>
      <c r="O18" s="22"/>
      <c r="P18" s="22"/>
      <c r="Q18" s="22"/>
      <c r="R18" s="22"/>
      <c r="S18" s="22"/>
    </row>
    <row r="19" spans="3:19" x14ac:dyDescent="0.2">
      <c r="K19" s="49"/>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
  <sheetViews>
    <sheetView topLeftCell="A5" zoomScaleNormal="100" workbookViewId="0">
      <selection activeCell="D8" sqref="D8:E12"/>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5" customWidth="1"/>
    <col min="6" max="6" width="15.28515625" style="7" customWidth="1"/>
    <col min="7" max="7" width="14.7109375" style="14" customWidth="1"/>
    <col min="8" max="10" width="18.28515625" style="2" customWidth="1"/>
    <col min="11" max="11" width="13.140625" style="2" customWidth="1"/>
    <col min="12" max="12" width="30" style="2" customWidth="1"/>
    <col min="13" max="16384" width="9.140625" style="2"/>
  </cols>
  <sheetData>
    <row r="1" spans="1:16" x14ac:dyDescent="0.25">
      <c r="D1" s="75" t="s">
        <v>21</v>
      </c>
      <c r="E1" s="75"/>
      <c r="F1" s="75"/>
      <c r="G1" s="75"/>
      <c r="H1" s="75"/>
      <c r="I1" s="75"/>
      <c r="J1" s="75"/>
      <c r="K1" s="75"/>
      <c r="L1" s="75"/>
    </row>
    <row r="2" spans="1:16" x14ac:dyDescent="0.25">
      <c r="D2" s="76" t="s">
        <v>16</v>
      </c>
      <c r="E2" s="76"/>
      <c r="F2" s="76"/>
      <c r="G2" s="76"/>
      <c r="H2" s="76"/>
      <c r="I2" s="76"/>
      <c r="J2" s="76"/>
      <c r="K2" s="76"/>
    </row>
    <row r="3" spans="1:16" x14ac:dyDescent="0.25">
      <c r="B3" s="77" t="s">
        <v>9</v>
      </c>
      <c r="C3" s="77"/>
      <c r="D3" s="77"/>
      <c r="E3" s="78" t="s">
        <v>25</v>
      </c>
      <c r="F3" s="78"/>
      <c r="G3" s="78"/>
      <c r="H3" s="78"/>
      <c r="I3" s="57"/>
      <c r="J3" s="57"/>
      <c r="L3" s="2" t="s">
        <v>11</v>
      </c>
    </row>
    <row r="4" spans="1:16" s="4" customFormat="1" ht="32.25" customHeight="1" x14ac:dyDescent="0.25">
      <c r="A4" s="3"/>
      <c r="B4" s="79" t="s">
        <v>8</v>
      </c>
      <c r="C4" s="79"/>
      <c r="D4" s="79"/>
      <c r="E4" s="72" t="s">
        <v>39</v>
      </c>
      <c r="F4" s="72"/>
      <c r="G4" s="72"/>
      <c r="H4" s="72"/>
      <c r="I4" s="72"/>
      <c r="J4" s="72"/>
      <c r="K4" s="72"/>
      <c r="L4" s="18" t="s">
        <v>12</v>
      </c>
    </row>
    <row r="5" spans="1:16" s="5" customFormat="1" ht="20.100000000000001" customHeight="1" x14ac:dyDescent="0.25">
      <c r="A5" s="3"/>
      <c r="E5" s="73"/>
      <c r="F5" s="73"/>
      <c r="G5" s="73"/>
      <c r="H5" s="73"/>
      <c r="I5" s="55"/>
      <c r="J5" s="55"/>
      <c r="K5" s="41"/>
      <c r="L5" s="41"/>
    </row>
    <row r="6" spans="1:16" ht="63" x14ac:dyDescent="0.25">
      <c r="A6" s="6"/>
      <c r="B6" s="1" t="s">
        <v>2</v>
      </c>
      <c r="C6" s="1" t="s">
        <v>0</v>
      </c>
      <c r="D6" s="1" t="s">
        <v>1</v>
      </c>
      <c r="E6" s="56" t="s">
        <v>3</v>
      </c>
      <c r="F6" s="56" t="s">
        <v>17</v>
      </c>
      <c r="G6" s="13" t="s">
        <v>18</v>
      </c>
      <c r="H6" s="56" t="s">
        <v>32</v>
      </c>
      <c r="I6" s="56" t="s">
        <v>34</v>
      </c>
      <c r="J6" s="23" t="s">
        <v>33</v>
      </c>
      <c r="K6" s="23" t="s">
        <v>35</v>
      </c>
      <c r="L6" s="56" t="s">
        <v>19</v>
      </c>
      <c r="M6" s="56" t="s">
        <v>31</v>
      </c>
    </row>
    <row r="7" spans="1:16" x14ac:dyDescent="0.25">
      <c r="A7" s="6"/>
      <c r="B7" s="56">
        <v>1</v>
      </c>
      <c r="C7" s="74">
        <v>2</v>
      </c>
      <c r="D7" s="74"/>
      <c r="E7" s="74"/>
      <c r="F7" s="56">
        <v>3</v>
      </c>
      <c r="G7" s="13">
        <v>4</v>
      </c>
      <c r="H7" s="56">
        <v>5</v>
      </c>
      <c r="I7" s="56"/>
      <c r="J7" s="56"/>
      <c r="K7" s="56">
        <v>7</v>
      </c>
      <c r="L7" s="16">
        <v>9</v>
      </c>
      <c r="M7" s="24"/>
    </row>
    <row r="8" spans="1:16" ht="76.5" x14ac:dyDescent="0.25">
      <c r="A8" s="21"/>
      <c r="B8" s="19" t="s">
        <v>26</v>
      </c>
      <c r="C8" s="32">
        <v>1</v>
      </c>
      <c r="D8" s="81" t="s">
        <v>29</v>
      </c>
      <c r="E8" s="81" t="s">
        <v>29</v>
      </c>
      <c r="F8" s="17" t="s">
        <v>24</v>
      </c>
      <c r="G8" s="50">
        <v>1</v>
      </c>
      <c r="H8" s="64"/>
      <c r="I8" s="64"/>
      <c r="J8" s="64"/>
      <c r="K8" s="24"/>
      <c r="L8" s="20" t="s">
        <v>27</v>
      </c>
      <c r="M8" s="24">
        <v>41666.660000000003</v>
      </c>
    </row>
    <row r="9" spans="1:16" ht="76.5" x14ac:dyDescent="0.25">
      <c r="B9" s="19" t="s">
        <v>26</v>
      </c>
      <c r="C9" s="24">
        <v>2</v>
      </c>
      <c r="D9" s="36" t="s">
        <v>30</v>
      </c>
      <c r="E9" s="36" t="s">
        <v>30</v>
      </c>
      <c r="F9" s="17" t="s">
        <v>24</v>
      </c>
      <c r="G9" s="62">
        <v>3</v>
      </c>
      <c r="H9" s="64"/>
      <c r="I9" s="64"/>
      <c r="J9" s="64"/>
      <c r="K9" s="24"/>
      <c r="L9" s="20" t="s">
        <v>27</v>
      </c>
      <c r="M9" s="24">
        <v>120833.33</v>
      </c>
    </row>
    <row r="10" spans="1:16" ht="76.5" x14ac:dyDescent="0.25">
      <c r="B10" s="19" t="s">
        <v>26</v>
      </c>
      <c r="C10" s="24">
        <v>3</v>
      </c>
      <c r="D10" s="36" t="s">
        <v>36</v>
      </c>
      <c r="E10" s="36" t="s">
        <v>36</v>
      </c>
      <c r="F10" s="17" t="s">
        <v>24</v>
      </c>
      <c r="G10" s="62">
        <v>3</v>
      </c>
      <c r="H10" s="64"/>
      <c r="I10" s="64"/>
      <c r="J10" s="64"/>
      <c r="K10" s="24"/>
      <c r="L10" s="20" t="s">
        <v>27</v>
      </c>
      <c r="M10" s="24">
        <v>25000</v>
      </c>
    </row>
    <row r="11" spans="1:16" ht="76.5" x14ac:dyDescent="0.25">
      <c r="B11" s="19" t="s">
        <v>26</v>
      </c>
      <c r="C11" s="61">
        <v>4</v>
      </c>
      <c r="D11" s="36" t="s">
        <v>37</v>
      </c>
      <c r="E11" s="36" t="s">
        <v>37</v>
      </c>
      <c r="F11" s="17" t="s">
        <v>24</v>
      </c>
      <c r="G11" s="63">
        <v>1</v>
      </c>
      <c r="H11" s="64"/>
      <c r="I11" s="64"/>
      <c r="J11" s="64"/>
      <c r="K11" s="61"/>
      <c r="L11" s="20" t="s">
        <v>27</v>
      </c>
      <c r="M11" s="24">
        <v>41666.666666666672</v>
      </c>
    </row>
    <row r="12" spans="1:16" ht="76.5" x14ac:dyDescent="0.25">
      <c r="B12" s="19" t="s">
        <v>26</v>
      </c>
      <c r="C12" s="61"/>
      <c r="D12" s="60" t="s">
        <v>38</v>
      </c>
      <c r="E12" s="60" t="s">
        <v>38</v>
      </c>
      <c r="F12" s="17" t="s">
        <v>24</v>
      </c>
      <c r="G12" s="63">
        <v>2</v>
      </c>
      <c r="H12" s="64"/>
      <c r="I12" s="64"/>
      <c r="J12" s="64"/>
      <c r="K12" s="61"/>
      <c r="L12" s="20" t="s">
        <v>27</v>
      </c>
      <c r="M12" s="24">
        <v>166666.66666666669</v>
      </c>
    </row>
    <row r="13" spans="1:16" x14ac:dyDescent="0.25">
      <c r="C13" s="10"/>
      <c r="D13" s="10"/>
      <c r="E13" s="11"/>
      <c r="F13" s="10"/>
      <c r="G13" s="25" t="s">
        <v>20</v>
      </c>
      <c r="H13" s="25"/>
      <c r="I13" s="58"/>
      <c r="J13" s="58"/>
      <c r="K13" s="25"/>
      <c r="L13" s="8" t="e">
        <f>SUM(#REF!)</f>
        <v>#REF!</v>
      </c>
      <c r="M13" s="2">
        <f>SUM(M8:M12)</f>
        <v>395833.32333333336</v>
      </c>
    </row>
    <row r="14" spans="1:16" x14ac:dyDescent="0.25">
      <c r="E14" s="7"/>
      <c r="F14" s="2"/>
      <c r="G14" s="2"/>
    </row>
    <row r="15" spans="1:16" x14ac:dyDescent="0.25">
      <c r="E15" s="7"/>
      <c r="F15" s="2"/>
      <c r="G15" s="2"/>
    </row>
    <row r="16" spans="1:16" ht="20.25" x14ac:dyDescent="0.3">
      <c r="C16" s="9" t="s">
        <v>14</v>
      </c>
      <c r="D16" s="9"/>
      <c r="E16" s="9"/>
      <c r="F16" s="9"/>
      <c r="G16" s="9"/>
      <c r="H16" s="9"/>
      <c r="I16" s="9"/>
      <c r="J16" s="9"/>
      <c r="K16" s="9"/>
      <c r="L16" s="9"/>
      <c r="M16" s="9"/>
      <c r="N16" s="9"/>
      <c r="O16" s="9"/>
      <c r="P16" s="9"/>
    </row>
    <row r="17" spans="3:16" ht="20.25" x14ac:dyDescent="0.3">
      <c r="C17" s="9"/>
      <c r="D17" s="9"/>
      <c r="E17" s="9"/>
      <c r="F17" s="9"/>
      <c r="G17" s="9"/>
      <c r="H17" s="9"/>
      <c r="I17" s="9"/>
      <c r="J17" s="9"/>
      <c r="K17" s="9"/>
      <c r="L17" s="9"/>
      <c r="M17" s="9"/>
      <c r="N17" s="9"/>
      <c r="O17" s="9"/>
      <c r="P17" s="9"/>
    </row>
    <row r="18" spans="3:16" ht="20.25" x14ac:dyDescent="0.3">
      <c r="C18" s="9" t="s">
        <v>15</v>
      </c>
      <c r="D18" s="9"/>
      <c r="E18" s="9"/>
      <c r="F18" s="9"/>
      <c r="G18" s="9"/>
      <c r="H18" s="9"/>
      <c r="I18" s="9"/>
      <c r="J18" s="9"/>
      <c r="K18" s="9"/>
      <c r="L18" s="9"/>
      <c r="M18" s="9"/>
      <c r="N18" s="9"/>
      <c r="O18" s="9"/>
      <c r="P18" s="9"/>
    </row>
  </sheetData>
  <mergeCells count="8">
    <mergeCell ref="E5:H5"/>
    <mergeCell ref="C7:E7"/>
    <mergeCell ref="D1:L1"/>
    <mergeCell ref="D2:K2"/>
    <mergeCell ref="B3:D3"/>
    <mergeCell ref="E3:H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20</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2023-12-05T16:32:02Z</dcterms:modified>
</cp:coreProperties>
</file>