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192.168.110.2\Dispozitive\+LP ADM 2027\+ Analizatoare sisteme închise\21643815 Investigații urinare și hematologice\Modificare 28.07.2026\"/>
    </mc:Choice>
  </mc:AlternateContent>
  <xr:revisionPtr revIDLastSave="0" documentId="13_ncr:1_{2A37B1DD-4214-43C2-BD6C-D86E528BDFEC}" xr6:coauthVersionLast="47" xr6:coauthVersionMax="47" xr10:uidLastSave="{00000000-0000-0000-0000-000000000000}"/>
  <bookViews>
    <workbookView xWindow="2868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78" i="5" l="1"/>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K8" i="5"/>
  <c r="J8" i="5"/>
  <c r="J78" i="5" l="1"/>
  <c r="K78" i="5"/>
  <c r="K12" i="7"/>
  <c r="J12" i="7"/>
</calcChain>
</file>

<file path=xl/sharedStrings.xml><?xml version="1.0" encoding="utf-8"?>
<sst xmlns="http://schemas.openxmlformats.org/spreadsheetml/2006/main" count="679" uniqueCount="145">
  <si>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</si>
  <si>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</si>
  <si>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</si>
  <si>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</si>
  <si>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</si>
  <si>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</si>
  <si>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</si>
  <si>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</si>
  <si>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</si>
  <si>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</si>
  <si>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</si>
  <si>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</si>
  <si>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</si>
  <si>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</si>
  <si>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</si>
  <si>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</si>
  <si>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</si>
  <si>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</si>
  <si>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</si>
  <si>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</si>
  <si>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</si>
  <si>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</si>
  <si>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</si>
  <si>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</si>
  <si>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</si>
  <si>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</si>
  <si>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</si>
  <si>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</si>
  <si>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</si>
  <si>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</si>
  <si>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</si>
  <si>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</si>
  <si>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</si>
  <si>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</si>
  <si>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</si>
  <si>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</si>
  <si>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Analiza generală a urinei în conformitate cu norma metodologică 1535 (echivalent pentru Acon Laboratories, Mission U120,
Urine Analyzer)</t>
  </si>
  <si>
    <t>Analizator în comodat</t>
  </si>
  <si>
    <t>Analiza generală a urinei în conformitate cu norma metodologică 1535 (echivalent pentru Acon Laboratories, Mission U500,
Urine Analyzer)</t>
  </si>
  <si>
    <t>Analiza generală a urinei în conformitate cu norma metodologică 1535 (echivalent pentru Cybow, Reader 720,
Urine Analyzer)</t>
  </si>
  <si>
    <t>Analiza generală a urinei în conformitate cu norma metodologică 1535 (echivalent pentru Dirui, H-100,
Urine Analyzer) 11 parametri</t>
  </si>
  <si>
    <t>Analiza generală a urinei în conformitate cu norma metodologică 1535 (echivalent pentru Dirui, H-500,
Urine Analyzer)</t>
  </si>
  <si>
    <t>Analiza generală a urinei în conformitate cu norma metodologică 1535 (echivalent pentru Macherey-Nagel, URYXXON 500,
Urine analyzer)</t>
  </si>
  <si>
    <t>Analiza generală a urinei în conformitate cu norma metodologică 1535 (echivalent pentru Macherey-Nagel, URYXXON Relax,
Urine analyzer)</t>
  </si>
  <si>
    <t>Analiza generală a urinei în conformitate cu norma metodologică 1535 (echivalent pentru Roche, URISYS 1100,
Urine Analyzer )</t>
  </si>
  <si>
    <t>Analiza generală a urinei în conformitate cu norma metodologică 1535 (echivalent pentru Dirui, H-100, Urine Analyzer)</t>
  </si>
  <si>
    <t>Analizator în comodat pentru ofertele alternative</t>
  </si>
  <si>
    <t>Analiza generală a urinei în conformitate cu norma metodologică 1535 (echivalent pentru Analyticon, Urilyzer 100 Pro,
Urine Analyzer)</t>
  </si>
  <si>
    <t>Analiza generală a urinei în conformitate cu norma metodologică 1535 (echivalent pentru 77 Electronika Kft., LabUMAT 2 + UriSed 3 PRO,
Automated Urine Chemistry Analyzer)</t>
  </si>
  <si>
    <t>Analiza generală a sângelui în conformitate cu norma metodologică 1518 (echivalent pentru Abbott, CELL-DYN Emerald 18,
Haematology Analyser)</t>
  </si>
  <si>
    <t>Analiza generală a sângelui în conformitate cu norma metodologică 1518 (echivalent pentru Abbott, CELL-DYN Emerald 22,
Haematology Analyser)</t>
  </si>
  <si>
    <t>Analiza generală a sângelui în conformitate cu norma metodologică 1518 (echivalent pentru Abbott, CELL-DYN Ruby, Haematology Analyser)</t>
  </si>
  <si>
    <t>Analiza generală a sângelui în conformitate cu norma metodologică 1518 (echivalent pentru Avantor, BeneSphera H32,
Hematology Analyzer)</t>
  </si>
  <si>
    <t>Analiza generală a sângelui în conformitate cu norma metodologică 1518 (echivalent pentru Edan, H30 Pro,
Hematology Analyzer)</t>
  </si>
  <si>
    <t>Analiza generală a sângelui în conformitate cu norma metodologică 1518 (echivalent pentru Edan, H60,
Hematology Analyzer)</t>
  </si>
  <si>
    <t>Analiza generală a sângelui în conformitate cu norma metodologică 1518 (echivalent pentru Erma, PCE-210,
Hemoglobin Meter)</t>
  </si>
  <si>
    <t>Analiza generală a sângelui în conformitate cu norma metodologică 1518 (echivalent pentru Horiba, Pentra XLR,
Hematology Analyzer)</t>
  </si>
  <si>
    <t>Analiza generală a sângelui în conformitate cu norma metodologică 1518 (echivalent pentru Mindray, BC-20,
Hematology Analyzer)</t>
  </si>
  <si>
    <t>Analiza generală a sângelui în conformitate cu norma metodologică 1518 (echivalent pentru Mindray, BC-20S,
Hematology Analyzer)</t>
  </si>
  <si>
    <t>Analiza generală a sângelui în conformitate cu norma metodologică 1518 (echivalent pentruMindray, BC-30,
Hematology Analyzer)</t>
  </si>
  <si>
    <t>Analiza generală a sângelui în conformitate cu norma metodologică 1518 (echivalent pentru Mindray, BC-30s,
Hematology Analyzer)</t>
  </si>
  <si>
    <t>Analiza generală a sângelui în conformitate cu norma metodologică 1518 (echivalent pentru Mindray, BC-3600,
Hematology Analyzer)</t>
  </si>
  <si>
    <t>Analiza generală a sângelui în conformitate cu norma metodologică 1518 (echivalent pentru Mindray, BC-5000,
Hematology Analyzer)</t>
  </si>
  <si>
    <t>Analiza generală a sângelui în conformitate cu norma metodologică 1518 (echivalent pentru Mindray, BC-5150,
Hematology Analyzer)</t>
  </si>
  <si>
    <t>Analiza generală a sângelui în conformitate cu norma metodologică 1518 (echivalent pentru Mindray, BC-5300,
Hematology Analyzer)</t>
  </si>
  <si>
    <t>Analiza generală a sângelui în conformitate cu norma metodologică 1518 (echivalent pentru Mindray, BC-760,
Hematology Analyzer)</t>
  </si>
  <si>
    <t>Analiza generală a sângelui în conformitate cu norma metodologică 1518 (echivalent pentru Sysmex, KX-21N,
Hematology Analyzer)</t>
  </si>
  <si>
    <t>Analiza generală a sângelui în conformitate cu norma metodologică 1518 (echivalent pentru Sysmex, XN-1000,
Hematology Analyzer)</t>
  </si>
  <si>
    <t>Analiza generală a sângelui în conformitate cu norma metodologică 1518 (echivalent pentru Sysmex, XN-330,
Hematology Analyzer)</t>
  </si>
  <si>
    <t>Analiza generală a sângelui în conformitate cu norma metodologică 1518 (echivalent pentru Sysmex, XN-550,
Hematology Analyzer)</t>
  </si>
  <si>
    <t>Analiza generală a sângelui în conformitate cu norma metodologică 1518 (echivalent pentru Sysmex, XP-300,
Hematology Analyzer)</t>
  </si>
  <si>
    <t>Analiza generală a sângelui în conformitate cu norma metodologică 1518 (echivalent pentru Horiba, Yumizen H500 OT,
Hematology Analyzer)</t>
  </si>
  <si>
    <t>Analiza generală a sângelui în conformitate cu norma metodologică 1518 (echivalent pentru Sysmex, XN-2000,
Hematology Analyzer)</t>
  </si>
  <si>
    <r>
      <t xml:space="preserve">Analiza generală a urinei în conformitate cu norma metodologică 1535 pentru analizatorul din dotare Acon Laboratories, Mission U120,
Urine Analyzer, sau cu analizator în comodat. 
</t>
    </r>
    <r>
      <rPr>
        <b/>
        <sz val="10"/>
        <color theme="1"/>
        <rFont val="Times New Roman"/>
        <family val="1"/>
        <charset val="204"/>
      </rPr>
      <t>Minim parametrii examinați: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</si>
  <si>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</si>
  <si>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r>
      <t xml:space="preserve">Analiza generală a urinei în conformitate cu norma metodologică 1535 pentru analizatorul din dotare Acon Laboratories, Mission U500,
</t>
    </r>
    <r>
      <rPr>
        <b/>
        <sz val="10"/>
        <color theme="1"/>
        <rFont val="Times New Roman"/>
        <family val="1"/>
        <charset val="204"/>
      </rPr>
      <t>Minim parametri examinați: LEU, NIT, URO, PRO, pH, BLD, SG, KET, BIL, GLU, VC</t>
    </r>
    <r>
      <rPr>
        <sz val="10"/>
        <color theme="1"/>
        <rFont val="Times New Roman"/>
        <family val="1"/>
        <charset val="204"/>
      </rPr>
      <t xml:space="preserve">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</si>
  <si>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</si>
  <si>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 xml:space="preserve">Analiza generală a urinei în conformitate cu norma metodologică 1535 pentru analizatorul din dotare Cybow, Reader 720,
Urine Analyzer, sau cu analizator în comodat. 
</t>
    </r>
    <r>
      <rPr>
        <b/>
        <sz val="10"/>
        <color theme="1"/>
        <rFont val="Times New Roman"/>
        <family val="1"/>
        <charset val="204"/>
      </rPr>
      <t>Minim 11 parametri examinați: leucocite (Leukocytes, LEU), greutatea specifică (Specific Gravity, SG), pH (pH), glucoză (Glucose, GLU), acid ascorbic (Ascorbic Acid, ASC), cetone (Ketones, KET), nitriți (Nitrite, NIT), proteine (Protein, PRO), bilirubină (Bilirubin, BIL), urobilinogen (Urobilinogen, URO) și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</si>
  <si>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LCD color, navigare prin butoane; porturi USB, RS-232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Stocare internă pentru cel puțin 2000 rezultate testate.</t>
    </r>
  </si>
  <si>
    <r>
      <t xml:space="preserve">Analiza generală a urinei în conformitate cu norma metodologică 1535 pentru analizatorul din dotare Dirui, H-100,
Urine Analyzer, sau cu analizator în comodat. 
</t>
    </r>
    <r>
      <rPr>
        <b/>
        <sz val="10"/>
        <color theme="1"/>
        <rFont val="Times New Roman"/>
        <family val="1"/>
        <charset val="204"/>
      </rPr>
      <t xml:space="preserve">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</si>
  <si>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</si>
  <si>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r>
      <t xml:space="preserve">Analiza generală a urinei în conformitate cu norma metodologică 1535 pentru analizatorul din dotare Dirui, H-500,
Urine Analyzer, sau cu analizator în comodat. 
</t>
    </r>
    <r>
      <rPr>
        <b/>
        <sz val="10"/>
        <color theme="1"/>
        <rFont val="Times New Roman"/>
        <family val="1"/>
        <charset val="204"/>
      </rPr>
      <t>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</si>
  <si>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color LCD; porturi USB, RS-232;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Memorie internă pentru cel puțin 3000 rezultate testate, cu identificare pacient și control calitate</t>
    </r>
  </si>
  <si>
    <r>
      <t xml:space="preserve">Analiza generală a urinei în conformitate cu norma metodologică 1535 pentru analizatorul din dotare Macherey-Nagel, URYXXON 500,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</si>
  <si>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tactil color; porturi USB,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sau RS-232, USB
Memorie rezultate 2000–5000 rezultate cu identificare pacient</t>
    </r>
  </si>
  <si>
    <r>
      <t xml:space="preserve">Analiza generală a urinei în conformitate cu norma metodologică 1535 pentru analizatorul din dotare Macherey-Nagel, URYXXON Relax,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</si>
  <si>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color tactil; porturi USB,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 sau USB;
Memorie rezultate 2000–5000 rezultate cu date pacient</t>
    </r>
  </si>
  <si>
    <r>
      <t xml:space="preserve">Analiza generală a urinei în conformitate cu norma metodologică 1535 pentru analizatorul din dotare Roche, URISYS 1100,
Urine Analyzer , sau cu analizator în comodat. 
</t>
    </r>
    <r>
      <rPr>
        <b/>
        <sz val="10"/>
        <color theme="1"/>
        <rFont val="Times New Roman"/>
        <family val="1"/>
        <charset val="204"/>
      </rPr>
      <t>Minim 10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</si>
  <si>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t>
    </r>
    <r>
      <rPr>
        <b/>
        <sz val="10"/>
        <color theme="1"/>
        <rFont val="Times New Roman"/>
        <family val="1"/>
        <charset val="204"/>
      </rPr>
      <t>Display LED sau LCD</t>
    </r>
    <r>
      <rPr>
        <sz val="10"/>
        <color theme="1"/>
        <rFont val="Times New Roman"/>
        <family val="1"/>
        <charset val="204"/>
      </rPr>
      <t xml:space="preserve">;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</si>
  <si>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r>
      <t xml:space="preserve">Analiza generală a urinei în conformitate cu norma metodologică 1535 pentru </t>
    </r>
    <r>
      <rPr>
        <b/>
        <sz val="10"/>
        <color theme="1"/>
        <rFont val="Times New Roman"/>
        <family val="1"/>
        <charset val="204"/>
      </rPr>
      <t>analizatorul din dotare Dirui, H-100, Urine Analyzer, achiziționat prin contractului  nr.250990707-0023-0170</t>
    </r>
    <r>
      <rPr>
        <sz val="10"/>
        <color theme="1"/>
        <rFont val="Times New Roman"/>
        <family val="1"/>
        <charset val="204"/>
      </rPr>
      <t xml:space="preserve">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</si>
  <si>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t>
    </r>
    <r>
      <rPr>
        <b/>
        <sz val="10"/>
        <color theme="1"/>
        <rFont val="Times New Roman"/>
        <family val="1"/>
        <charset val="204"/>
      </rPr>
      <t>(Posibilitatea de conectare (integrare) a unui cititor de coduri de bare)</t>
    </r>
    <r>
      <rPr>
        <sz val="10"/>
        <color theme="1"/>
        <rFont val="Times New Roman"/>
        <family val="1"/>
        <charset val="204"/>
      </rPr>
      <t xml:space="preserve">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r>
  </si>
  <si>
    <r>
      <t xml:space="preserve">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Bilirubină, Urobilinogen, Cetone, Acid ascorbic, Glucoză, Proteine ​​(Albumină), Sânge (Hemoglobină), pH, Nitriți, Leucocite, Greutate specifică</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</si>
  <si>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</si>
  <si>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r>
      <t xml:space="preserve">Analiza generală a urinei în conformitate cu norma metodologică 1535 pentru analizatorul din dotare 77 Electronika Kft., LabUMAT 2 + UriSed 3 PRO,
Automated Urine Chemistry Analyzer, sau cu analizator în comodat. 
</t>
    </r>
    <r>
      <rPr>
        <b/>
        <sz val="10"/>
        <color theme="1"/>
        <rFont val="Times New Roman"/>
        <family val="1"/>
        <charset val="204"/>
      </rPr>
      <t xml:space="preserve">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</si>
  <si>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</si>
  <si>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</si>
  <si>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Parametri analizați (diferențial 3diff)	WBC, RBC, PLT, HGB, HCT, MCV, MCH, MCHC, RDW, MPV, PCT, PDW, LYM #/%, MID #/%, GRAN #/%;
Stocare date	≥ 1500 rezultate cu histograme
Program integrat de control al calității	Obligatoriu – sistem de QC integrat cu grafice Levey-Jennings și fișiere de control intern.</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</si>
  <si>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</si>
  <si>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Parametri analizați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</si>
  <si>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</si>
  <si>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Parametri analizați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</si>
  <si>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</si>
  <si>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Parametri analizați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</si>
  <si>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</si>
  <si>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Parametri analizați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</si>
  <si>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</si>
  <si>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</si>
  <si>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</si>
  <si>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Parametri analizați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</si>
  <si>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</si>
  <si>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Parametri analizați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</si>
  <si>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</si>
  <si>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Parametri analizați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</si>
  <si>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</si>
  <si>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Parametri analizați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</si>
  <si>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</si>
  <si>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Parametri analizați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</si>
  <si>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</si>
  <si>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Parametri analizați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</si>
  <si>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</si>
  <si>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Parametri analizați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</si>
  <si>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</si>
  <si>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Parametri analizați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</si>
  <si>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</si>
  <si>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Parametri analizați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</si>
  <si>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</si>
  <si>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Parametri analizați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</si>
  <si>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</si>
  <si>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Parametri analizați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</si>
  <si>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</si>
  <si>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Parametri analizați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</si>
  <si>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</si>
  <si>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Parametri analizați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</si>
  <si>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</si>
  <si>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Parametri analizați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</si>
  <si>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</si>
  <si>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Parametri analizați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</si>
  <si>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</si>
  <si>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Parametri analizați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</si>
  <si>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</si>
  <si>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Parametri analizați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</si>
  <si>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</si>
  <si>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Parametri analizați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</si>
  <si>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Investigații</t>
  </si>
  <si>
    <t>Achiziționarea investigațiilor urinare și hematologice pentru analizatoare conform necesităților instituțiilor medico-sanitare publice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</si>
</sst>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b/>
      <sz val="10"/>
      <color theme="1"/>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xf numFmtId="0" fontId="14" fillId="0" borderId="0"/>
    <xf numFmtId="0" fontId="13" fillId="0" borderId="0"/>
  </cellStyleXfs>
  <cellXfs count="81">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0" borderId="1" xfId="0" applyFont="1" applyBorder="1" applyAlignment="1" applyProtection="1">
      <alignment horizontal="right"/>
      <protection locked="0"/>
    </xf>
    <xf numFmtId="0" fontId="31" fillId="0" borderId="1" xfId="0" applyFont="1" applyBorder="1" applyAlignment="1">
      <alignment horizontal="center" vertical="center" wrapText="1"/>
    </xf>
    <xf numFmtId="0" fontId="32" fillId="0" borderId="0" xfId="1" applyFont="1" applyProtection="1">
      <protection locked="0"/>
    </xf>
    <xf numFmtId="0" fontId="32" fillId="0" borderId="0" xfId="1" applyFont="1" applyAlignment="1" applyProtection="1">
      <alignment horizontal="right"/>
      <protection locked="0"/>
    </xf>
    <xf numFmtId="0" fontId="33" fillId="0" borderId="0" xfId="1" applyFont="1" applyAlignment="1" applyProtection="1">
      <alignment horizontal="center"/>
      <protection locked="0"/>
    </xf>
    <xf numFmtId="164" fontId="32" fillId="0" borderId="0" xfId="1" applyNumberFormat="1" applyFont="1" applyProtection="1">
      <protection locked="0"/>
    </xf>
    <xf numFmtId="0" fontId="32" fillId="0" borderId="0" xfId="1" applyFont="1" applyAlignment="1" applyProtection="1">
      <alignment wrapText="1"/>
      <protection locked="0"/>
    </xf>
    <xf numFmtId="0" fontId="32" fillId="0" borderId="0" xfId="1" applyFont="1" applyAlignment="1" applyProtection="1">
      <alignment horizontal="center"/>
      <protection locked="0"/>
    </xf>
    <xf numFmtId="2" fontId="32" fillId="0" borderId="0" xfId="1" applyNumberFormat="1" applyFont="1" applyAlignment="1" applyProtection="1">
      <alignment horizontal="center" vertical="center"/>
      <protection locked="0"/>
    </xf>
    <xf numFmtId="0" fontId="32" fillId="0" borderId="1" xfId="1" applyFont="1" applyBorder="1" applyAlignment="1" applyProtection="1">
      <alignment horizontal="center" vertical="center"/>
      <protection locked="0"/>
    </xf>
    <xf numFmtId="164" fontId="32" fillId="0" borderId="0" xfId="1" applyNumberFormat="1" applyFont="1" applyAlignment="1" applyProtection="1">
      <alignment horizontal="center"/>
      <protection locked="0"/>
    </xf>
    <xf numFmtId="0" fontId="32" fillId="0" borderId="0" xfId="1" applyFont="1" applyAlignment="1" applyProtection="1">
      <alignment horizontal="left" vertical="top" wrapText="1"/>
      <protection locked="0"/>
    </xf>
    <xf numFmtId="0" fontId="32" fillId="0" borderId="1" xfId="1" applyFont="1" applyBorder="1" applyAlignment="1" applyProtection="1">
      <alignment vertical="top" wrapText="1"/>
      <protection locked="0"/>
    </xf>
    <xf numFmtId="164" fontId="32" fillId="0" borderId="0" xfId="1" applyNumberFormat="1" applyFont="1" applyAlignment="1" applyProtection="1">
      <alignment vertical="top" wrapText="1"/>
      <protection locked="0"/>
    </xf>
    <xf numFmtId="0" fontId="32" fillId="3" borderId="2" xfId="1" applyFont="1" applyFill="1" applyBorder="1" applyAlignment="1">
      <alignment horizontal="center" vertical="center" wrapText="1"/>
    </xf>
    <xf numFmtId="164" fontId="32" fillId="3" borderId="0" xfId="1" applyNumberFormat="1" applyFont="1" applyFill="1" applyAlignment="1">
      <alignment horizontal="center" vertical="center" wrapText="1"/>
    </xf>
    <xf numFmtId="2" fontId="32" fillId="2" borderId="1" xfId="1" applyNumberFormat="1" applyFont="1" applyFill="1" applyBorder="1" applyAlignment="1">
      <alignment horizontal="center" vertical="center" wrapText="1"/>
    </xf>
    <xf numFmtId="164" fontId="32" fillId="2" borderId="0" xfId="1" applyNumberFormat="1" applyFont="1" applyFill="1" applyAlignment="1">
      <alignment horizontal="center" vertical="center" wrapText="1"/>
    </xf>
    <xf numFmtId="0" fontId="32" fillId="2" borderId="1" xfId="1" applyFont="1" applyFill="1" applyBorder="1" applyAlignment="1">
      <alignment horizontal="center" vertical="center" wrapText="1"/>
    </xf>
    <xf numFmtId="0" fontId="32" fillId="0" borderId="1" xfId="0" applyFont="1" applyBorder="1" applyAlignment="1">
      <alignment horizontal="center" vertical="center" wrapText="1"/>
    </xf>
    <xf numFmtId="0" fontId="32" fillId="3" borderId="1" xfId="1" applyFont="1" applyFill="1" applyBorder="1" applyAlignment="1">
      <alignment horizontal="center" vertical="center" wrapText="1"/>
    </xf>
    <xf numFmtId="3" fontId="32" fillId="3" borderId="1" xfId="72" applyNumberFormat="1" applyFont="1" applyFill="1" applyBorder="1" applyAlignment="1">
      <alignment horizontal="center" vertical="center"/>
    </xf>
    <xf numFmtId="0" fontId="34" fillId="0" borderId="2" xfId="0" applyFont="1" applyBorder="1" applyAlignment="1">
      <alignment horizontal="center" vertical="center" wrapText="1"/>
    </xf>
    <xf numFmtId="0" fontId="34" fillId="0" borderId="1"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29" fillId="0" borderId="1" xfId="0" applyFont="1" applyBorder="1" applyAlignment="1" applyProtection="1">
      <alignment horizontal="center" vertical="center"/>
      <protection locked="0"/>
    </xf>
    <xf numFmtId="0" fontId="30" fillId="0" borderId="1" xfId="0" applyFont="1" applyBorder="1" applyAlignment="1" applyProtection="1">
      <alignment horizontal="center" vertical="center"/>
      <protection locked="0"/>
    </xf>
    <xf numFmtId="0" fontId="30" fillId="0" borderId="1" xfId="0" applyFont="1" applyBorder="1" applyAlignment="1" applyProtection="1">
      <alignment horizontal="center" vertical="center" wrapText="1"/>
      <protection locked="0"/>
    </xf>
    <xf numFmtId="0" fontId="32" fillId="0" borderId="0" xfId="1" applyFont="1" applyAlignment="1" applyProtection="1">
      <alignment horizontal="center" vertical="center"/>
      <protection locked="0"/>
    </xf>
    <xf numFmtId="0" fontId="32" fillId="3" borderId="4" xfId="72" applyFont="1" applyFill="1" applyBorder="1" applyAlignment="1">
      <alignment horizontal="center" vertical="center"/>
    </xf>
    <xf numFmtId="164" fontId="32" fillId="3" borderId="1" xfId="70" applyFont="1" applyFill="1" applyBorder="1" applyAlignment="1">
      <alignment horizontal="center" vertical="center" wrapText="1"/>
    </xf>
    <xf numFmtId="4" fontId="32" fillId="3" borderId="1" xfId="72" applyNumberFormat="1" applyFont="1" applyFill="1" applyBorder="1" applyAlignment="1">
      <alignment horizontal="center" vertical="center"/>
    </xf>
    <xf numFmtId="0" fontId="32" fillId="3" borderId="4" xfId="72" applyFont="1" applyFill="1" applyBorder="1" applyAlignment="1">
      <alignment horizontal="center" vertical="center" wrapText="1"/>
    </xf>
    <xf numFmtId="0" fontId="32" fillId="3" borderId="1" xfId="72" applyFont="1" applyFill="1" applyBorder="1" applyAlignment="1">
      <alignment horizontal="center" vertical="center" wrapText="1"/>
    </xf>
    <xf numFmtId="0" fontId="32" fillId="0" borderId="0" xfId="1" applyFont="1" applyAlignment="1" applyProtection="1">
      <alignment horizontal="center" vertical="center" wrapText="1"/>
      <protection locked="0"/>
    </xf>
    <xf numFmtId="164" fontId="32" fillId="7" borderId="0" xfId="1" applyNumberFormat="1" applyFont="1" applyFill="1" applyAlignment="1" applyProtection="1">
      <alignment horizontal="center" vertical="center"/>
      <protection locked="0"/>
    </xf>
    <xf numFmtId="3" fontId="32" fillId="0" borderId="1" xfId="72" applyNumberFormat="1" applyFont="1" applyBorder="1" applyAlignment="1">
      <alignment horizontal="center" vertical="center"/>
    </xf>
    <xf numFmtId="4" fontId="32" fillId="0" borderId="1" xfId="72" applyNumberFormat="1" applyFont="1" applyBorder="1" applyAlignment="1">
      <alignment horizontal="center" vertical="center"/>
    </xf>
    <xf numFmtId="0" fontId="32" fillId="3" borderId="0" xfId="1" applyFont="1" applyFill="1" applyAlignment="1" applyProtection="1">
      <alignment horizontal="center" vertical="top" wrapText="1"/>
      <protection locked="0"/>
    </xf>
    <xf numFmtId="0" fontId="32" fillId="2" borderId="1" xfId="1" applyFont="1" applyFill="1" applyBorder="1" applyAlignment="1">
      <alignment horizontal="center" vertical="center" wrapText="1"/>
    </xf>
    <xf numFmtId="0" fontId="32" fillId="0" borderId="0" xfId="1" applyFont="1" applyAlignment="1" applyProtection="1">
      <alignment horizontal="center"/>
      <protection locked="0"/>
    </xf>
    <xf numFmtId="0" fontId="33" fillId="0" borderId="0" xfId="1" applyFont="1" applyAlignment="1" applyProtection="1">
      <alignment horizontal="center"/>
      <protection locked="0"/>
    </xf>
    <xf numFmtId="0" fontId="32" fillId="0" borderId="0" xfId="1" applyFont="1" applyAlignment="1" applyProtection="1">
      <alignment horizontal="right" vertical="center"/>
      <protection locked="0"/>
    </xf>
    <xf numFmtId="0" fontId="32" fillId="0" borderId="0" xfId="1" applyFont="1" applyAlignment="1" applyProtection="1">
      <alignment horizontal="left" vertical="center"/>
      <protection locked="0"/>
    </xf>
    <xf numFmtId="0" fontId="32" fillId="0" borderId="1" xfId="1" applyFont="1" applyBorder="1" applyAlignment="1" applyProtection="1">
      <alignment horizontal="right" vertical="center" wrapText="1"/>
      <protection locked="0"/>
    </xf>
    <xf numFmtId="0" fontId="32" fillId="0" borderId="1" xfId="1" applyFont="1" applyBorder="1" applyAlignment="1" applyProtection="1">
      <alignment horizontal="left" vertical="top" wrapText="1"/>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6" fillId="0" borderId="0" xfId="1" applyFont="1" applyAlignment="1">
      <alignment horizontal="center"/>
    </xf>
  </cellXfs>
  <cellStyles count="73">
    <cellStyle name="Check Cell 2" xfId="21" xr:uid="{00000000-0005-0000-0000-000000000000}"/>
    <cellStyle name="Check Cell 2 2" xfId="49" xr:uid="{00000000-0005-0000-0000-000001000000}"/>
    <cellStyle name="Comma" xfId="70" builtinId="3"/>
    <cellStyle name="Comma 2" xfId="68" xr:uid="{00000000-0005-0000-0000-000002000000}"/>
    <cellStyle name="Excel Built-in Normal" xfId="19" xr:uid="{00000000-0005-0000-0000-000003000000}"/>
    <cellStyle name="Excel Built-in Normal 2" xfId="47" xr:uid="{00000000-0005-0000-0000-000004000000}"/>
    <cellStyle name="Normal" xfId="0" builtinId="0"/>
    <cellStyle name="Normal 10" xfId="42" xr:uid="{00000000-0005-0000-0000-000005000000}"/>
    <cellStyle name="Normal 11" xfId="56" xr:uid="{00000000-0005-0000-0000-000006000000}"/>
    <cellStyle name="Normal 2" xfId="1" xr:uid="{00000000-0005-0000-0000-000007000000}"/>
    <cellStyle name="Normal 2 2" xfId="4" xr:uid="{00000000-0005-0000-0000-000008000000}"/>
    <cellStyle name="Normal 2 2 2" xfId="16" xr:uid="{00000000-0005-0000-0000-000009000000}"/>
    <cellStyle name="Normal 2 2 2 2" xfId="48" xr:uid="{00000000-0005-0000-0000-00000A000000}"/>
    <cellStyle name="Normal 2 2 3" xfId="10" xr:uid="{00000000-0005-0000-0000-00000B000000}"/>
    <cellStyle name="Normal 2 2 4" xfId="69" xr:uid="{00000000-0005-0000-0000-00000C000000}"/>
    <cellStyle name="Normal 2 3" xfId="15" xr:uid="{00000000-0005-0000-0000-00000D000000}"/>
    <cellStyle name="Normal 2 3 2" xfId="22" xr:uid="{00000000-0005-0000-0000-00000E000000}"/>
    <cellStyle name="Normal 2 4" xfId="45" xr:uid="{00000000-0005-0000-0000-00000F000000}"/>
    <cellStyle name="Normal 3" xfId="2" xr:uid="{00000000-0005-0000-0000-000010000000}"/>
    <cellStyle name="Normal 3 2" xfId="8" xr:uid="{00000000-0005-0000-0000-000011000000}"/>
    <cellStyle name="Normal 3 3" xfId="39" xr:uid="{00000000-0005-0000-0000-000012000000}"/>
    <cellStyle name="Normal 3 4" xfId="9" xr:uid="{00000000-0005-0000-0000-000013000000}"/>
    <cellStyle name="Normal 4" xfId="3" xr:uid="{00000000-0005-0000-0000-000014000000}"/>
    <cellStyle name="Normal 4 2" xfId="17" xr:uid="{00000000-0005-0000-0000-000015000000}"/>
    <cellStyle name="Normal 5" xfId="5" xr:uid="{00000000-0005-0000-0000-000016000000}"/>
    <cellStyle name="Normal 5 2" xfId="20" xr:uid="{00000000-0005-0000-0000-000017000000}"/>
    <cellStyle name="Normal 5 3" xfId="31" xr:uid="{00000000-0005-0000-0000-000018000000}"/>
    <cellStyle name="Normal 5 3 2" xfId="64" xr:uid="{00000000-0005-0000-0000-000019000000}"/>
    <cellStyle name="Normal 5 4" xfId="46" xr:uid="{00000000-0005-0000-0000-00001A000000}"/>
    <cellStyle name="Normal 5 5" xfId="18" xr:uid="{00000000-0005-0000-0000-00001B000000}"/>
    <cellStyle name="Normal 5 6" xfId="55" xr:uid="{00000000-0005-0000-0000-00001C000000}"/>
    <cellStyle name="Normal 5 7" xfId="59" xr:uid="{00000000-0005-0000-0000-00001D000000}"/>
    <cellStyle name="Normal 6" xfId="6" xr:uid="{00000000-0005-0000-0000-00001E000000}"/>
    <cellStyle name="Normal 6 2" xfId="32" xr:uid="{00000000-0005-0000-0000-00001F000000}"/>
    <cellStyle name="Normal 6 3" xfId="25" xr:uid="{00000000-0005-0000-0000-000020000000}"/>
    <cellStyle name="Normal 7" xfId="26" xr:uid="{00000000-0005-0000-0000-000021000000}"/>
    <cellStyle name="Normal 7 2" xfId="33" xr:uid="{00000000-0005-0000-0000-000022000000}"/>
    <cellStyle name="Normal 7 2 2" xfId="65" xr:uid="{00000000-0005-0000-0000-000023000000}"/>
    <cellStyle name="Normal 7 3" xfId="38" xr:uid="{00000000-0005-0000-0000-000024000000}"/>
    <cellStyle name="Normal 7 4" xfId="57" xr:uid="{00000000-0005-0000-0000-000025000000}"/>
    <cellStyle name="Normal 7 5" xfId="7" xr:uid="{00000000-0005-0000-0000-000026000000}"/>
    <cellStyle name="Normal 7 6" xfId="60" xr:uid="{00000000-0005-0000-0000-000027000000}"/>
    <cellStyle name="Normal 8" xfId="29" xr:uid="{00000000-0005-0000-0000-000028000000}"/>
    <cellStyle name="Normal 9" xfId="37" xr:uid="{00000000-0005-0000-0000-000029000000}"/>
    <cellStyle name="Normal_Sheet1" xfId="72" xr:uid="{00000000-0005-0000-0000-00002A000000}"/>
    <cellStyle name="Percent 2" xfId="13" xr:uid="{00000000-0005-0000-0000-00002B000000}"/>
    <cellStyle name="Percent 2 2" xfId="41" xr:uid="{00000000-0005-0000-0000-00002C000000}"/>
    <cellStyle name="Нейтральный 2" xfId="50" xr:uid="{00000000-0005-0000-0000-00002D000000}"/>
    <cellStyle name="Обычный 2" xfId="11" xr:uid="{00000000-0005-0000-0000-00002F000000}"/>
    <cellStyle name="Обычный 2 2" xfId="12" xr:uid="{00000000-0005-0000-0000-000030000000}"/>
    <cellStyle name="Обычный 2 2 2" xfId="23" xr:uid="{00000000-0005-0000-0000-000031000000}"/>
    <cellStyle name="Обычный 2 3" xfId="53" xr:uid="{00000000-0005-0000-0000-000032000000}"/>
    <cellStyle name="Обычный 2 4" xfId="24" xr:uid="{00000000-0005-0000-0000-000033000000}"/>
    <cellStyle name="Обычный 2 4 2" xfId="40" xr:uid="{00000000-0005-0000-0000-000034000000}"/>
    <cellStyle name="Обычный 3" xfId="14" xr:uid="{00000000-0005-0000-0000-000035000000}"/>
    <cellStyle name="Обычный 3 2" xfId="27" xr:uid="{00000000-0005-0000-0000-000036000000}"/>
    <cellStyle name="Обычный 3 2 2" xfId="34" xr:uid="{00000000-0005-0000-0000-000037000000}"/>
    <cellStyle name="Обычный 3 2 2 2" xfId="66" xr:uid="{00000000-0005-0000-0000-000038000000}"/>
    <cellStyle name="Обычный 3 2 3" xfId="43" xr:uid="{00000000-0005-0000-0000-000039000000}"/>
    <cellStyle name="Обычный 3 2 4" xfId="6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4" xfId="30" xr:uid="{00000000-0005-0000-0000-000040000000}"/>
    <cellStyle name="Обычный 3 4 2" xfId="63" xr:uid="{00000000-0005-0000-0000-000041000000}"/>
    <cellStyle name="Обычный 3 5" xfId="36" xr:uid="{00000000-0005-0000-0000-000042000000}"/>
    <cellStyle name="Обычный 3 6" xfId="51" xr:uid="{00000000-0005-0000-0000-000043000000}"/>
    <cellStyle name="Обычный 3 7" xfId="58" xr:uid="{00000000-0005-0000-0000-000044000000}"/>
    <cellStyle name="Обычный 4" xfId="52" xr:uid="{00000000-0005-0000-0000-000045000000}"/>
    <cellStyle name="Обычный 5" xfId="71" xr:uid="{00000000-0005-0000-0000-000046000000}"/>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O84"/>
  <sheetViews>
    <sheetView zoomScaleNormal="100" workbookViewId="0">
      <selection activeCell="F8" sqref="F8"/>
    </sheetView>
  </sheetViews>
  <sheetFormatPr defaultRowHeight="15.75"/>
  <cols>
    <col min="1" max="1" width="11.85546875" style="8" customWidth="1"/>
    <col min="2" max="2" width="9.5703125" style="13" customWidth="1"/>
    <col min="3" max="3" width="25.85546875" style="10" customWidth="1"/>
    <col min="4" max="4" width="20.7109375" style="10" customWidth="1"/>
    <col min="5" max="5" width="10.5703125" style="8" customWidth="1"/>
    <col min="6" max="6" width="11.28515625" style="8" customWidth="1"/>
    <col min="7" max="7" width="10.7109375" style="8" customWidth="1"/>
    <col min="8" max="8" width="84.5703125" style="10" customWidth="1"/>
    <col min="9" max="9" width="30.42578125" style="8" customWidth="1"/>
    <col min="10" max="10" width="30" style="10" customWidth="1"/>
    <col min="11" max="11" width="1.7109375" style="8" customWidth="1"/>
    <col min="12" max="16384" width="9.140625" style="8"/>
  </cols>
  <sheetData>
    <row r="1" spans="1:11">
      <c r="C1" s="61" t="s">
        <v>27</v>
      </c>
      <c r="D1" s="62"/>
      <c r="E1" s="62"/>
      <c r="F1" s="62"/>
      <c r="G1" s="62"/>
      <c r="H1" s="62"/>
      <c r="I1" s="62"/>
      <c r="J1" s="62"/>
      <c r="K1" s="63"/>
    </row>
    <row r="2" spans="1:11">
      <c r="D2" s="67" t="s">
        <v>14</v>
      </c>
      <c r="E2" s="68"/>
      <c r="F2" s="68"/>
      <c r="G2" s="68"/>
      <c r="H2" s="69"/>
    </row>
    <row r="3" spans="1:11">
      <c r="A3" s="70" t="s">
        <v>9</v>
      </c>
      <c r="B3" s="71"/>
      <c r="C3" s="72"/>
      <c r="D3" s="73" t="s">
        <v>29</v>
      </c>
      <c r="E3" s="74"/>
      <c r="F3" s="74"/>
      <c r="G3" s="74"/>
      <c r="H3" s="75"/>
      <c r="I3" s="8" t="s">
        <v>10</v>
      </c>
      <c r="J3" s="10" t="s">
        <v>12</v>
      </c>
    </row>
    <row r="4" spans="1:11" s="10" customFormat="1">
      <c r="A4" s="76" t="s">
        <v>8</v>
      </c>
      <c r="B4" s="77"/>
      <c r="C4" s="78"/>
      <c r="D4" s="79" t="s">
        <v>144</v>
      </c>
      <c r="E4" s="79"/>
      <c r="F4" s="79"/>
      <c r="G4" s="79"/>
      <c r="H4" s="79"/>
      <c r="I4" s="79"/>
      <c r="J4" s="9" t="s">
        <v>13</v>
      </c>
      <c r="K4" s="7"/>
    </row>
    <row r="5" spans="1:11">
      <c r="D5" s="64"/>
      <c r="E5" s="65"/>
      <c r="F5" s="65"/>
      <c r="G5" s="65"/>
      <c r="H5" s="66"/>
      <c r="I5" s="64"/>
      <c r="J5" s="66"/>
      <c r="K5" s="7"/>
    </row>
    <row r="6" spans="1:11" ht="47.25">
      <c r="A6" s="12" t="s">
        <v>2</v>
      </c>
      <c r="B6" s="12" t="s">
        <v>0</v>
      </c>
      <c r="C6" s="12" t="s">
        <v>1</v>
      </c>
      <c r="D6" s="12" t="s">
        <v>3</v>
      </c>
      <c r="E6" s="12" t="s">
        <v>4</v>
      </c>
      <c r="F6" s="12" t="s">
        <v>5</v>
      </c>
      <c r="G6" s="12" t="s">
        <v>6</v>
      </c>
      <c r="H6" s="12" t="s">
        <v>7</v>
      </c>
      <c r="I6" s="12" t="s">
        <v>28</v>
      </c>
      <c r="J6" s="12" t="s">
        <v>31</v>
      </c>
      <c r="K6" s="7"/>
    </row>
    <row r="7" spans="1:11">
      <c r="A7" s="12">
        <v>1</v>
      </c>
      <c r="B7" s="37">
        <v>2</v>
      </c>
      <c r="C7" s="38"/>
      <c r="D7" s="39"/>
      <c r="E7" s="12">
        <v>3</v>
      </c>
      <c r="F7" s="12">
        <v>4</v>
      </c>
      <c r="G7" s="12">
        <v>5</v>
      </c>
      <c r="H7" s="12">
        <v>6</v>
      </c>
      <c r="I7" s="11">
        <v>7</v>
      </c>
      <c r="J7" s="12">
        <v>8</v>
      </c>
      <c r="K7" s="7"/>
    </row>
    <row r="8" spans="1:11" ht="178.5">
      <c r="A8" s="14" t="s">
        <v>34</v>
      </c>
      <c r="B8" s="35">
        <v>1</v>
      </c>
      <c r="C8" s="35" t="s">
        <v>36</v>
      </c>
      <c r="D8" s="35" t="s">
        <v>36</v>
      </c>
      <c r="E8" s="40"/>
      <c r="F8" s="40"/>
      <c r="G8" s="40"/>
      <c r="H8" s="35" t="s">
        <v>73</v>
      </c>
      <c r="I8" s="41"/>
      <c r="J8" s="42"/>
    </row>
    <row r="9" spans="1:11" ht="191.25">
      <c r="A9" s="14" t="s">
        <v>34</v>
      </c>
      <c r="B9" s="36">
        <v>1</v>
      </c>
      <c r="C9" s="36" t="s">
        <v>37</v>
      </c>
      <c r="D9" s="36" t="s">
        <v>37</v>
      </c>
      <c r="E9" s="40"/>
      <c r="F9" s="40"/>
      <c r="G9" s="40"/>
      <c r="H9" s="36" t="s">
        <v>74</v>
      </c>
      <c r="I9" s="41"/>
      <c r="J9" s="42"/>
    </row>
    <row r="10" spans="1:11" ht="127.5">
      <c r="A10" s="14" t="s">
        <v>34</v>
      </c>
      <c r="B10" s="36">
        <v>2</v>
      </c>
      <c r="C10" s="36" t="s">
        <v>38</v>
      </c>
      <c r="D10" s="36" t="s">
        <v>38</v>
      </c>
      <c r="E10" s="40"/>
      <c r="F10" s="40"/>
      <c r="G10" s="40"/>
      <c r="H10" s="36" t="s">
        <v>75</v>
      </c>
      <c r="I10" s="41"/>
      <c r="J10" s="42"/>
    </row>
    <row r="11" spans="1:11" ht="191.25">
      <c r="A11" s="14" t="s">
        <v>34</v>
      </c>
      <c r="B11" s="36">
        <v>2</v>
      </c>
      <c r="C11" s="36" t="s">
        <v>37</v>
      </c>
      <c r="D11" s="36" t="s">
        <v>37</v>
      </c>
      <c r="E11" s="40"/>
      <c r="F11" s="40"/>
      <c r="G11" s="40"/>
      <c r="H11" s="36" t="s">
        <v>76</v>
      </c>
      <c r="I11" s="41"/>
      <c r="J11" s="42"/>
    </row>
    <row r="12" spans="1:11" ht="165.75">
      <c r="A12" s="14" t="s">
        <v>34</v>
      </c>
      <c r="B12" s="36">
        <v>3</v>
      </c>
      <c r="C12" s="36" t="s">
        <v>39</v>
      </c>
      <c r="D12" s="36" t="s">
        <v>39</v>
      </c>
      <c r="E12" s="40"/>
      <c r="F12" s="40"/>
      <c r="G12" s="40"/>
      <c r="H12" s="36" t="s">
        <v>77</v>
      </c>
      <c r="I12" s="41"/>
      <c r="J12" s="42"/>
    </row>
    <row r="13" spans="1:11" ht="178.5">
      <c r="A13" s="14" t="s">
        <v>34</v>
      </c>
      <c r="B13" s="36">
        <v>3</v>
      </c>
      <c r="C13" s="36" t="s">
        <v>37</v>
      </c>
      <c r="D13" s="36" t="s">
        <v>37</v>
      </c>
      <c r="E13" s="40"/>
      <c r="F13" s="40"/>
      <c r="G13" s="40"/>
      <c r="H13" s="36" t="s">
        <v>78</v>
      </c>
      <c r="I13" s="41"/>
      <c r="J13" s="42"/>
    </row>
    <row r="14" spans="1:11" ht="165.75">
      <c r="A14" s="14" t="s">
        <v>34</v>
      </c>
      <c r="B14" s="36">
        <v>4</v>
      </c>
      <c r="C14" s="36" t="s">
        <v>40</v>
      </c>
      <c r="D14" s="36" t="s">
        <v>40</v>
      </c>
      <c r="E14" s="40"/>
      <c r="F14" s="40"/>
      <c r="G14" s="40"/>
      <c r="H14" s="36" t="s">
        <v>79</v>
      </c>
      <c r="I14" s="41"/>
      <c r="J14" s="42"/>
    </row>
    <row r="15" spans="1:11" ht="140.25">
      <c r="A15" s="14" t="s">
        <v>34</v>
      </c>
      <c r="B15" s="36">
        <v>4</v>
      </c>
      <c r="C15" s="36" t="s">
        <v>37</v>
      </c>
      <c r="D15" s="36" t="s">
        <v>37</v>
      </c>
      <c r="E15" s="40"/>
      <c r="F15" s="40"/>
      <c r="G15" s="40"/>
      <c r="H15" s="36" t="s">
        <v>80</v>
      </c>
      <c r="I15" s="41"/>
      <c r="J15" s="42"/>
    </row>
    <row r="16" spans="1:11" ht="165.75">
      <c r="A16" s="14" t="s">
        <v>34</v>
      </c>
      <c r="B16" s="36">
        <v>5</v>
      </c>
      <c r="C16" s="36" t="s">
        <v>41</v>
      </c>
      <c r="D16" s="36" t="s">
        <v>41</v>
      </c>
      <c r="E16" s="40"/>
      <c r="F16" s="40"/>
      <c r="G16" s="40"/>
      <c r="H16" s="36" t="s">
        <v>81</v>
      </c>
      <c r="I16" s="41"/>
      <c r="J16" s="42"/>
    </row>
    <row r="17" spans="1:10" ht="191.25">
      <c r="A17" s="14" t="s">
        <v>34</v>
      </c>
      <c r="B17" s="36">
        <v>5</v>
      </c>
      <c r="C17" s="36" t="s">
        <v>37</v>
      </c>
      <c r="D17" s="36" t="s">
        <v>37</v>
      </c>
      <c r="E17" s="40"/>
      <c r="F17" s="40"/>
      <c r="G17" s="40"/>
      <c r="H17" s="36" t="s">
        <v>82</v>
      </c>
      <c r="I17" s="41"/>
      <c r="J17" s="42"/>
    </row>
    <row r="18" spans="1:10" ht="165.75">
      <c r="A18" s="14" t="s">
        <v>34</v>
      </c>
      <c r="B18" s="36">
        <v>6</v>
      </c>
      <c r="C18" s="36" t="s">
        <v>42</v>
      </c>
      <c r="D18" s="36" t="s">
        <v>42</v>
      </c>
      <c r="E18" s="40"/>
      <c r="F18" s="40"/>
      <c r="G18" s="40"/>
      <c r="H18" s="36" t="s">
        <v>83</v>
      </c>
      <c r="I18" s="41"/>
      <c r="J18" s="42"/>
    </row>
    <row r="19" spans="1:10" ht="178.5">
      <c r="A19" s="14" t="s">
        <v>34</v>
      </c>
      <c r="B19" s="36">
        <v>6</v>
      </c>
      <c r="C19" s="36" t="s">
        <v>37</v>
      </c>
      <c r="D19" s="36" t="s">
        <v>37</v>
      </c>
      <c r="E19" s="40"/>
      <c r="F19" s="40"/>
      <c r="G19" s="40"/>
      <c r="H19" s="36" t="s">
        <v>84</v>
      </c>
      <c r="I19" s="41"/>
      <c r="J19" s="42"/>
    </row>
    <row r="20" spans="1:10" ht="165.75">
      <c r="A20" s="14" t="s">
        <v>34</v>
      </c>
      <c r="B20" s="36">
        <v>7</v>
      </c>
      <c r="C20" s="36" t="s">
        <v>43</v>
      </c>
      <c r="D20" s="36" t="s">
        <v>43</v>
      </c>
      <c r="E20" s="40"/>
      <c r="F20" s="40"/>
      <c r="G20" s="40"/>
      <c r="H20" s="36" t="s">
        <v>85</v>
      </c>
      <c r="I20" s="41"/>
      <c r="J20" s="42"/>
    </row>
    <row r="21" spans="1:10" ht="191.25">
      <c r="A21" s="14" t="s">
        <v>34</v>
      </c>
      <c r="B21" s="36">
        <v>7</v>
      </c>
      <c r="C21" s="36" t="s">
        <v>37</v>
      </c>
      <c r="D21" s="36" t="s">
        <v>37</v>
      </c>
      <c r="E21" s="40"/>
      <c r="F21" s="40"/>
      <c r="G21" s="40"/>
      <c r="H21" s="36" t="s">
        <v>86</v>
      </c>
      <c r="I21" s="41"/>
      <c r="J21" s="42"/>
    </row>
    <row r="22" spans="1:10" ht="165.75">
      <c r="A22" s="14" t="s">
        <v>34</v>
      </c>
      <c r="B22" s="36">
        <v>8</v>
      </c>
      <c r="C22" s="36" t="s">
        <v>44</v>
      </c>
      <c r="D22" s="36" t="s">
        <v>44</v>
      </c>
      <c r="E22" s="40"/>
      <c r="F22" s="40"/>
      <c r="G22" s="40"/>
      <c r="H22" s="36" t="s">
        <v>87</v>
      </c>
      <c r="I22" s="41"/>
      <c r="J22" s="42"/>
    </row>
    <row r="23" spans="1:10" ht="178.5">
      <c r="A23" s="14" t="s">
        <v>34</v>
      </c>
      <c r="B23" s="36">
        <v>8</v>
      </c>
      <c r="C23" s="36" t="s">
        <v>37</v>
      </c>
      <c r="D23" s="36" t="s">
        <v>37</v>
      </c>
      <c r="E23" s="40"/>
      <c r="F23" s="40"/>
      <c r="G23" s="40"/>
      <c r="H23" s="36" t="s">
        <v>88</v>
      </c>
      <c r="I23" s="41"/>
      <c r="J23" s="42"/>
    </row>
    <row r="24" spans="1:10" ht="127.5">
      <c r="A24" s="14" t="s">
        <v>34</v>
      </c>
      <c r="B24" s="36">
        <v>9</v>
      </c>
      <c r="C24" s="36" t="s">
        <v>45</v>
      </c>
      <c r="D24" s="36" t="s">
        <v>45</v>
      </c>
      <c r="E24" s="40"/>
      <c r="F24" s="40"/>
      <c r="G24" s="40"/>
      <c r="H24" s="36" t="s">
        <v>89</v>
      </c>
      <c r="I24" s="41"/>
      <c r="J24" s="42"/>
    </row>
    <row r="25" spans="1:10" ht="409.5">
      <c r="A25" s="14" t="s">
        <v>34</v>
      </c>
      <c r="B25" s="36">
        <v>9</v>
      </c>
      <c r="C25" s="36" t="s">
        <v>46</v>
      </c>
      <c r="D25" s="36" t="s">
        <v>46</v>
      </c>
      <c r="E25" s="40"/>
      <c r="F25" s="40"/>
      <c r="G25" s="40"/>
      <c r="H25" s="36" t="s">
        <v>90</v>
      </c>
      <c r="I25" s="41"/>
      <c r="J25" s="42"/>
    </row>
    <row r="26" spans="1:10" ht="140.25">
      <c r="A26" s="14" t="s">
        <v>34</v>
      </c>
      <c r="B26" s="36">
        <v>10</v>
      </c>
      <c r="C26" s="36" t="s">
        <v>47</v>
      </c>
      <c r="D26" s="36" t="s">
        <v>47</v>
      </c>
      <c r="E26" s="40"/>
      <c r="F26" s="40"/>
      <c r="G26" s="40"/>
      <c r="H26" s="36" t="s">
        <v>91</v>
      </c>
      <c r="I26" s="41"/>
      <c r="J26" s="42"/>
    </row>
    <row r="27" spans="1:10" ht="191.25">
      <c r="A27" s="14" t="s">
        <v>34</v>
      </c>
      <c r="B27" s="36">
        <v>10</v>
      </c>
      <c r="C27" s="36" t="s">
        <v>37</v>
      </c>
      <c r="D27" s="36" t="s">
        <v>37</v>
      </c>
      <c r="E27" s="40"/>
      <c r="F27" s="40"/>
      <c r="G27" s="40"/>
      <c r="H27" s="36" t="s">
        <v>92</v>
      </c>
      <c r="I27" s="41"/>
      <c r="J27" s="42"/>
    </row>
    <row r="28" spans="1:10" ht="165.75">
      <c r="A28" s="14" t="s">
        <v>34</v>
      </c>
      <c r="B28" s="36">
        <v>11</v>
      </c>
      <c r="C28" s="36" t="s">
        <v>48</v>
      </c>
      <c r="D28" s="36" t="s">
        <v>48</v>
      </c>
      <c r="E28" s="40"/>
      <c r="F28" s="40"/>
      <c r="G28" s="40"/>
      <c r="H28" s="36" t="s">
        <v>93</v>
      </c>
      <c r="I28" s="41"/>
      <c r="J28" s="42"/>
    </row>
    <row r="29" spans="1:10" ht="242.25">
      <c r="A29" s="14" t="s">
        <v>34</v>
      </c>
      <c r="B29" s="36">
        <v>11</v>
      </c>
      <c r="C29" s="36" t="s">
        <v>37</v>
      </c>
      <c r="D29" s="36" t="s">
        <v>37</v>
      </c>
      <c r="E29" s="40"/>
      <c r="F29" s="40"/>
      <c r="G29" s="40"/>
      <c r="H29" s="36" t="s">
        <v>94</v>
      </c>
      <c r="I29" s="41"/>
      <c r="J29" s="42"/>
    </row>
    <row r="30" spans="1:10" ht="114.75">
      <c r="A30" s="14" t="s">
        <v>34</v>
      </c>
      <c r="B30" s="36">
        <v>12</v>
      </c>
      <c r="C30" s="36" t="s">
        <v>49</v>
      </c>
      <c r="D30" s="36" t="s">
        <v>49</v>
      </c>
      <c r="E30" s="40"/>
      <c r="F30" s="40"/>
      <c r="G30" s="40"/>
      <c r="H30" s="36" t="s">
        <v>95</v>
      </c>
      <c r="I30" s="41"/>
      <c r="J30" s="42"/>
    </row>
    <row r="31" spans="1:10" ht="178.5">
      <c r="A31" s="14" t="s">
        <v>34</v>
      </c>
      <c r="B31" s="36">
        <v>12</v>
      </c>
      <c r="C31" s="36" t="s">
        <v>37</v>
      </c>
      <c r="D31" s="36" t="s">
        <v>37</v>
      </c>
      <c r="E31" s="40"/>
      <c r="F31" s="40"/>
      <c r="G31" s="40"/>
      <c r="H31" s="36" t="s">
        <v>96</v>
      </c>
      <c r="I31" s="41"/>
      <c r="J31" s="42"/>
    </row>
    <row r="32" spans="1:10" ht="102">
      <c r="A32" s="14" t="s">
        <v>34</v>
      </c>
      <c r="B32" s="36">
        <v>13</v>
      </c>
      <c r="C32" s="36" t="s">
        <v>50</v>
      </c>
      <c r="D32" s="36" t="s">
        <v>50</v>
      </c>
      <c r="E32" s="40"/>
      <c r="F32" s="40"/>
      <c r="G32" s="40"/>
      <c r="H32" s="36" t="s">
        <v>97</v>
      </c>
      <c r="I32" s="41"/>
      <c r="J32" s="42"/>
    </row>
    <row r="33" spans="1:10" ht="178.5">
      <c r="A33" s="14" t="s">
        <v>34</v>
      </c>
      <c r="B33" s="36">
        <v>13</v>
      </c>
      <c r="C33" s="36" t="s">
        <v>37</v>
      </c>
      <c r="D33" s="36" t="s">
        <v>37</v>
      </c>
      <c r="E33" s="40"/>
      <c r="F33" s="40"/>
      <c r="G33" s="40"/>
      <c r="H33" s="36" t="s">
        <v>98</v>
      </c>
      <c r="I33" s="41"/>
      <c r="J33" s="42"/>
    </row>
    <row r="34" spans="1:10" ht="102">
      <c r="A34" s="14" t="s">
        <v>34</v>
      </c>
      <c r="B34" s="36">
        <v>14</v>
      </c>
      <c r="C34" s="36" t="s">
        <v>51</v>
      </c>
      <c r="D34" s="36" t="s">
        <v>51</v>
      </c>
      <c r="E34" s="40"/>
      <c r="F34" s="40"/>
      <c r="G34" s="40"/>
      <c r="H34" s="36" t="s">
        <v>99</v>
      </c>
      <c r="I34" s="41"/>
      <c r="J34" s="42"/>
    </row>
    <row r="35" spans="1:10" ht="191.25">
      <c r="A35" s="14" t="s">
        <v>34</v>
      </c>
      <c r="B35" s="36">
        <v>14</v>
      </c>
      <c r="C35" s="36" t="s">
        <v>37</v>
      </c>
      <c r="D35" s="36" t="s">
        <v>37</v>
      </c>
      <c r="E35" s="40"/>
      <c r="F35" s="40"/>
      <c r="G35" s="40"/>
      <c r="H35" s="36" t="s">
        <v>100</v>
      </c>
      <c r="I35" s="41"/>
      <c r="J35" s="42"/>
    </row>
    <row r="36" spans="1:10" ht="102">
      <c r="A36" s="14" t="s">
        <v>34</v>
      </c>
      <c r="B36" s="36">
        <v>15</v>
      </c>
      <c r="C36" s="36" t="s">
        <v>52</v>
      </c>
      <c r="D36" s="36" t="s">
        <v>52</v>
      </c>
      <c r="E36" s="40"/>
      <c r="F36" s="40"/>
      <c r="G36" s="40"/>
      <c r="H36" s="36" t="s">
        <v>101</v>
      </c>
      <c r="I36" s="41"/>
      <c r="J36" s="42"/>
    </row>
    <row r="37" spans="1:10" ht="178.5">
      <c r="A37" s="14" t="s">
        <v>34</v>
      </c>
      <c r="B37" s="36">
        <v>15</v>
      </c>
      <c r="C37" s="36" t="s">
        <v>37</v>
      </c>
      <c r="D37" s="36" t="s">
        <v>37</v>
      </c>
      <c r="E37" s="40"/>
      <c r="F37" s="40"/>
      <c r="G37" s="40"/>
      <c r="H37" s="36" t="s">
        <v>102</v>
      </c>
      <c r="I37" s="41"/>
      <c r="J37" s="42"/>
    </row>
    <row r="38" spans="1:10" ht="102">
      <c r="A38" s="14" t="s">
        <v>34</v>
      </c>
      <c r="B38" s="36">
        <v>16</v>
      </c>
      <c r="C38" s="36" t="s">
        <v>53</v>
      </c>
      <c r="D38" s="36" t="s">
        <v>53</v>
      </c>
      <c r="E38" s="40"/>
      <c r="F38" s="40"/>
      <c r="G38" s="40"/>
      <c r="H38" s="36" t="s">
        <v>103</v>
      </c>
      <c r="I38" s="41"/>
      <c r="J38" s="42"/>
    </row>
    <row r="39" spans="1:10" ht="165.75">
      <c r="A39" s="14" t="s">
        <v>34</v>
      </c>
      <c r="B39" s="36">
        <v>16</v>
      </c>
      <c r="C39" s="36" t="s">
        <v>37</v>
      </c>
      <c r="D39" s="36" t="s">
        <v>37</v>
      </c>
      <c r="E39" s="40"/>
      <c r="F39" s="40"/>
      <c r="G39" s="40"/>
      <c r="H39" s="36" t="s">
        <v>104</v>
      </c>
      <c r="I39" s="41"/>
      <c r="J39" s="42"/>
    </row>
    <row r="40" spans="1:10" ht="102">
      <c r="A40" s="14" t="s">
        <v>34</v>
      </c>
      <c r="B40" s="36">
        <v>17</v>
      </c>
      <c r="C40" s="36" t="s">
        <v>54</v>
      </c>
      <c r="D40" s="36" t="s">
        <v>54</v>
      </c>
      <c r="E40" s="40"/>
      <c r="F40" s="40"/>
      <c r="G40" s="40"/>
      <c r="H40" s="36" t="s">
        <v>105</v>
      </c>
      <c r="I40" s="41"/>
      <c r="J40" s="42"/>
    </row>
    <row r="41" spans="1:10" ht="216.75">
      <c r="A41" s="14" t="s">
        <v>34</v>
      </c>
      <c r="B41" s="36">
        <v>17</v>
      </c>
      <c r="C41" s="36" t="s">
        <v>37</v>
      </c>
      <c r="D41" s="36" t="s">
        <v>37</v>
      </c>
      <c r="E41" s="40"/>
      <c r="F41" s="40"/>
      <c r="G41" s="40"/>
      <c r="H41" s="36" t="s">
        <v>106</v>
      </c>
      <c r="I41" s="41"/>
      <c r="J41" s="42"/>
    </row>
    <row r="42" spans="1:10" ht="102">
      <c r="A42" s="14" t="s">
        <v>34</v>
      </c>
      <c r="B42" s="36">
        <v>18</v>
      </c>
      <c r="C42" s="36" t="s">
        <v>55</v>
      </c>
      <c r="D42" s="36" t="s">
        <v>55</v>
      </c>
      <c r="E42" s="40"/>
      <c r="F42" s="40"/>
      <c r="G42" s="40"/>
      <c r="H42" s="36" t="s">
        <v>107</v>
      </c>
      <c r="I42" s="41"/>
      <c r="J42" s="42"/>
    </row>
    <row r="43" spans="1:10" ht="165.75">
      <c r="A43" s="14" t="s">
        <v>34</v>
      </c>
      <c r="B43" s="36">
        <v>18</v>
      </c>
      <c r="C43" s="36" t="s">
        <v>37</v>
      </c>
      <c r="D43" s="36" t="s">
        <v>37</v>
      </c>
      <c r="E43" s="40"/>
      <c r="F43" s="40"/>
      <c r="G43" s="40"/>
      <c r="H43" s="36" t="s">
        <v>108</v>
      </c>
      <c r="I43" s="41"/>
      <c r="J43" s="42"/>
    </row>
    <row r="44" spans="1:10" ht="102">
      <c r="A44" s="14" t="s">
        <v>34</v>
      </c>
      <c r="B44" s="36">
        <v>19</v>
      </c>
      <c r="C44" s="36" t="s">
        <v>56</v>
      </c>
      <c r="D44" s="36" t="s">
        <v>56</v>
      </c>
      <c r="E44" s="40"/>
      <c r="F44" s="40"/>
      <c r="G44" s="40"/>
      <c r="H44" s="36" t="s">
        <v>109</v>
      </c>
      <c r="I44" s="41"/>
      <c r="J44" s="42"/>
    </row>
    <row r="45" spans="1:10" ht="178.5">
      <c r="A45" s="14" t="s">
        <v>34</v>
      </c>
      <c r="B45" s="36">
        <v>19</v>
      </c>
      <c r="C45" s="36" t="s">
        <v>37</v>
      </c>
      <c r="D45" s="36" t="s">
        <v>37</v>
      </c>
      <c r="E45" s="40"/>
      <c r="F45" s="40"/>
      <c r="G45" s="40"/>
      <c r="H45" s="36" t="s">
        <v>110</v>
      </c>
      <c r="I45" s="41"/>
      <c r="J45" s="42"/>
    </row>
    <row r="46" spans="1:10" ht="114.75">
      <c r="A46" s="14" t="s">
        <v>34</v>
      </c>
      <c r="B46" s="36">
        <v>20</v>
      </c>
      <c r="C46" s="36" t="s">
        <v>57</v>
      </c>
      <c r="D46" s="36" t="s">
        <v>57</v>
      </c>
      <c r="E46" s="40"/>
      <c r="F46" s="40"/>
      <c r="G46" s="40"/>
      <c r="H46" s="36" t="s">
        <v>111</v>
      </c>
      <c r="I46" s="41"/>
      <c r="J46" s="42"/>
    </row>
    <row r="47" spans="1:10" ht="165.75">
      <c r="A47" s="14" t="s">
        <v>34</v>
      </c>
      <c r="B47" s="36">
        <v>20</v>
      </c>
      <c r="C47" s="36" t="s">
        <v>37</v>
      </c>
      <c r="D47" s="36" t="s">
        <v>37</v>
      </c>
      <c r="E47" s="40"/>
      <c r="F47" s="40"/>
      <c r="G47" s="40"/>
      <c r="H47" s="36" t="s">
        <v>112</v>
      </c>
      <c r="I47" s="41"/>
      <c r="J47" s="42"/>
    </row>
    <row r="48" spans="1:10" ht="114.75">
      <c r="A48" s="14" t="s">
        <v>34</v>
      </c>
      <c r="B48" s="36">
        <v>21</v>
      </c>
      <c r="C48" s="36" t="s">
        <v>58</v>
      </c>
      <c r="D48" s="36" t="s">
        <v>58</v>
      </c>
      <c r="E48" s="40"/>
      <c r="F48" s="40"/>
      <c r="G48" s="40"/>
      <c r="H48" s="36" t="s">
        <v>113</v>
      </c>
      <c r="I48" s="41"/>
      <c r="J48" s="42"/>
    </row>
    <row r="49" spans="1:10" ht="165.75">
      <c r="A49" s="14" t="s">
        <v>34</v>
      </c>
      <c r="B49" s="36">
        <v>21</v>
      </c>
      <c r="C49" s="36" t="s">
        <v>37</v>
      </c>
      <c r="D49" s="36" t="s">
        <v>37</v>
      </c>
      <c r="E49" s="40"/>
      <c r="F49" s="40"/>
      <c r="G49" s="40"/>
      <c r="H49" s="36" t="s">
        <v>114</v>
      </c>
      <c r="I49" s="41"/>
      <c r="J49" s="42"/>
    </row>
    <row r="50" spans="1:10" ht="114.75">
      <c r="A50" s="14" t="s">
        <v>34</v>
      </c>
      <c r="B50" s="36">
        <v>22</v>
      </c>
      <c r="C50" s="36" t="s">
        <v>59</v>
      </c>
      <c r="D50" s="36" t="s">
        <v>59</v>
      </c>
      <c r="E50" s="40"/>
      <c r="F50" s="40"/>
      <c r="G50" s="40"/>
      <c r="H50" s="36" t="s">
        <v>115</v>
      </c>
      <c r="I50" s="41"/>
      <c r="J50" s="42"/>
    </row>
    <row r="51" spans="1:10" ht="178.5">
      <c r="A51" s="14" t="s">
        <v>34</v>
      </c>
      <c r="B51" s="36">
        <v>22</v>
      </c>
      <c r="C51" s="36" t="s">
        <v>37</v>
      </c>
      <c r="D51" s="36" t="s">
        <v>37</v>
      </c>
      <c r="E51" s="40"/>
      <c r="F51" s="40"/>
      <c r="G51" s="40"/>
      <c r="H51" s="36" t="s">
        <v>116</v>
      </c>
      <c r="I51" s="41"/>
      <c r="J51" s="42"/>
    </row>
    <row r="52" spans="1:10" ht="114.75">
      <c r="A52" s="14" t="s">
        <v>34</v>
      </c>
      <c r="B52" s="36">
        <v>23</v>
      </c>
      <c r="C52" s="36" t="s">
        <v>60</v>
      </c>
      <c r="D52" s="36" t="s">
        <v>60</v>
      </c>
      <c r="E52" s="40"/>
      <c r="F52" s="40"/>
      <c r="G52" s="40"/>
      <c r="H52" s="36" t="s">
        <v>117</v>
      </c>
      <c r="I52" s="41"/>
      <c r="J52" s="42"/>
    </row>
    <row r="53" spans="1:10" ht="178.5">
      <c r="A53" s="14" t="s">
        <v>34</v>
      </c>
      <c r="B53" s="36">
        <v>23</v>
      </c>
      <c r="C53" s="36" t="s">
        <v>37</v>
      </c>
      <c r="D53" s="36" t="s">
        <v>37</v>
      </c>
      <c r="E53" s="40"/>
      <c r="F53" s="40"/>
      <c r="G53" s="40"/>
      <c r="H53" s="36" t="s">
        <v>118</v>
      </c>
      <c r="I53" s="41"/>
      <c r="J53" s="42"/>
    </row>
    <row r="54" spans="1:10" ht="114.75">
      <c r="A54" s="14" t="s">
        <v>34</v>
      </c>
      <c r="B54" s="36">
        <v>24</v>
      </c>
      <c r="C54" s="36" t="s">
        <v>61</v>
      </c>
      <c r="D54" s="36" t="s">
        <v>61</v>
      </c>
      <c r="E54" s="40"/>
      <c r="F54" s="40"/>
      <c r="G54" s="40"/>
      <c r="H54" s="36" t="s">
        <v>119</v>
      </c>
      <c r="I54" s="41"/>
      <c r="J54" s="42"/>
    </row>
    <row r="55" spans="1:10" ht="191.25">
      <c r="A55" s="14" t="s">
        <v>34</v>
      </c>
      <c r="B55" s="36">
        <v>24</v>
      </c>
      <c r="C55" s="36" t="s">
        <v>37</v>
      </c>
      <c r="D55" s="36" t="s">
        <v>37</v>
      </c>
      <c r="E55" s="40"/>
      <c r="F55" s="40"/>
      <c r="G55" s="40"/>
      <c r="H55" s="36" t="s">
        <v>120</v>
      </c>
      <c r="I55" s="41"/>
      <c r="J55" s="42"/>
    </row>
    <row r="56" spans="1:10" ht="114.75">
      <c r="A56" s="14" t="s">
        <v>34</v>
      </c>
      <c r="B56" s="36">
        <v>25</v>
      </c>
      <c r="C56" s="36" t="s">
        <v>62</v>
      </c>
      <c r="D56" s="36" t="s">
        <v>62</v>
      </c>
      <c r="E56" s="40"/>
      <c r="F56" s="40"/>
      <c r="G56" s="40"/>
      <c r="H56" s="36" t="s">
        <v>121</v>
      </c>
      <c r="I56" s="41"/>
      <c r="J56" s="42"/>
    </row>
    <row r="57" spans="1:10" ht="191.25">
      <c r="A57" s="14" t="s">
        <v>34</v>
      </c>
      <c r="B57" s="36">
        <v>25</v>
      </c>
      <c r="C57" s="36" t="s">
        <v>37</v>
      </c>
      <c r="D57" s="36" t="s">
        <v>37</v>
      </c>
      <c r="E57" s="40"/>
      <c r="F57" s="40"/>
      <c r="G57" s="40"/>
      <c r="H57" s="36" t="s">
        <v>122</v>
      </c>
      <c r="I57" s="41"/>
      <c r="J57" s="42"/>
    </row>
    <row r="58" spans="1:10" ht="114.75">
      <c r="A58" s="14" t="s">
        <v>34</v>
      </c>
      <c r="B58" s="36">
        <v>26</v>
      </c>
      <c r="C58" s="36" t="s">
        <v>63</v>
      </c>
      <c r="D58" s="36" t="s">
        <v>63</v>
      </c>
      <c r="E58" s="40"/>
      <c r="F58" s="40"/>
      <c r="G58" s="40"/>
      <c r="H58" s="36" t="s">
        <v>123</v>
      </c>
      <c r="I58" s="41"/>
      <c r="J58" s="42"/>
    </row>
    <row r="59" spans="1:10" ht="191.25">
      <c r="A59" s="14" t="s">
        <v>34</v>
      </c>
      <c r="B59" s="36">
        <v>26</v>
      </c>
      <c r="C59" s="36" t="s">
        <v>37</v>
      </c>
      <c r="D59" s="36" t="s">
        <v>37</v>
      </c>
      <c r="E59" s="40"/>
      <c r="F59" s="40"/>
      <c r="G59" s="40"/>
      <c r="H59" s="36" t="s">
        <v>124</v>
      </c>
      <c r="I59" s="41"/>
      <c r="J59" s="42"/>
    </row>
    <row r="60" spans="1:10" ht="114.75">
      <c r="A60" s="14" t="s">
        <v>34</v>
      </c>
      <c r="B60" s="36">
        <v>27</v>
      </c>
      <c r="C60" s="36" t="s">
        <v>64</v>
      </c>
      <c r="D60" s="36" t="s">
        <v>64</v>
      </c>
      <c r="E60" s="40"/>
      <c r="F60" s="40"/>
      <c r="G60" s="40"/>
      <c r="H60" s="36" t="s">
        <v>125</v>
      </c>
      <c r="I60" s="41"/>
      <c r="J60" s="42"/>
    </row>
    <row r="61" spans="1:10" ht="191.25">
      <c r="A61" s="14" t="s">
        <v>34</v>
      </c>
      <c r="B61" s="36">
        <v>27</v>
      </c>
      <c r="C61" s="36" t="s">
        <v>37</v>
      </c>
      <c r="D61" s="36" t="s">
        <v>37</v>
      </c>
      <c r="E61" s="40"/>
      <c r="F61" s="40"/>
      <c r="G61" s="40"/>
      <c r="H61" s="36" t="s">
        <v>126</v>
      </c>
      <c r="I61" s="41"/>
      <c r="J61" s="42"/>
    </row>
    <row r="62" spans="1:10" ht="114.75">
      <c r="A62" s="14" t="s">
        <v>34</v>
      </c>
      <c r="B62" s="36">
        <v>28</v>
      </c>
      <c r="C62" s="36" t="s">
        <v>65</v>
      </c>
      <c r="D62" s="36" t="s">
        <v>65</v>
      </c>
      <c r="E62" s="40"/>
      <c r="F62" s="40"/>
      <c r="G62" s="40"/>
      <c r="H62" s="36" t="s">
        <v>127</v>
      </c>
      <c r="I62" s="41"/>
      <c r="J62" s="42"/>
    </row>
    <row r="63" spans="1:10" ht="216.75">
      <c r="A63" s="14" t="s">
        <v>34</v>
      </c>
      <c r="B63" s="36">
        <v>28</v>
      </c>
      <c r="C63" s="36" t="s">
        <v>37</v>
      </c>
      <c r="D63" s="36" t="s">
        <v>37</v>
      </c>
      <c r="E63" s="40"/>
      <c r="F63" s="40"/>
      <c r="G63" s="40"/>
      <c r="H63" s="36" t="s">
        <v>128</v>
      </c>
      <c r="I63" s="41"/>
      <c r="J63" s="42"/>
    </row>
    <row r="64" spans="1:10" ht="114.75">
      <c r="A64" s="14" t="s">
        <v>34</v>
      </c>
      <c r="B64" s="36">
        <v>29</v>
      </c>
      <c r="C64" s="36" t="s">
        <v>66</v>
      </c>
      <c r="D64" s="36" t="s">
        <v>66</v>
      </c>
      <c r="E64" s="40"/>
      <c r="F64" s="40"/>
      <c r="G64" s="40"/>
      <c r="H64" s="36" t="s">
        <v>129</v>
      </c>
      <c r="I64" s="41"/>
      <c r="J64" s="42"/>
    </row>
    <row r="65" spans="1:15" ht="178.5">
      <c r="A65" s="14" t="s">
        <v>34</v>
      </c>
      <c r="B65" s="36">
        <v>29</v>
      </c>
      <c r="C65" s="36" t="s">
        <v>37</v>
      </c>
      <c r="D65" s="36" t="s">
        <v>37</v>
      </c>
      <c r="E65" s="40"/>
      <c r="F65" s="40"/>
      <c r="G65" s="40"/>
      <c r="H65" s="36" t="s">
        <v>130</v>
      </c>
      <c r="I65" s="41"/>
      <c r="J65" s="42"/>
    </row>
    <row r="66" spans="1:15" ht="114.75">
      <c r="A66" s="14" t="s">
        <v>34</v>
      </c>
      <c r="B66" s="36">
        <v>30</v>
      </c>
      <c r="C66" s="36" t="s">
        <v>67</v>
      </c>
      <c r="D66" s="36" t="s">
        <v>67</v>
      </c>
      <c r="E66" s="40"/>
      <c r="F66" s="40"/>
      <c r="G66" s="40"/>
      <c r="H66" s="36" t="s">
        <v>131</v>
      </c>
      <c r="I66" s="41"/>
      <c r="J66" s="42"/>
    </row>
    <row r="67" spans="1:15" ht="204">
      <c r="A67" s="14" t="s">
        <v>34</v>
      </c>
      <c r="B67" s="36">
        <v>30</v>
      </c>
      <c r="C67" s="36" t="s">
        <v>37</v>
      </c>
      <c r="D67" s="36" t="s">
        <v>37</v>
      </c>
      <c r="E67" s="40"/>
      <c r="F67" s="40"/>
      <c r="G67" s="40"/>
      <c r="H67" s="36" t="s">
        <v>132</v>
      </c>
      <c r="I67" s="41"/>
      <c r="J67" s="42"/>
    </row>
    <row r="68" spans="1:15" ht="114.75">
      <c r="A68" s="14" t="s">
        <v>34</v>
      </c>
      <c r="B68" s="36">
        <v>31</v>
      </c>
      <c r="C68" s="36" t="s">
        <v>68</v>
      </c>
      <c r="D68" s="36" t="s">
        <v>68</v>
      </c>
      <c r="E68" s="40"/>
      <c r="F68" s="40"/>
      <c r="G68" s="40"/>
      <c r="H68" s="36" t="s">
        <v>133</v>
      </c>
      <c r="I68" s="41"/>
      <c r="J68" s="42"/>
    </row>
    <row r="69" spans="1:15" ht="204">
      <c r="A69" s="14" t="s">
        <v>34</v>
      </c>
      <c r="B69" s="36">
        <v>31</v>
      </c>
      <c r="C69" s="36" t="s">
        <v>37</v>
      </c>
      <c r="D69" s="36" t="s">
        <v>37</v>
      </c>
      <c r="E69" s="40"/>
      <c r="F69" s="40"/>
      <c r="G69" s="40"/>
      <c r="H69" s="36" t="s">
        <v>134</v>
      </c>
      <c r="I69" s="41"/>
      <c r="J69" s="42"/>
    </row>
    <row r="70" spans="1:15" ht="114.75">
      <c r="A70" s="14" t="s">
        <v>34</v>
      </c>
      <c r="B70" s="36">
        <v>32</v>
      </c>
      <c r="C70" s="36" t="s">
        <v>69</v>
      </c>
      <c r="D70" s="36" t="s">
        <v>69</v>
      </c>
      <c r="E70" s="40"/>
      <c r="F70" s="40"/>
      <c r="G70" s="40"/>
      <c r="H70" s="36" t="s">
        <v>135</v>
      </c>
      <c r="I70" s="41"/>
      <c r="J70" s="42"/>
    </row>
    <row r="71" spans="1:15" ht="204">
      <c r="A71" s="14" t="s">
        <v>34</v>
      </c>
      <c r="B71" s="36">
        <v>32</v>
      </c>
      <c r="C71" s="36" t="s">
        <v>37</v>
      </c>
      <c r="D71" s="36" t="s">
        <v>37</v>
      </c>
      <c r="E71" s="40"/>
      <c r="F71" s="40"/>
      <c r="G71" s="40"/>
      <c r="H71" s="36" t="s">
        <v>136</v>
      </c>
      <c r="I71" s="41"/>
      <c r="J71" s="42"/>
    </row>
    <row r="72" spans="1:15" ht="114.75">
      <c r="A72" s="14" t="s">
        <v>34</v>
      </c>
      <c r="B72" s="36">
        <v>33</v>
      </c>
      <c r="C72" s="36" t="s">
        <v>70</v>
      </c>
      <c r="D72" s="36" t="s">
        <v>70</v>
      </c>
      <c r="E72" s="40"/>
      <c r="F72" s="40"/>
      <c r="G72" s="40"/>
      <c r="H72" s="36" t="s">
        <v>137</v>
      </c>
      <c r="I72" s="41"/>
      <c r="J72" s="42"/>
    </row>
    <row r="73" spans="1:15" ht="204">
      <c r="A73" s="14" t="s">
        <v>34</v>
      </c>
      <c r="B73" s="36">
        <v>33</v>
      </c>
      <c r="C73" s="36" t="s">
        <v>37</v>
      </c>
      <c r="D73" s="36" t="s">
        <v>37</v>
      </c>
      <c r="E73" s="40"/>
      <c r="F73" s="40"/>
      <c r="G73" s="40"/>
      <c r="H73" s="36" t="s">
        <v>138</v>
      </c>
      <c r="I73" s="41"/>
      <c r="J73" s="42"/>
    </row>
    <row r="74" spans="1:15" ht="114.75">
      <c r="A74" s="14" t="s">
        <v>34</v>
      </c>
      <c r="B74" s="36">
        <v>34</v>
      </c>
      <c r="C74" s="36" t="s">
        <v>71</v>
      </c>
      <c r="D74" s="36" t="s">
        <v>71</v>
      </c>
      <c r="E74" s="40"/>
      <c r="F74" s="40"/>
      <c r="G74" s="40"/>
      <c r="H74" s="36" t="s">
        <v>139</v>
      </c>
      <c r="I74" s="41"/>
      <c r="J74" s="42"/>
    </row>
    <row r="75" spans="1:15" ht="204">
      <c r="A75" s="14" t="s">
        <v>34</v>
      </c>
      <c r="B75" s="36">
        <v>34</v>
      </c>
      <c r="C75" s="36" t="s">
        <v>37</v>
      </c>
      <c r="D75" s="36" t="s">
        <v>37</v>
      </c>
      <c r="E75" s="40"/>
      <c r="F75" s="40"/>
      <c r="G75" s="40"/>
      <c r="H75" s="36" t="s">
        <v>140</v>
      </c>
      <c r="I75" s="41"/>
      <c r="J75" s="42"/>
    </row>
    <row r="76" spans="1:15" ht="114.75">
      <c r="A76" s="14" t="s">
        <v>34</v>
      </c>
      <c r="B76" s="36">
        <v>35</v>
      </c>
      <c r="C76" s="36" t="s">
        <v>72</v>
      </c>
      <c r="D76" s="36" t="s">
        <v>72</v>
      </c>
      <c r="E76" s="40"/>
      <c r="F76" s="40"/>
      <c r="G76" s="40"/>
      <c r="H76" s="36" t="s">
        <v>141</v>
      </c>
      <c r="I76" s="41"/>
      <c r="J76" s="42"/>
    </row>
    <row r="77" spans="1:15" ht="216.75">
      <c r="A77" s="14" t="s">
        <v>34</v>
      </c>
      <c r="B77" s="36">
        <v>35</v>
      </c>
      <c r="C77" s="36" t="s">
        <v>37</v>
      </c>
      <c r="D77" s="36" t="s">
        <v>37</v>
      </c>
      <c r="E77" s="40"/>
      <c r="F77" s="40"/>
      <c r="G77" s="40"/>
      <c r="H77" s="36" t="s">
        <v>142</v>
      </c>
      <c r="I77" s="41"/>
      <c r="J77" s="42"/>
    </row>
    <row r="80" spans="1:15">
      <c r="A80" s="1"/>
      <c r="B80" s="1"/>
      <c r="C80" s="2"/>
      <c r="D80" s="1"/>
      <c r="E80" s="1"/>
      <c r="F80" s="1"/>
      <c r="G80" s="1"/>
      <c r="H80" s="1"/>
      <c r="I80" s="1"/>
      <c r="J80" s="1"/>
      <c r="K80" s="1"/>
      <c r="L80" s="1"/>
      <c r="M80" s="1"/>
      <c r="N80" s="1"/>
      <c r="O80" s="1"/>
    </row>
    <row r="81" spans="1:15" ht="20.25">
      <c r="A81" s="4" t="s">
        <v>15</v>
      </c>
      <c r="B81" s="4"/>
      <c r="C81" s="4"/>
      <c r="D81" s="4"/>
      <c r="E81" s="4"/>
      <c r="F81" s="4"/>
      <c r="G81" s="4"/>
      <c r="H81" s="4"/>
      <c r="I81" s="4"/>
      <c r="J81" s="4"/>
      <c r="K81" s="4"/>
      <c r="L81" s="4"/>
      <c r="M81" s="4"/>
      <c r="N81" s="4"/>
      <c r="O81" s="4"/>
    </row>
    <row r="82" spans="1:15" ht="20.25">
      <c r="A82" s="4"/>
      <c r="B82" s="4"/>
      <c r="C82" s="4"/>
      <c r="D82" s="4"/>
      <c r="E82" s="4"/>
      <c r="F82" s="4"/>
      <c r="G82" s="4"/>
      <c r="H82" s="4"/>
      <c r="I82" s="4"/>
      <c r="J82" s="4"/>
      <c r="K82" s="4"/>
      <c r="L82" s="4"/>
      <c r="M82" s="4"/>
      <c r="N82" s="4"/>
      <c r="O82" s="4"/>
    </row>
    <row r="83" spans="1:15" ht="20.25">
      <c r="A83" s="4" t="s">
        <v>16</v>
      </c>
      <c r="B83" s="4"/>
      <c r="C83" s="4"/>
      <c r="D83" s="4"/>
      <c r="E83" s="4"/>
      <c r="F83" s="4"/>
      <c r="G83" s="4"/>
      <c r="H83" s="4"/>
      <c r="I83" s="4"/>
      <c r="J83" s="4"/>
      <c r="K83" s="4"/>
      <c r="L83" s="4"/>
      <c r="M83" s="4"/>
      <c r="N83" s="4"/>
      <c r="O83" s="4"/>
    </row>
    <row r="84" spans="1:15">
      <c r="A84"/>
      <c r="B84"/>
      <c r="C84"/>
      <c r="D84"/>
      <c r="E84"/>
      <c r="F84"/>
      <c r="G84"/>
      <c r="H84"/>
      <c r="I84"/>
      <c r="J84"/>
      <c r="K84"/>
      <c r="L84"/>
      <c r="M84"/>
      <c r="N84"/>
      <c r="O84"/>
    </row>
  </sheetData>
  <autoFilter ref="A6:P7" xr:uid="{00000000-0009-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84"/>
  <sheetViews>
    <sheetView tabSelected="1" topLeftCell="A71" zoomScaleNormal="100" workbookViewId="0">
      <selection activeCell="M8" sqref="M8:M77"/>
    </sheetView>
  </sheetViews>
  <sheetFormatPr defaultRowHeight="15.75"/>
  <cols>
    <col min="1" max="1" width="3.42578125" style="15" customWidth="1"/>
    <col min="2" max="2" width="5.7109375" style="15" customWidth="1"/>
    <col min="3" max="3" width="9.42578125" style="16" customWidth="1"/>
    <col min="4" max="4" width="23" style="15" customWidth="1"/>
    <col min="5" max="5" width="23" style="19" customWidth="1"/>
    <col min="6" max="6" width="15.28515625" style="20" customWidth="1"/>
    <col min="7" max="7" width="14.7109375" style="21" customWidth="1"/>
    <col min="8" max="8" width="15.85546875" style="15" customWidth="1"/>
    <col min="9" max="9" width="12.140625" style="15" customWidth="1"/>
    <col min="10" max="10" width="13.140625" style="15" customWidth="1"/>
    <col min="11" max="11" width="17" style="15" customWidth="1"/>
    <col min="12" max="12" width="30" style="15" customWidth="1"/>
    <col min="13" max="13" width="23.28515625" style="18" customWidth="1"/>
    <col min="14" max="16384" width="9.140625" style="15"/>
  </cols>
  <sheetData>
    <row r="1" spans="1:13">
      <c r="D1" s="55" t="s">
        <v>26</v>
      </c>
      <c r="E1" s="55"/>
      <c r="F1" s="55"/>
      <c r="G1" s="55"/>
      <c r="H1" s="55"/>
      <c r="I1" s="55"/>
      <c r="J1" s="55"/>
      <c r="K1" s="55"/>
      <c r="L1" s="55"/>
      <c r="M1" s="23"/>
    </row>
    <row r="2" spans="1:13">
      <c r="D2" s="56" t="s">
        <v>17</v>
      </c>
      <c r="E2" s="56"/>
      <c r="F2" s="56"/>
      <c r="G2" s="56"/>
      <c r="H2" s="56"/>
      <c r="I2" s="56"/>
      <c r="J2" s="56"/>
      <c r="K2" s="17"/>
    </row>
    <row r="3" spans="1:13">
      <c r="B3" s="57" t="s">
        <v>9</v>
      </c>
      <c r="C3" s="57"/>
      <c r="D3" s="57"/>
      <c r="E3" s="58" t="s">
        <v>29</v>
      </c>
      <c r="F3" s="58"/>
      <c r="G3" s="58"/>
      <c r="H3" s="58"/>
      <c r="I3" s="58"/>
      <c r="K3" s="15" t="s">
        <v>10</v>
      </c>
      <c r="L3" s="15" t="s">
        <v>12</v>
      </c>
    </row>
    <row r="4" spans="1:13" s="19" customFormat="1" ht="31.5">
      <c r="A4" s="24"/>
      <c r="B4" s="59" t="s">
        <v>8</v>
      </c>
      <c r="C4" s="59"/>
      <c r="D4" s="59"/>
      <c r="E4" s="60" t="s">
        <v>144</v>
      </c>
      <c r="F4" s="60"/>
      <c r="G4" s="60"/>
      <c r="H4" s="60"/>
      <c r="I4" s="60"/>
      <c r="J4" s="60"/>
      <c r="K4" s="25" t="s">
        <v>11</v>
      </c>
      <c r="L4" s="25" t="s">
        <v>13</v>
      </c>
      <c r="M4" s="26"/>
    </row>
    <row r="5" spans="1:13">
      <c r="A5" s="24"/>
      <c r="E5" s="53"/>
      <c r="F5" s="53"/>
      <c r="G5" s="53"/>
      <c r="H5" s="53"/>
      <c r="I5" s="53"/>
      <c r="J5" s="27"/>
      <c r="K5" s="27"/>
      <c r="L5" s="27"/>
      <c r="M5" s="28"/>
    </row>
    <row r="6" spans="1:13" ht="47.25">
      <c r="A6" s="24"/>
      <c r="B6" s="31" t="s">
        <v>2</v>
      </c>
      <c r="C6" s="31" t="s">
        <v>0</v>
      </c>
      <c r="D6" s="31" t="s">
        <v>1</v>
      </c>
      <c r="E6" s="31" t="s">
        <v>3</v>
      </c>
      <c r="F6" s="31" t="s">
        <v>18</v>
      </c>
      <c r="G6" s="29" t="s">
        <v>19</v>
      </c>
      <c r="H6" s="31" t="s">
        <v>20</v>
      </c>
      <c r="I6" s="31" t="s">
        <v>21</v>
      </c>
      <c r="J6" s="31" t="s">
        <v>22</v>
      </c>
      <c r="K6" s="31" t="s">
        <v>23</v>
      </c>
      <c r="L6" s="31" t="s">
        <v>24</v>
      </c>
      <c r="M6" s="30" t="s">
        <v>30</v>
      </c>
    </row>
    <row r="7" spans="1:13">
      <c r="A7" s="24"/>
      <c r="B7" s="31">
        <v>1</v>
      </c>
      <c r="C7" s="54">
        <v>2</v>
      </c>
      <c r="D7" s="54"/>
      <c r="E7" s="54"/>
      <c r="F7" s="31">
        <v>3</v>
      </c>
      <c r="G7" s="29">
        <v>4</v>
      </c>
      <c r="H7" s="31">
        <v>5</v>
      </c>
      <c r="I7" s="31">
        <v>6</v>
      </c>
      <c r="J7" s="31">
        <v>7</v>
      </c>
      <c r="K7" s="31">
        <v>8</v>
      </c>
      <c r="L7" s="31">
        <v>9</v>
      </c>
      <c r="M7" s="30"/>
    </row>
    <row r="8" spans="1:13" ht="76.5">
      <c r="B8" s="32" t="s">
        <v>34</v>
      </c>
      <c r="C8" s="35">
        <v>1</v>
      </c>
      <c r="D8" s="35" t="s">
        <v>36</v>
      </c>
      <c r="E8" s="35" t="s">
        <v>36</v>
      </c>
      <c r="F8" s="35" t="s">
        <v>143</v>
      </c>
      <c r="G8" s="44">
        <v>78000</v>
      </c>
      <c r="H8" s="22"/>
      <c r="I8" s="22"/>
      <c r="J8" s="22">
        <f t="shared" ref="J8" si="0">H8*G8</f>
        <v>0</v>
      </c>
      <c r="K8" s="22">
        <f t="shared" ref="K8" si="1">I8*G8</f>
        <v>0</v>
      </c>
      <c r="L8" s="33" t="s">
        <v>32</v>
      </c>
      <c r="M8" s="45">
        <v>63959.999999999993</v>
      </c>
    </row>
    <row r="9" spans="1:13" ht="63">
      <c r="B9" s="32" t="s">
        <v>34</v>
      </c>
      <c r="C9" s="36">
        <v>1</v>
      </c>
      <c r="D9" s="36" t="s">
        <v>37</v>
      </c>
      <c r="E9" s="36" t="s">
        <v>37</v>
      </c>
      <c r="F9" s="36" t="s">
        <v>33</v>
      </c>
      <c r="G9" s="34">
        <v>7</v>
      </c>
      <c r="H9" s="22"/>
      <c r="I9" s="22"/>
      <c r="J9" s="22">
        <f t="shared" ref="J9:J72" si="2">H9*G9</f>
        <v>0</v>
      </c>
      <c r="K9" s="22">
        <f t="shared" ref="K9:K72" si="3">I9*G9</f>
        <v>0</v>
      </c>
      <c r="L9" s="33" t="s">
        <v>32</v>
      </c>
      <c r="M9" s="46"/>
    </row>
    <row r="10" spans="1:13" ht="76.5">
      <c r="B10" s="32" t="s">
        <v>34</v>
      </c>
      <c r="C10" s="36">
        <v>2</v>
      </c>
      <c r="D10" s="36" t="s">
        <v>38</v>
      </c>
      <c r="E10" s="36" t="s">
        <v>38</v>
      </c>
      <c r="F10" s="36" t="s">
        <v>143</v>
      </c>
      <c r="G10" s="34">
        <v>247000</v>
      </c>
      <c r="H10" s="22"/>
      <c r="I10" s="22"/>
      <c r="J10" s="22">
        <f t="shared" si="2"/>
        <v>0</v>
      </c>
      <c r="K10" s="22">
        <f t="shared" si="3"/>
        <v>0</v>
      </c>
      <c r="L10" s="33" t="s">
        <v>32</v>
      </c>
      <c r="M10" s="46">
        <v>197847</v>
      </c>
    </row>
    <row r="11" spans="1:13" ht="63">
      <c r="B11" s="32" t="s">
        <v>34</v>
      </c>
      <c r="C11" s="36">
        <v>2</v>
      </c>
      <c r="D11" s="36" t="s">
        <v>37</v>
      </c>
      <c r="E11" s="36" t="s">
        <v>37</v>
      </c>
      <c r="F11" s="36" t="s">
        <v>33</v>
      </c>
      <c r="G11" s="34">
        <v>15</v>
      </c>
      <c r="H11" s="22"/>
      <c r="I11" s="22"/>
      <c r="J11" s="22">
        <f t="shared" si="2"/>
        <v>0</v>
      </c>
      <c r="K11" s="22">
        <f t="shared" si="3"/>
        <v>0</v>
      </c>
      <c r="L11" s="33" t="s">
        <v>32</v>
      </c>
      <c r="M11" s="46"/>
    </row>
    <row r="12" spans="1:13" ht="76.5">
      <c r="B12" s="32" t="s">
        <v>34</v>
      </c>
      <c r="C12" s="36">
        <v>3</v>
      </c>
      <c r="D12" s="36" t="s">
        <v>39</v>
      </c>
      <c r="E12" s="36" t="s">
        <v>39</v>
      </c>
      <c r="F12" s="36" t="s">
        <v>143</v>
      </c>
      <c r="G12" s="34">
        <v>23000</v>
      </c>
      <c r="H12" s="22"/>
      <c r="I12" s="22"/>
      <c r="J12" s="22">
        <f t="shared" si="2"/>
        <v>0</v>
      </c>
      <c r="K12" s="22">
        <f t="shared" si="3"/>
        <v>0</v>
      </c>
      <c r="L12" s="33" t="s">
        <v>32</v>
      </c>
      <c r="M12" s="46">
        <v>49450</v>
      </c>
    </row>
    <row r="13" spans="1:13" ht="63">
      <c r="B13" s="32" t="s">
        <v>34</v>
      </c>
      <c r="C13" s="36">
        <v>3</v>
      </c>
      <c r="D13" s="36" t="s">
        <v>37</v>
      </c>
      <c r="E13" s="36" t="s">
        <v>37</v>
      </c>
      <c r="F13" s="36" t="s">
        <v>33</v>
      </c>
      <c r="G13" s="34">
        <v>2</v>
      </c>
      <c r="H13" s="22"/>
      <c r="I13" s="22"/>
      <c r="J13" s="22">
        <f t="shared" si="2"/>
        <v>0</v>
      </c>
      <c r="K13" s="22">
        <f t="shared" si="3"/>
        <v>0</v>
      </c>
      <c r="L13" s="33" t="s">
        <v>32</v>
      </c>
      <c r="M13" s="46"/>
    </row>
    <row r="14" spans="1:13" ht="76.5">
      <c r="B14" s="32" t="s">
        <v>34</v>
      </c>
      <c r="C14" s="36">
        <v>4</v>
      </c>
      <c r="D14" s="36" t="s">
        <v>40</v>
      </c>
      <c r="E14" s="36" t="s">
        <v>40</v>
      </c>
      <c r="F14" s="36" t="s">
        <v>143</v>
      </c>
      <c r="G14" s="34">
        <v>50000</v>
      </c>
      <c r="H14" s="22"/>
      <c r="I14" s="22"/>
      <c r="J14" s="22">
        <f t="shared" si="2"/>
        <v>0</v>
      </c>
      <c r="K14" s="22">
        <f t="shared" si="3"/>
        <v>0</v>
      </c>
      <c r="L14" s="33" t="s">
        <v>32</v>
      </c>
      <c r="M14" s="46">
        <v>34883.720930232557</v>
      </c>
    </row>
    <row r="15" spans="1:13" ht="63">
      <c r="B15" s="32" t="s">
        <v>34</v>
      </c>
      <c r="C15" s="36">
        <v>4</v>
      </c>
      <c r="D15" s="36" t="s">
        <v>37</v>
      </c>
      <c r="E15" s="36" t="s">
        <v>37</v>
      </c>
      <c r="F15" s="36" t="s">
        <v>33</v>
      </c>
      <c r="G15" s="34">
        <v>4</v>
      </c>
      <c r="H15" s="22"/>
      <c r="I15" s="22"/>
      <c r="J15" s="22">
        <f t="shared" si="2"/>
        <v>0</v>
      </c>
      <c r="K15" s="22">
        <f t="shared" si="3"/>
        <v>0</v>
      </c>
      <c r="L15" s="33" t="s">
        <v>32</v>
      </c>
      <c r="M15" s="46"/>
    </row>
    <row r="16" spans="1:13" ht="76.5">
      <c r="B16" s="32" t="s">
        <v>34</v>
      </c>
      <c r="C16" s="36">
        <v>5</v>
      </c>
      <c r="D16" s="36" t="s">
        <v>41</v>
      </c>
      <c r="E16" s="36" t="s">
        <v>41</v>
      </c>
      <c r="F16" s="36" t="s">
        <v>143</v>
      </c>
      <c r="G16" s="34">
        <v>61000</v>
      </c>
      <c r="H16" s="22"/>
      <c r="I16" s="22"/>
      <c r="J16" s="22">
        <f t="shared" si="2"/>
        <v>0</v>
      </c>
      <c r="K16" s="22">
        <f t="shared" si="3"/>
        <v>0</v>
      </c>
      <c r="L16" s="33" t="s">
        <v>32</v>
      </c>
      <c r="M16" s="46">
        <v>52460</v>
      </c>
    </row>
    <row r="17" spans="2:13" ht="63">
      <c r="B17" s="32" t="s">
        <v>34</v>
      </c>
      <c r="C17" s="36">
        <v>5</v>
      </c>
      <c r="D17" s="36" t="s">
        <v>37</v>
      </c>
      <c r="E17" s="36" t="s">
        <v>37</v>
      </c>
      <c r="F17" s="36" t="s">
        <v>33</v>
      </c>
      <c r="G17" s="34">
        <v>5</v>
      </c>
      <c r="H17" s="22"/>
      <c r="I17" s="22"/>
      <c r="J17" s="22">
        <f t="shared" si="2"/>
        <v>0</v>
      </c>
      <c r="K17" s="22">
        <f t="shared" si="3"/>
        <v>0</v>
      </c>
      <c r="L17" s="33" t="s">
        <v>32</v>
      </c>
      <c r="M17" s="46"/>
    </row>
    <row r="18" spans="2:13" ht="89.25">
      <c r="B18" s="32" t="s">
        <v>34</v>
      </c>
      <c r="C18" s="36">
        <v>6</v>
      </c>
      <c r="D18" s="36" t="s">
        <v>42</v>
      </c>
      <c r="E18" s="36" t="s">
        <v>42</v>
      </c>
      <c r="F18" s="36" t="s">
        <v>143</v>
      </c>
      <c r="G18" s="34">
        <v>15000</v>
      </c>
      <c r="H18" s="22"/>
      <c r="I18" s="22"/>
      <c r="J18" s="22">
        <f t="shared" si="2"/>
        <v>0</v>
      </c>
      <c r="K18" s="22">
        <f t="shared" si="3"/>
        <v>0</v>
      </c>
      <c r="L18" s="33" t="s">
        <v>32</v>
      </c>
      <c r="M18" s="46">
        <v>13500</v>
      </c>
    </row>
    <row r="19" spans="2:13" ht="63">
      <c r="B19" s="32" t="s">
        <v>34</v>
      </c>
      <c r="C19" s="36">
        <v>6</v>
      </c>
      <c r="D19" s="36" t="s">
        <v>37</v>
      </c>
      <c r="E19" s="36" t="s">
        <v>37</v>
      </c>
      <c r="F19" s="36" t="s">
        <v>33</v>
      </c>
      <c r="G19" s="34">
        <v>1</v>
      </c>
      <c r="H19" s="22"/>
      <c r="I19" s="22"/>
      <c r="J19" s="22">
        <f t="shared" si="2"/>
        <v>0</v>
      </c>
      <c r="K19" s="22">
        <f t="shared" si="3"/>
        <v>0</v>
      </c>
      <c r="L19" s="33" t="s">
        <v>32</v>
      </c>
      <c r="M19" s="46"/>
    </row>
    <row r="20" spans="2:13" ht="89.25">
      <c r="B20" s="32" t="s">
        <v>34</v>
      </c>
      <c r="C20" s="36">
        <v>7</v>
      </c>
      <c r="D20" s="36" t="s">
        <v>43</v>
      </c>
      <c r="E20" s="36" t="s">
        <v>43</v>
      </c>
      <c r="F20" s="36" t="s">
        <v>143</v>
      </c>
      <c r="G20" s="51">
        <v>43000</v>
      </c>
      <c r="H20" s="22"/>
      <c r="I20" s="22"/>
      <c r="J20" s="22">
        <f t="shared" si="2"/>
        <v>0</v>
      </c>
      <c r="K20" s="22">
        <f t="shared" si="3"/>
        <v>0</v>
      </c>
      <c r="L20" s="33" t="s">
        <v>32</v>
      </c>
      <c r="M20" s="52">
        <v>36980</v>
      </c>
    </row>
    <row r="21" spans="2:13" ht="63">
      <c r="B21" s="32" t="s">
        <v>34</v>
      </c>
      <c r="C21" s="36">
        <v>7</v>
      </c>
      <c r="D21" s="36" t="s">
        <v>37</v>
      </c>
      <c r="E21" s="36" t="s">
        <v>37</v>
      </c>
      <c r="F21" s="36" t="s">
        <v>33</v>
      </c>
      <c r="G21" s="34">
        <v>4</v>
      </c>
      <c r="H21" s="22"/>
      <c r="I21" s="22"/>
      <c r="J21" s="22">
        <f t="shared" si="2"/>
        <v>0</v>
      </c>
      <c r="K21" s="22">
        <f t="shared" si="3"/>
        <v>0</v>
      </c>
      <c r="L21" s="33" t="s">
        <v>32</v>
      </c>
      <c r="M21" s="46"/>
    </row>
    <row r="22" spans="2:13" ht="76.5">
      <c r="B22" s="32" t="s">
        <v>34</v>
      </c>
      <c r="C22" s="36">
        <v>8</v>
      </c>
      <c r="D22" s="36" t="s">
        <v>44</v>
      </c>
      <c r="E22" s="36" t="s">
        <v>44</v>
      </c>
      <c r="F22" s="36" t="s">
        <v>143</v>
      </c>
      <c r="G22" s="34">
        <v>4000</v>
      </c>
      <c r="H22" s="22"/>
      <c r="I22" s="22"/>
      <c r="J22" s="22">
        <f t="shared" si="2"/>
        <v>0</v>
      </c>
      <c r="K22" s="22">
        <f t="shared" si="3"/>
        <v>0</v>
      </c>
      <c r="L22" s="33" t="s">
        <v>32</v>
      </c>
      <c r="M22" s="46">
        <v>6833.3333333333321</v>
      </c>
    </row>
    <row r="23" spans="2:13" ht="63">
      <c r="B23" s="32" t="s">
        <v>34</v>
      </c>
      <c r="C23" s="36">
        <v>8</v>
      </c>
      <c r="D23" s="36" t="s">
        <v>37</v>
      </c>
      <c r="E23" s="36" t="s">
        <v>37</v>
      </c>
      <c r="F23" s="36" t="s">
        <v>33</v>
      </c>
      <c r="G23" s="34">
        <v>1</v>
      </c>
      <c r="H23" s="22"/>
      <c r="I23" s="22"/>
      <c r="J23" s="22">
        <f t="shared" si="2"/>
        <v>0</v>
      </c>
      <c r="K23" s="22">
        <f t="shared" si="3"/>
        <v>0</v>
      </c>
      <c r="L23" s="33" t="s">
        <v>32</v>
      </c>
      <c r="M23" s="46"/>
    </row>
    <row r="24" spans="2:13" ht="63.75">
      <c r="B24" s="32" t="s">
        <v>34</v>
      </c>
      <c r="C24" s="36">
        <v>9</v>
      </c>
      <c r="D24" s="36" t="s">
        <v>45</v>
      </c>
      <c r="E24" s="36" t="s">
        <v>45</v>
      </c>
      <c r="F24" s="36" t="s">
        <v>143</v>
      </c>
      <c r="G24" s="34">
        <v>33000</v>
      </c>
      <c r="H24" s="22"/>
      <c r="I24" s="22"/>
      <c r="J24" s="22">
        <f t="shared" si="2"/>
        <v>0</v>
      </c>
      <c r="K24" s="22">
        <f t="shared" si="3"/>
        <v>0</v>
      </c>
      <c r="L24" s="33" t="s">
        <v>32</v>
      </c>
      <c r="M24" s="46">
        <v>37620</v>
      </c>
    </row>
    <row r="25" spans="2:13" ht="63">
      <c r="B25" s="32" t="s">
        <v>34</v>
      </c>
      <c r="C25" s="36">
        <v>9</v>
      </c>
      <c r="D25" s="36" t="s">
        <v>46</v>
      </c>
      <c r="E25" s="36" t="s">
        <v>46</v>
      </c>
      <c r="F25" s="36" t="s">
        <v>33</v>
      </c>
      <c r="G25" s="34">
        <v>2</v>
      </c>
      <c r="H25" s="22"/>
      <c r="I25" s="22"/>
      <c r="J25" s="22">
        <f t="shared" si="2"/>
        <v>0</v>
      </c>
      <c r="K25" s="22">
        <f t="shared" si="3"/>
        <v>0</v>
      </c>
      <c r="L25" s="33" t="s">
        <v>32</v>
      </c>
      <c r="M25" s="46"/>
    </row>
    <row r="26" spans="2:13" ht="89.25">
      <c r="B26" s="32" t="s">
        <v>34</v>
      </c>
      <c r="C26" s="36">
        <v>10</v>
      </c>
      <c r="D26" s="36" t="s">
        <v>47</v>
      </c>
      <c r="E26" s="36" t="s">
        <v>47</v>
      </c>
      <c r="F26" s="36" t="s">
        <v>143</v>
      </c>
      <c r="G26" s="34">
        <v>5000</v>
      </c>
      <c r="H26" s="22"/>
      <c r="I26" s="22"/>
      <c r="J26" s="22">
        <f t="shared" si="2"/>
        <v>0</v>
      </c>
      <c r="K26" s="22">
        <f t="shared" si="3"/>
        <v>0</v>
      </c>
      <c r="L26" s="33" t="s">
        <v>32</v>
      </c>
      <c r="M26" s="46">
        <v>16250</v>
      </c>
    </row>
    <row r="27" spans="2:13" ht="63">
      <c r="B27" s="32" t="s">
        <v>34</v>
      </c>
      <c r="C27" s="36">
        <v>10</v>
      </c>
      <c r="D27" s="36" t="s">
        <v>37</v>
      </c>
      <c r="E27" s="36" t="s">
        <v>37</v>
      </c>
      <c r="F27" s="36" t="s">
        <v>33</v>
      </c>
      <c r="G27" s="34">
        <v>1</v>
      </c>
      <c r="H27" s="22"/>
      <c r="I27" s="22"/>
      <c r="J27" s="22">
        <f t="shared" si="2"/>
        <v>0</v>
      </c>
      <c r="K27" s="22">
        <f t="shared" si="3"/>
        <v>0</v>
      </c>
      <c r="L27" s="33" t="s">
        <v>32</v>
      </c>
      <c r="M27" s="46"/>
    </row>
    <row r="28" spans="2:13" ht="102">
      <c r="B28" s="32" t="s">
        <v>34</v>
      </c>
      <c r="C28" s="36">
        <v>11</v>
      </c>
      <c r="D28" s="36" t="s">
        <v>48</v>
      </c>
      <c r="E28" s="36" t="s">
        <v>48</v>
      </c>
      <c r="F28" s="36" t="s">
        <v>143</v>
      </c>
      <c r="G28" s="47">
        <v>34000</v>
      </c>
      <c r="H28" s="22"/>
      <c r="I28" s="22"/>
      <c r="J28" s="22">
        <f t="shared" si="2"/>
        <v>0</v>
      </c>
      <c r="K28" s="22">
        <f t="shared" si="3"/>
        <v>0</v>
      </c>
      <c r="L28" s="33" t="s">
        <v>32</v>
      </c>
      <c r="M28" s="45">
        <v>296083.33333333337</v>
      </c>
    </row>
    <row r="29" spans="2:13" ht="63">
      <c r="B29" s="32" t="s">
        <v>34</v>
      </c>
      <c r="C29" s="36">
        <v>11</v>
      </c>
      <c r="D29" s="36" t="s">
        <v>37</v>
      </c>
      <c r="E29" s="36" t="s">
        <v>37</v>
      </c>
      <c r="F29" s="36" t="s">
        <v>33</v>
      </c>
      <c r="G29" s="34">
        <v>2</v>
      </c>
      <c r="H29" s="22"/>
      <c r="I29" s="22"/>
      <c r="J29" s="22">
        <f t="shared" si="2"/>
        <v>0</v>
      </c>
      <c r="K29" s="22">
        <f t="shared" si="3"/>
        <v>0</v>
      </c>
      <c r="L29" s="33" t="s">
        <v>32</v>
      </c>
      <c r="M29" s="46"/>
    </row>
    <row r="30" spans="2:13" ht="76.5">
      <c r="B30" s="32" t="s">
        <v>34</v>
      </c>
      <c r="C30" s="36">
        <v>12</v>
      </c>
      <c r="D30" s="36" t="s">
        <v>49</v>
      </c>
      <c r="E30" s="36" t="s">
        <v>49</v>
      </c>
      <c r="F30" s="36" t="s">
        <v>143</v>
      </c>
      <c r="G30" s="34">
        <v>31000</v>
      </c>
      <c r="H30" s="22"/>
      <c r="I30" s="22"/>
      <c r="J30" s="22">
        <f t="shared" si="2"/>
        <v>0</v>
      </c>
      <c r="K30" s="22">
        <f t="shared" si="3"/>
        <v>0</v>
      </c>
      <c r="L30" s="33" t="s">
        <v>32</v>
      </c>
      <c r="M30" s="46">
        <v>129166.66962115803</v>
      </c>
    </row>
    <row r="31" spans="2:13" ht="63">
      <c r="B31" s="32" t="s">
        <v>34</v>
      </c>
      <c r="C31" s="36">
        <v>12</v>
      </c>
      <c r="D31" s="36" t="s">
        <v>37</v>
      </c>
      <c r="E31" s="36" t="s">
        <v>37</v>
      </c>
      <c r="F31" s="36" t="s">
        <v>33</v>
      </c>
      <c r="G31" s="34">
        <v>5</v>
      </c>
      <c r="H31" s="22"/>
      <c r="I31" s="22"/>
      <c r="J31" s="22">
        <f t="shared" si="2"/>
        <v>0</v>
      </c>
      <c r="K31" s="22">
        <f t="shared" si="3"/>
        <v>0</v>
      </c>
      <c r="L31" s="33" t="s">
        <v>32</v>
      </c>
      <c r="M31" s="46"/>
    </row>
    <row r="32" spans="2:13" ht="76.5">
      <c r="B32" s="32" t="s">
        <v>34</v>
      </c>
      <c r="C32" s="36">
        <v>13</v>
      </c>
      <c r="D32" s="36" t="s">
        <v>50</v>
      </c>
      <c r="E32" s="36" t="s">
        <v>50</v>
      </c>
      <c r="F32" s="36" t="s">
        <v>143</v>
      </c>
      <c r="G32" s="34">
        <v>8000</v>
      </c>
      <c r="H32" s="22"/>
      <c r="I32" s="22"/>
      <c r="J32" s="22">
        <f t="shared" si="2"/>
        <v>0</v>
      </c>
      <c r="K32" s="22">
        <f t="shared" si="3"/>
        <v>0</v>
      </c>
      <c r="L32" s="33" t="s">
        <v>32</v>
      </c>
      <c r="M32" s="46">
        <v>69676</v>
      </c>
    </row>
    <row r="33" spans="2:13" ht="63">
      <c r="B33" s="32" t="s">
        <v>34</v>
      </c>
      <c r="C33" s="36">
        <v>13</v>
      </c>
      <c r="D33" s="36" t="s">
        <v>37</v>
      </c>
      <c r="E33" s="36" t="s">
        <v>37</v>
      </c>
      <c r="F33" s="36" t="s">
        <v>33</v>
      </c>
      <c r="G33" s="34">
        <v>1</v>
      </c>
      <c r="H33" s="22"/>
      <c r="I33" s="22"/>
      <c r="J33" s="22">
        <f t="shared" si="2"/>
        <v>0</v>
      </c>
      <c r="K33" s="22">
        <f t="shared" si="3"/>
        <v>0</v>
      </c>
      <c r="L33" s="33" t="s">
        <v>32</v>
      </c>
      <c r="M33" s="46"/>
    </row>
    <row r="34" spans="2:13" ht="76.5">
      <c r="B34" s="32" t="s">
        <v>34</v>
      </c>
      <c r="C34" s="36">
        <v>14</v>
      </c>
      <c r="D34" s="36" t="s">
        <v>51</v>
      </c>
      <c r="E34" s="36" t="s">
        <v>51</v>
      </c>
      <c r="F34" s="36" t="s">
        <v>143</v>
      </c>
      <c r="G34" s="34">
        <v>33000</v>
      </c>
      <c r="H34" s="22"/>
      <c r="I34" s="22"/>
      <c r="J34" s="22">
        <f t="shared" si="2"/>
        <v>0</v>
      </c>
      <c r="K34" s="22">
        <f t="shared" si="3"/>
        <v>0</v>
      </c>
      <c r="L34" s="33" t="s">
        <v>32</v>
      </c>
      <c r="M34" s="46">
        <v>925790.69767441857</v>
      </c>
    </row>
    <row r="35" spans="2:13" ht="63">
      <c r="B35" s="32" t="s">
        <v>34</v>
      </c>
      <c r="C35" s="36">
        <v>14</v>
      </c>
      <c r="D35" s="36" t="s">
        <v>37</v>
      </c>
      <c r="E35" s="36" t="s">
        <v>37</v>
      </c>
      <c r="F35" s="36" t="s">
        <v>33</v>
      </c>
      <c r="G35" s="34">
        <v>2</v>
      </c>
      <c r="H35" s="22"/>
      <c r="I35" s="22"/>
      <c r="J35" s="22">
        <f t="shared" si="2"/>
        <v>0</v>
      </c>
      <c r="K35" s="22">
        <f t="shared" si="3"/>
        <v>0</v>
      </c>
      <c r="L35" s="33" t="s">
        <v>32</v>
      </c>
      <c r="M35" s="46"/>
    </row>
    <row r="36" spans="2:13" ht="76.5">
      <c r="B36" s="32" t="s">
        <v>34</v>
      </c>
      <c r="C36" s="36">
        <v>15</v>
      </c>
      <c r="D36" s="36" t="s">
        <v>52</v>
      </c>
      <c r="E36" s="36" t="s">
        <v>52</v>
      </c>
      <c r="F36" s="36" t="s">
        <v>143</v>
      </c>
      <c r="G36" s="34">
        <v>13000</v>
      </c>
      <c r="H36" s="22"/>
      <c r="I36" s="22"/>
      <c r="J36" s="22">
        <f t="shared" si="2"/>
        <v>0</v>
      </c>
      <c r="K36" s="22">
        <f t="shared" si="3"/>
        <v>0</v>
      </c>
      <c r="L36" s="33" t="s">
        <v>32</v>
      </c>
      <c r="M36" s="46">
        <v>23400</v>
      </c>
    </row>
    <row r="37" spans="2:13" ht="63">
      <c r="B37" s="32" t="s">
        <v>34</v>
      </c>
      <c r="C37" s="36">
        <v>15</v>
      </c>
      <c r="D37" s="36" t="s">
        <v>37</v>
      </c>
      <c r="E37" s="36" t="s">
        <v>37</v>
      </c>
      <c r="F37" s="36" t="s">
        <v>33</v>
      </c>
      <c r="G37" s="34">
        <v>2</v>
      </c>
      <c r="H37" s="22"/>
      <c r="I37" s="22"/>
      <c r="J37" s="22">
        <f t="shared" si="2"/>
        <v>0</v>
      </c>
      <c r="K37" s="22">
        <f t="shared" si="3"/>
        <v>0</v>
      </c>
      <c r="L37" s="33" t="s">
        <v>32</v>
      </c>
      <c r="M37" s="46"/>
    </row>
    <row r="38" spans="2:13" ht="76.5">
      <c r="B38" s="32" t="s">
        <v>34</v>
      </c>
      <c r="C38" s="36">
        <v>16</v>
      </c>
      <c r="D38" s="36" t="s">
        <v>53</v>
      </c>
      <c r="E38" s="36" t="s">
        <v>53</v>
      </c>
      <c r="F38" s="36" t="s">
        <v>143</v>
      </c>
      <c r="G38" s="34">
        <v>21000</v>
      </c>
      <c r="H38" s="22"/>
      <c r="I38" s="22"/>
      <c r="J38" s="22">
        <f t="shared" si="2"/>
        <v>0</v>
      </c>
      <c r="K38" s="22">
        <f t="shared" si="3"/>
        <v>0</v>
      </c>
      <c r="L38" s="33" t="s">
        <v>32</v>
      </c>
      <c r="M38" s="46">
        <v>76487.209302325573</v>
      </c>
    </row>
    <row r="39" spans="2:13" ht="63">
      <c r="B39" s="32" t="s">
        <v>34</v>
      </c>
      <c r="C39" s="36">
        <v>16</v>
      </c>
      <c r="D39" s="36" t="s">
        <v>37</v>
      </c>
      <c r="E39" s="36" t="s">
        <v>37</v>
      </c>
      <c r="F39" s="36" t="s">
        <v>33</v>
      </c>
      <c r="G39" s="34">
        <v>2</v>
      </c>
      <c r="H39" s="22"/>
      <c r="I39" s="22"/>
      <c r="J39" s="22">
        <f t="shared" si="2"/>
        <v>0</v>
      </c>
      <c r="K39" s="22">
        <f t="shared" si="3"/>
        <v>0</v>
      </c>
      <c r="L39" s="33" t="s">
        <v>32</v>
      </c>
      <c r="M39" s="46"/>
    </row>
    <row r="40" spans="2:13" ht="76.5">
      <c r="B40" s="32" t="s">
        <v>34</v>
      </c>
      <c r="C40" s="36">
        <v>17</v>
      </c>
      <c r="D40" s="36" t="s">
        <v>54</v>
      </c>
      <c r="E40" s="36" t="s">
        <v>54</v>
      </c>
      <c r="F40" s="36" t="s">
        <v>143</v>
      </c>
      <c r="G40" s="34">
        <v>63000</v>
      </c>
      <c r="H40" s="22"/>
      <c r="I40" s="22"/>
      <c r="J40" s="22">
        <f t="shared" si="2"/>
        <v>0</v>
      </c>
      <c r="K40" s="22">
        <f t="shared" si="3"/>
        <v>0</v>
      </c>
      <c r="L40" s="33" t="s">
        <v>32</v>
      </c>
      <c r="M40" s="46">
        <v>317441.86046511628</v>
      </c>
    </row>
    <row r="41" spans="2:13" ht="63">
      <c r="B41" s="32" t="s">
        <v>34</v>
      </c>
      <c r="C41" s="36">
        <v>17</v>
      </c>
      <c r="D41" s="36" t="s">
        <v>37</v>
      </c>
      <c r="E41" s="36" t="s">
        <v>37</v>
      </c>
      <c r="F41" s="36" t="s">
        <v>33</v>
      </c>
      <c r="G41" s="34">
        <v>3</v>
      </c>
      <c r="H41" s="22"/>
      <c r="I41" s="22"/>
      <c r="J41" s="22">
        <f t="shared" si="2"/>
        <v>0</v>
      </c>
      <c r="K41" s="22">
        <f t="shared" si="3"/>
        <v>0</v>
      </c>
      <c r="L41" s="33" t="s">
        <v>32</v>
      </c>
      <c r="M41" s="46"/>
    </row>
    <row r="42" spans="2:13" ht="76.5">
      <c r="B42" s="32" t="s">
        <v>34</v>
      </c>
      <c r="C42" s="36">
        <v>18</v>
      </c>
      <c r="D42" s="36" t="s">
        <v>55</v>
      </c>
      <c r="E42" s="36" t="s">
        <v>55</v>
      </c>
      <c r="F42" s="36" t="s">
        <v>143</v>
      </c>
      <c r="G42" s="34">
        <v>10000</v>
      </c>
      <c r="H42" s="22"/>
      <c r="I42" s="22"/>
      <c r="J42" s="22">
        <f t="shared" si="2"/>
        <v>0</v>
      </c>
      <c r="K42" s="22">
        <f t="shared" si="3"/>
        <v>0</v>
      </c>
      <c r="L42" s="33" t="s">
        <v>32</v>
      </c>
      <c r="M42" s="46">
        <v>26750</v>
      </c>
    </row>
    <row r="43" spans="2:13" ht="63">
      <c r="B43" s="32" t="s">
        <v>34</v>
      </c>
      <c r="C43" s="36">
        <v>18</v>
      </c>
      <c r="D43" s="36" t="s">
        <v>37</v>
      </c>
      <c r="E43" s="36" t="s">
        <v>37</v>
      </c>
      <c r="F43" s="36" t="s">
        <v>33</v>
      </c>
      <c r="G43" s="34">
        <v>1</v>
      </c>
      <c r="H43" s="22"/>
      <c r="I43" s="22"/>
      <c r="J43" s="22">
        <f t="shared" si="2"/>
        <v>0</v>
      </c>
      <c r="K43" s="22">
        <f t="shared" si="3"/>
        <v>0</v>
      </c>
      <c r="L43" s="33" t="s">
        <v>32</v>
      </c>
      <c r="M43" s="46"/>
    </row>
    <row r="44" spans="2:13" ht="76.5">
      <c r="B44" s="32" t="s">
        <v>34</v>
      </c>
      <c r="C44" s="36">
        <v>19</v>
      </c>
      <c r="D44" s="36" t="s">
        <v>56</v>
      </c>
      <c r="E44" s="36" t="s">
        <v>56</v>
      </c>
      <c r="F44" s="36" t="s">
        <v>143</v>
      </c>
      <c r="G44" s="34">
        <v>21000</v>
      </c>
      <c r="H44" s="22"/>
      <c r="I44" s="22"/>
      <c r="J44" s="22">
        <f t="shared" si="2"/>
        <v>0</v>
      </c>
      <c r="K44" s="22">
        <f t="shared" si="3"/>
        <v>0</v>
      </c>
      <c r="L44" s="33" t="s">
        <v>32</v>
      </c>
      <c r="M44" s="46">
        <v>285075</v>
      </c>
    </row>
    <row r="45" spans="2:13" ht="63">
      <c r="B45" s="32" t="s">
        <v>34</v>
      </c>
      <c r="C45" s="36">
        <v>19</v>
      </c>
      <c r="D45" s="36" t="s">
        <v>37</v>
      </c>
      <c r="E45" s="36" t="s">
        <v>37</v>
      </c>
      <c r="F45" s="36" t="s">
        <v>33</v>
      </c>
      <c r="G45" s="34">
        <v>1</v>
      </c>
      <c r="H45" s="22"/>
      <c r="I45" s="22"/>
      <c r="J45" s="22">
        <f t="shared" si="2"/>
        <v>0</v>
      </c>
      <c r="K45" s="22">
        <f t="shared" si="3"/>
        <v>0</v>
      </c>
      <c r="L45" s="33" t="s">
        <v>32</v>
      </c>
      <c r="M45" s="46"/>
    </row>
    <row r="46" spans="2:13" ht="76.5">
      <c r="B46" s="32" t="s">
        <v>34</v>
      </c>
      <c r="C46" s="36">
        <v>20</v>
      </c>
      <c r="D46" s="36" t="s">
        <v>57</v>
      </c>
      <c r="E46" s="36" t="s">
        <v>57</v>
      </c>
      <c r="F46" s="36" t="s">
        <v>143</v>
      </c>
      <c r="G46" s="34">
        <v>17000</v>
      </c>
      <c r="H46" s="22"/>
      <c r="I46" s="22"/>
      <c r="J46" s="22">
        <f t="shared" si="2"/>
        <v>0</v>
      </c>
      <c r="K46" s="22">
        <f t="shared" si="3"/>
        <v>0</v>
      </c>
      <c r="L46" s="33" t="s">
        <v>32</v>
      </c>
      <c r="M46" s="46">
        <v>90666.680000000008</v>
      </c>
    </row>
    <row r="47" spans="2:13" ht="63">
      <c r="B47" s="32" t="s">
        <v>34</v>
      </c>
      <c r="C47" s="36">
        <v>20</v>
      </c>
      <c r="D47" s="36" t="s">
        <v>37</v>
      </c>
      <c r="E47" s="36" t="s">
        <v>37</v>
      </c>
      <c r="F47" s="36" t="s">
        <v>33</v>
      </c>
      <c r="G47" s="34">
        <v>2</v>
      </c>
      <c r="H47" s="22"/>
      <c r="I47" s="22"/>
      <c r="J47" s="22">
        <f t="shared" si="2"/>
        <v>0</v>
      </c>
      <c r="K47" s="22">
        <f t="shared" si="3"/>
        <v>0</v>
      </c>
      <c r="L47" s="33" t="s">
        <v>32</v>
      </c>
      <c r="M47" s="46"/>
    </row>
    <row r="48" spans="2:13" ht="76.5">
      <c r="B48" s="32" t="s">
        <v>34</v>
      </c>
      <c r="C48" s="36">
        <v>21</v>
      </c>
      <c r="D48" s="36" t="s">
        <v>58</v>
      </c>
      <c r="E48" s="36" t="s">
        <v>58</v>
      </c>
      <c r="F48" s="36" t="s">
        <v>143</v>
      </c>
      <c r="G48" s="34">
        <v>79000</v>
      </c>
      <c r="H48" s="22"/>
      <c r="I48" s="22"/>
      <c r="J48" s="22">
        <f t="shared" si="2"/>
        <v>0</v>
      </c>
      <c r="K48" s="22">
        <f t="shared" si="3"/>
        <v>0</v>
      </c>
      <c r="L48" s="33" t="s">
        <v>32</v>
      </c>
      <c r="M48" s="46">
        <v>225364.34</v>
      </c>
    </row>
    <row r="49" spans="2:13" ht="63">
      <c r="B49" s="32" t="s">
        <v>34</v>
      </c>
      <c r="C49" s="36">
        <v>21</v>
      </c>
      <c r="D49" s="36" t="s">
        <v>37</v>
      </c>
      <c r="E49" s="36" t="s">
        <v>37</v>
      </c>
      <c r="F49" s="36" t="s">
        <v>33</v>
      </c>
      <c r="G49" s="34">
        <v>9</v>
      </c>
      <c r="H49" s="22"/>
      <c r="I49" s="22"/>
      <c r="J49" s="22">
        <f t="shared" si="2"/>
        <v>0</v>
      </c>
      <c r="K49" s="22">
        <f t="shared" si="3"/>
        <v>0</v>
      </c>
      <c r="L49" s="33" t="s">
        <v>32</v>
      </c>
      <c r="M49" s="46"/>
    </row>
    <row r="50" spans="2:13" ht="76.5">
      <c r="B50" s="32" t="s">
        <v>34</v>
      </c>
      <c r="C50" s="36">
        <v>22</v>
      </c>
      <c r="D50" s="36" t="s">
        <v>59</v>
      </c>
      <c r="E50" s="36" t="s">
        <v>59</v>
      </c>
      <c r="F50" s="36" t="s">
        <v>143</v>
      </c>
      <c r="G50" s="34">
        <v>17000</v>
      </c>
      <c r="H50" s="22"/>
      <c r="I50" s="22"/>
      <c r="J50" s="22">
        <f t="shared" si="2"/>
        <v>0</v>
      </c>
      <c r="K50" s="22">
        <f t="shared" si="3"/>
        <v>0</v>
      </c>
      <c r="L50" s="33" t="s">
        <v>32</v>
      </c>
      <c r="M50" s="46">
        <v>60208.356</v>
      </c>
    </row>
    <row r="51" spans="2:13" ht="63">
      <c r="B51" s="32" t="s">
        <v>34</v>
      </c>
      <c r="C51" s="36">
        <v>22</v>
      </c>
      <c r="D51" s="36" t="s">
        <v>37</v>
      </c>
      <c r="E51" s="36" t="s">
        <v>37</v>
      </c>
      <c r="F51" s="36" t="s">
        <v>33</v>
      </c>
      <c r="G51" s="34">
        <v>1</v>
      </c>
      <c r="H51" s="22"/>
      <c r="I51" s="22"/>
      <c r="J51" s="22">
        <f t="shared" si="2"/>
        <v>0</v>
      </c>
      <c r="K51" s="22">
        <f t="shared" si="3"/>
        <v>0</v>
      </c>
      <c r="L51" s="33" t="s">
        <v>32</v>
      </c>
      <c r="M51" s="46"/>
    </row>
    <row r="52" spans="2:13" ht="76.5">
      <c r="B52" s="32" t="s">
        <v>34</v>
      </c>
      <c r="C52" s="36">
        <v>23</v>
      </c>
      <c r="D52" s="36" t="s">
        <v>60</v>
      </c>
      <c r="E52" s="36" t="s">
        <v>60</v>
      </c>
      <c r="F52" s="36" t="s">
        <v>143</v>
      </c>
      <c r="G52" s="34">
        <v>32000</v>
      </c>
      <c r="H52" s="22"/>
      <c r="I52" s="22"/>
      <c r="J52" s="22">
        <f t="shared" si="2"/>
        <v>0</v>
      </c>
      <c r="K52" s="22">
        <f t="shared" si="3"/>
        <v>0</v>
      </c>
      <c r="L52" s="33" t="s">
        <v>32</v>
      </c>
      <c r="M52" s="46">
        <v>83596.899224806213</v>
      </c>
    </row>
    <row r="53" spans="2:13" ht="63">
      <c r="B53" s="32" t="s">
        <v>34</v>
      </c>
      <c r="C53" s="36">
        <v>23</v>
      </c>
      <c r="D53" s="36" t="s">
        <v>37</v>
      </c>
      <c r="E53" s="36" t="s">
        <v>37</v>
      </c>
      <c r="F53" s="36" t="s">
        <v>33</v>
      </c>
      <c r="G53" s="34">
        <v>3</v>
      </c>
      <c r="H53" s="22"/>
      <c r="I53" s="22"/>
      <c r="J53" s="22">
        <f t="shared" si="2"/>
        <v>0</v>
      </c>
      <c r="K53" s="22">
        <f t="shared" si="3"/>
        <v>0</v>
      </c>
      <c r="L53" s="33" t="s">
        <v>32</v>
      </c>
      <c r="M53" s="46"/>
    </row>
    <row r="54" spans="2:13" ht="76.5">
      <c r="B54" s="32" t="s">
        <v>34</v>
      </c>
      <c r="C54" s="36">
        <v>24</v>
      </c>
      <c r="D54" s="36" t="s">
        <v>61</v>
      </c>
      <c r="E54" s="36" t="s">
        <v>61</v>
      </c>
      <c r="F54" s="36" t="s">
        <v>143</v>
      </c>
      <c r="G54" s="34">
        <v>75000</v>
      </c>
      <c r="H54" s="22"/>
      <c r="I54" s="22"/>
      <c r="J54" s="22">
        <f t="shared" si="2"/>
        <v>0</v>
      </c>
      <c r="K54" s="22">
        <f t="shared" si="3"/>
        <v>0</v>
      </c>
      <c r="L54" s="33" t="s">
        <v>32</v>
      </c>
      <c r="M54" s="46">
        <v>284302.3255813953</v>
      </c>
    </row>
    <row r="55" spans="2:13" ht="63">
      <c r="B55" s="32" t="s">
        <v>34</v>
      </c>
      <c r="C55" s="36">
        <v>24</v>
      </c>
      <c r="D55" s="36" t="s">
        <v>37</v>
      </c>
      <c r="E55" s="36" t="s">
        <v>37</v>
      </c>
      <c r="F55" s="36" t="s">
        <v>33</v>
      </c>
      <c r="G55" s="34">
        <v>3</v>
      </c>
      <c r="H55" s="22"/>
      <c r="I55" s="22"/>
      <c r="J55" s="22">
        <f t="shared" si="2"/>
        <v>0</v>
      </c>
      <c r="K55" s="22">
        <f t="shared" si="3"/>
        <v>0</v>
      </c>
      <c r="L55" s="33" t="s">
        <v>32</v>
      </c>
      <c r="M55" s="46"/>
    </row>
    <row r="56" spans="2:13" ht="76.5">
      <c r="B56" s="32" t="s">
        <v>34</v>
      </c>
      <c r="C56" s="36">
        <v>25</v>
      </c>
      <c r="D56" s="36" t="s">
        <v>62</v>
      </c>
      <c r="E56" s="36" t="s">
        <v>62</v>
      </c>
      <c r="F56" s="36" t="s">
        <v>143</v>
      </c>
      <c r="G56" s="34">
        <v>8000</v>
      </c>
      <c r="H56" s="22"/>
      <c r="I56" s="22"/>
      <c r="J56" s="22">
        <f t="shared" si="2"/>
        <v>0</v>
      </c>
      <c r="K56" s="22">
        <f t="shared" si="3"/>
        <v>0</v>
      </c>
      <c r="L56" s="33" t="s">
        <v>32</v>
      </c>
      <c r="M56" s="46">
        <v>63627.906976744183</v>
      </c>
    </row>
    <row r="57" spans="2:13" ht="63">
      <c r="B57" s="32" t="s">
        <v>34</v>
      </c>
      <c r="C57" s="36">
        <v>25</v>
      </c>
      <c r="D57" s="36" t="s">
        <v>37</v>
      </c>
      <c r="E57" s="36" t="s">
        <v>37</v>
      </c>
      <c r="F57" s="36" t="s">
        <v>33</v>
      </c>
      <c r="G57" s="34">
        <v>1</v>
      </c>
      <c r="H57" s="22"/>
      <c r="I57" s="22"/>
      <c r="J57" s="22">
        <f t="shared" si="2"/>
        <v>0</v>
      </c>
      <c r="K57" s="22">
        <f t="shared" si="3"/>
        <v>0</v>
      </c>
      <c r="L57" s="33" t="s">
        <v>32</v>
      </c>
      <c r="M57" s="46"/>
    </row>
    <row r="58" spans="2:13" ht="76.5">
      <c r="B58" s="32" t="s">
        <v>34</v>
      </c>
      <c r="C58" s="36">
        <v>26</v>
      </c>
      <c r="D58" s="36" t="s">
        <v>63</v>
      </c>
      <c r="E58" s="36" t="s">
        <v>63</v>
      </c>
      <c r="F58" s="36" t="s">
        <v>143</v>
      </c>
      <c r="G58" s="34">
        <v>243000</v>
      </c>
      <c r="H58" s="22"/>
      <c r="I58" s="22"/>
      <c r="J58" s="22">
        <f t="shared" si="2"/>
        <v>0</v>
      </c>
      <c r="K58" s="22">
        <f t="shared" si="3"/>
        <v>0</v>
      </c>
      <c r="L58" s="33" t="s">
        <v>32</v>
      </c>
      <c r="M58" s="46">
        <v>1945883.72</v>
      </c>
    </row>
    <row r="59" spans="2:13" ht="63">
      <c r="B59" s="32" t="s">
        <v>34</v>
      </c>
      <c r="C59" s="36">
        <v>26</v>
      </c>
      <c r="D59" s="36" t="s">
        <v>37</v>
      </c>
      <c r="E59" s="36" t="s">
        <v>37</v>
      </c>
      <c r="F59" s="36" t="s">
        <v>33</v>
      </c>
      <c r="G59" s="34">
        <v>18</v>
      </c>
      <c r="H59" s="22"/>
      <c r="I59" s="22"/>
      <c r="J59" s="22">
        <f t="shared" si="2"/>
        <v>0</v>
      </c>
      <c r="K59" s="22">
        <f t="shared" si="3"/>
        <v>0</v>
      </c>
      <c r="L59" s="33" t="s">
        <v>32</v>
      </c>
      <c r="M59" s="46"/>
    </row>
    <row r="60" spans="2:13" ht="76.5">
      <c r="B60" s="32" t="s">
        <v>34</v>
      </c>
      <c r="C60" s="36">
        <v>27</v>
      </c>
      <c r="D60" s="36" t="s">
        <v>64</v>
      </c>
      <c r="E60" s="36" t="s">
        <v>64</v>
      </c>
      <c r="F60" s="36" t="s">
        <v>143</v>
      </c>
      <c r="G60" s="34">
        <v>36000</v>
      </c>
      <c r="H60" s="22"/>
      <c r="I60" s="22"/>
      <c r="J60" s="22">
        <f t="shared" si="2"/>
        <v>0</v>
      </c>
      <c r="K60" s="22">
        <f t="shared" si="3"/>
        <v>0</v>
      </c>
      <c r="L60" s="33" t="s">
        <v>32</v>
      </c>
      <c r="M60" s="46">
        <v>229200.00671328671</v>
      </c>
    </row>
    <row r="61" spans="2:13" ht="63">
      <c r="B61" s="32" t="s">
        <v>34</v>
      </c>
      <c r="C61" s="36">
        <v>27</v>
      </c>
      <c r="D61" s="36" t="s">
        <v>37</v>
      </c>
      <c r="E61" s="36" t="s">
        <v>37</v>
      </c>
      <c r="F61" s="36" t="s">
        <v>33</v>
      </c>
      <c r="G61" s="34">
        <v>3</v>
      </c>
      <c r="H61" s="22"/>
      <c r="I61" s="22"/>
      <c r="J61" s="22">
        <f t="shared" si="2"/>
        <v>0</v>
      </c>
      <c r="K61" s="22">
        <f t="shared" si="3"/>
        <v>0</v>
      </c>
      <c r="L61" s="33" t="s">
        <v>32</v>
      </c>
      <c r="M61" s="46"/>
    </row>
    <row r="62" spans="2:13" ht="76.5">
      <c r="B62" s="32" t="s">
        <v>34</v>
      </c>
      <c r="C62" s="36">
        <v>28</v>
      </c>
      <c r="D62" s="36" t="s">
        <v>65</v>
      </c>
      <c r="E62" s="36" t="s">
        <v>65</v>
      </c>
      <c r="F62" s="36" t="s">
        <v>143</v>
      </c>
      <c r="G62" s="34">
        <v>145000</v>
      </c>
      <c r="H62" s="22"/>
      <c r="I62" s="22"/>
      <c r="J62" s="22">
        <f t="shared" si="2"/>
        <v>0</v>
      </c>
      <c r="K62" s="22">
        <f t="shared" si="3"/>
        <v>0</v>
      </c>
      <c r="L62" s="33" t="s">
        <v>32</v>
      </c>
      <c r="M62" s="46">
        <v>3486744.1860465119</v>
      </c>
    </row>
    <row r="63" spans="2:13" ht="63">
      <c r="B63" s="32" t="s">
        <v>34</v>
      </c>
      <c r="C63" s="36">
        <v>28</v>
      </c>
      <c r="D63" s="36" t="s">
        <v>37</v>
      </c>
      <c r="E63" s="36" t="s">
        <v>37</v>
      </c>
      <c r="F63" s="36" t="s">
        <v>33</v>
      </c>
      <c r="G63" s="34">
        <v>7</v>
      </c>
      <c r="H63" s="22"/>
      <c r="I63" s="22"/>
      <c r="J63" s="22">
        <f t="shared" si="2"/>
        <v>0</v>
      </c>
      <c r="K63" s="22">
        <f t="shared" si="3"/>
        <v>0</v>
      </c>
      <c r="L63" s="33" t="s">
        <v>32</v>
      </c>
      <c r="M63" s="46"/>
    </row>
    <row r="64" spans="2:13" ht="76.5">
      <c r="B64" s="32" t="s">
        <v>34</v>
      </c>
      <c r="C64" s="36">
        <v>29</v>
      </c>
      <c r="D64" s="36" t="s">
        <v>66</v>
      </c>
      <c r="E64" s="36" t="s">
        <v>66</v>
      </c>
      <c r="F64" s="36" t="s">
        <v>143</v>
      </c>
      <c r="G64" s="34">
        <v>43000</v>
      </c>
      <c r="H64" s="22"/>
      <c r="I64" s="22"/>
      <c r="J64" s="22">
        <f t="shared" si="2"/>
        <v>0</v>
      </c>
      <c r="K64" s="22">
        <f t="shared" si="3"/>
        <v>0</v>
      </c>
      <c r="L64" s="33" t="s">
        <v>32</v>
      </c>
      <c r="M64" s="46">
        <v>162000</v>
      </c>
    </row>
    <row r="65" spans="2:18" ht="63">
      <c r="B65" s="32" t="s">
        <v>34</v>
      </c>
      <c r="C65" s="36">
        <v>29</v>
      </c>
      <c r="D65" s="36" t="s">
        <v>37</v>
      </c>
      <c r="E65" s="36" t="s">
        <v>37</v>
      </c>
      <c r="F65" s="36" t="s">
        <v>33</v>
      </c>
      <c r="G65" s="34">
        <v>2</v>
      </c>
      <c r="H65" s="22"/>
      <c r="I65" s="22"/>
      <c r="J65" s="22">
        <f t="shared" si="2"/>
        <v>0</v>
      </c>
      <c r="K65" s="22">
        <f t="shared" si="3"/>
        <v>0</v>
      </c>
      <c r="L65" s="33" t="s">
        <v>32</v>
      </c>
      <c r="M65" s="46"/>
    </row>
    <row r="66" spans="2:18" ht="76.5">
      <c r="B66" s="32" t="s">
        <v>34</v>
      </c>
      <c r="C66" s="36">
        <v>30</v>
      </c>
      <c r="D66" s="36" t="s">
        <v>67</v>
      </c>
      <c r="E66" s="36" t="s">
        <v>67</v>
      </c>
      <c r="F66" s="36" t="s">
        <v>143</v>
      </c>
      <c r="G66" s="34">
        <v>105000</v>
      </c>
      <c r="H66" s="22"/>
      <c r="I66" s="22"/>
      <c r="J66" s="22">
        <f t="shared" si="2"/>
        <v>0</v>
      </c>
      <c r="K66" s="22">
        <f t="shared" si="3"/>
        <v>0</v>
      </c>
      <c r="L66" s="33" t="s">
        <v>32</v>
      </c>
      <c r="M66" s="46">
        <v>986511.62790697662</v>
      </c>
    </row>
    <row r="67" spans="2:18" ht="63">
      <c r="B67" s="32" t="s">
        <v>34</v>
      </c>
      <c r="C67" s="36">
        <v>30</v>
      </c>
      <c r="D67" s="36" t="s">
        <v>37</v>
      </c>
      <c r="E67" s="36" t="s">
        <v>37</v>
      </c>
      <c r="F67" s="36" t="s">
        <v>33</v>
      </c>
      <c r="G67" s="34">
        <v>3</v>
      </c>
      <c r="H67" s="22"/>
      <c r="I67" s="22"/>
      <c r="J67" s="22">
        <f t="shared" si="2"/>
        <v>0</v>
      </c>
      <c r="K67" s="22">
        <f t="shared" si="3"/>
        <v>0</v>
      </c>
      <c r="L67" s="33" t="s">
        <v>32</v>
      </c>
      <c r="M67" s="46"/>
    </row>
    <row r="68" spans="2:18" ht="76.5">
      <c r="B68" s="32" t="s">
        <v>34</v>
      </c>
      <c r="C68" s="36">
        <v>31</v>
      </c>
      <c r="D68" s="36" t="s">
        <v>68</v>
      </c>
      <c r="E68" s="36" t="s">
        <v>68</v>
      </c>
      <c r="F68" s="36" t="s">
        <v>143</v>
      </c>
      <c r="G68" s="34">
        <v>26000</v>
      </c>
      <c r="H68" s="22"/>
      <c r="I68" s="22"/>
      <c r="J68" s="22">
        <f t="shared" si="2"/>
        <v>0</v>
      </c>
      <c r="K68" s="22">
        <f t="shared" si="3"/>
        <v>0</v>
      </c>
      <c r="L68" s="33" t="s">
        <v>32</v>
      </c>
      <c r="M68" s="46">
        <v>235039.99999999997</v>
      </c>
    </row>
    <row r="69" spans="2:18" ht="63">
      <c r="B69" s="32" t="s">
        <v>34</v>
      </c>
      <c r="C69" s="36">
        <v>31</v>
      </c>
      <c r="D69" s="36" t="s">
        <v>37</v>
      </c>
      <c r="E69" s="36" t="s">
        <v>37</v>
      </c>
      <c r="F69" s="36" t="s">
        <v>33</v>
      </c>
      <c r="G69" s="34">
        <v>2</v>
      </c>
      <c r="H69" s="22"/>
      <c r="I69" s="22"/>
      <c r="J69" s="22">
        <f t="shared" si="2"/>
        <v>0</v>
      </c>
      <c r="K69" s="22">
        <f t="shared" si="3"/>
        <v>0</v>
      </c>
      <c r="L69" s="33" t="s">
        <v>32</v>
      </c>
      <c r="M69" s="46"/>
    </row>
    <row r="70" spans="2:18" ht="76.5">
      <c r="B70" s="32" t="s">
        <v>34</v>
      </c>
      <c r="C70" s="36">
        <v>32</v>
      </c>
      <c r="D70" s="36" t="s">
        <v>69</v>
      </c>
      <c r="E70" s="36" t="s">
        <v>69</v>
      </c>
      <c r="F70" s="36" t="s">
        <v>143</v>
      </c>
      <c r="G70" s="34">
        <v>52000</v>
      </c>
      <c r="H70" s="22"/>
      <c r="I70" s="22"/>
      <c r="J70" s="22">
        <f t="shared" si="2"/>
        <v>0</v>
      </c>
      <c r="K70" s="22">
        <f t="shared" si="3"/>
        <v>0</v>
      </c>
      <c r="L70" s="33" t="s">
        <v>32</v>
      </c>
      <c r="M70" s="46">
        <v>348400</v>
      </c>
    </row>
    <row r="71" spans="2:18" ht="63">
      <c r="B71" s="32" t="s">
        <v>34</v>
      </c>
      <c r="C71" s="36">
        <v>32</v>
      </c>
      <c r="D71" s="36" t="s">
        <v>37</v>
      </c>
      <c r="E71" s="36" t="s">
        <v>37</v>
      </c>
      <c r="F71" s="36" t="s">
        <v>33</v>
      </c>
      <c r="G71" s="34">
        <v>1</v>
      </c>
      <c r="H71" s="22"/>
      <c r="I71" s="22"/>
      <c r="J71" s="22">
        <f t="shared" si="2"/>
        <v>0</v>
      </c>
      <c r="K71" s="22">
        <f t="shared" si="3"/>
        <v>0</v>
      </c>
      <c r="L71" s="33" t="s">
        <v>32</v>
      </c>
      <c r="M71" s="46"/>
    </row>
    <row r="72" spans="2:18" ht="76.5">
      <c r="B72" s="32" t="s">
        <v>34</v>
      </c>
      <c r="C72" s="36">
        <v>33</v>
      </c>
      <c r="D72" s="36" t="s">
        <v>70</v>
      </c>
      <c r="E72" s="36" t="s">
        <v>70</v>
      </c>
      <c r="F72" s="36" t="s">
        <v>143</v>
      </c>
      <c r="G72" s="34">
        <v>18000</v>
      </c>
      <c r="H72" s="22"/>
      <c r="I72" s="22"/>
      <c r="J72" s="22">
        <f t="shared" si="2"/>
        <v>0</v>
      </c>
      <c r="K72" s="22">
        <f t="shared" si="3"/>
        <v>0</v>
      </c>
      <c r="L72" s="33" t="s">
        <v>32</v>
      </c>
      <c r="M72" s="46">
        <v>33900.00171428571</v>
      </c>
    </row>
    <row r="73" spans="2:18" ht="63">
      <c r="B73" s="32" t="s">
        <v>34</v>
      </c>
      <c r="C73" s="36">
        <v>33</v>
      </c>
      <c r="D73" s="36" t="s">
        <v>37</v>
      </c>
      <c r="E73" s="36" t="s">
        <v>37</v>
      </c>
      <c r="F73" s="36" t="s">
        <v>33</v>
      </c>
      <c r="G73" s="34">
        <v>1</v>
      </c>
      <c r="H73" s="22"/>
      <c r="I73" s="22"/>
      <c r="J73" s="22">
        <f t="shared" ref="J73:J77" si="4">H73*G73</f>
        <v>0</v>
      </c>
      <c r="K73" s="22">
        <f t="shared" ref="K73:K77" si="5">I73*G73</f>
        <v>0</v>
      </c>
      <c r="L73" s="33" t="s">
        <v>32</v>
      </c>
      <c r="M73" s="46"/>
    </row>
    <row r="74" spans="2:18" ht="76.5">
      <c r="B74" s="32" t="s">
        <v>34</v>
      </c>
      <c r="C74" s="36">
        <v>34</v>
      </c>
      <c r="D74" s="36" t="s">
        <v>71</v>
      </c>
      <c r="E74" s="36" t="s">
        <v>71</v>
      </c>
      <c r="F74" s="36" t="s">
        <v>143</v>
      </c>
      <c r="G74" s="34">
        <v>48000</v>
      </c>
      <c r="H74" s="22"/>
      <c r="I74" s="22"/>
      <c r="J74" s="22">
        <f t="shared" si="4"/>
        <v>0</v>
      </c>
      <c r="K74" s="22">
        <f t="shared" si="5"/>
        <v>0</v>
      </c>
      <c r="L74" s="33" t="s">
        <v>32</v>
      </c>
      <c r="M74" s="46">
        <v>294883.72093023255</v>
      </c>
    </row>
    <row r="75" spans="2:18" ht="63">
      <c r="B75" s="32" t="s">
        <v>34</v>
      </c>
      <c r="C75" s="36">
        <v>34</v>
      </c>
      <c r="D75" s="36" t="s">
        <v>37</v>
      </c>
      <c r="E75" s="36" t="s">
        <v>37</v>
      </c>
      <c r="F75" s="36" t="s">
        <v>33</v>
      </c>
      <c r="G75" s="48">
        <v>4</v>
      </c>
      <c r="H75" s="22"/>
      <c r="I75" s="22"/>
      <c r="J75" s="22">
        <f t="shared" si="4"/>
        <v>0</v>
      </c>
      <c r="K75" s="22">
        <f t="shared" si="5"/>
        <v>0</v>
      </c>
      <c r="L75" s="33" t="s">
        <v>32</v>
      </c>
      <c r="M75" s="45"/>
    </row>
    <row r="76" spans="2:18" ht="76.5">
      <c r="B76" s="32" t="s">
        <v>34</v>
      </c>
      <c r="C76" s="36">
        <v>35</v>
      </c>
      <c r="D76" s="36" t="s">
        <v>72</v>
      </c>
      <c r="E76" s="36" t="s">
        <v>72</v>
      </c>
      <c r="F76" s="36" t="s">
        <v>143</v>
      </c>
      <c r="G76" s="34">
        <v>30000</v>
      </c>
      <c r="H76" s="22"/>
      <c r="I76" s="22"/>
      <c r="J76" s="22">
        <f t="shared" si="4"/>
        <v>0</v>
      </c>
      <c r="K76" s="22">
        <f t="shared" si="5"/>
        <v>0</v>
      </c>
      <c r="L76" s="33" t="s">
        <v>32</v>
      </c>
      <c r="M76" s="46">
        <v>217674.41860465115</v>
      </c>
    </row>
    <row r="77" spans="2:18" ht="63">
      <c r="B77" s="32" t="s">
        <v>34</v>
      </c>
      <c r="C77" s="36">
        <v>35</v>
      </c>
      <c r="D77" s="36" t="s">
        <v>37</v>
      </c>
      <c r="E77" s="36" t="s">
        <v>37</v>
      </c>
      <c r="F77" s="36" t="s">
        <v>33</v>
      </c>
      <c r="G77" s="34">
        <v>1</v>
      </c>
      <c r="H77" s="22"/>
      <c r="I77" s="22"/>
      <c r="J77" s="22">
        <f t="shared" si="4"/>
        <v>0</v>
      </c>
      <c r="K77" s="22">
        <f t="shared" si="5"/>
        <v>0</v>
      </c>
      <c r="L77" s="33" t="s">
        <v>32</v>
      </c>
      <c r="M77" s="46"/>
    </row>
    <row r="78" spans="2:18">
      <c r="B78" s="43"/>
      <c r="C78" s="43"/>
      <c r="D78" s="43"/>
      <c r="E78" s="49"/>
      <c r="F78" s="43"/>
      <c r="G78" s="21" t="s">
        <v>35</v>
      </c>
      <c r="H78" s="43"/>
      <c r="I78" s="43"/>
      <c r="J78" s="21">
        <f>SUM(J8:J77)</f>
        <v>0</v>
      </c>
      <c r="K78" s="21">
        <f>SUM(K8:K77)</f>
        <v>0</v>
      </c>
      <c r="L78" s="43"/>
      <c r="M78" s="50">
        <f>SUM(M8:M77)</f>
        <v>11407659.014358807</v>
      </c>
    </row>
    <row r="80" spans="2:18">
      <c r="D80" s="1"/>
      <c r="E80" s="1"/>
      <c r="F80" s="2"/>
      <c r="G80" s="1"/>
      <c r="H80" s="1"/>
      <c r="I80" s="1"/>
      <c r="J80" s="1"/>
      <c r="K80" s="1"/>
      <c r="L80" s="1"/>
      <c r="M80" s="1"/>
      <c r="N80" s="1"/>
      <c r="O80" s="1"/>
      <c r="P80" s="1"/>
      <c r="Q80" s="1"/>
      <c r="R80" s="1"/>
    </row>
    <row r="81" spans="4:18" ht="20.25">
      <c r="D81" s="4" t="s">
        <v>15</v>
      </c>
      <c r="E81" s="4"/>
      <c r="F81" s="4"/>
      <c r="G81" s="4"/>
      <c r="H81" s="4"/>
      <c r="I81" s="4"/>
      <c r="J81" s="4"/>
      <c r="K81" s="4"/>
      <c r="L81" s="4"/>
      <c r="M81" s="4"/>
      <c r="N81" s="4"/>
      <c r="O81" s="4"/>
      <c r="P81" s="4"/>
      <c r="Q81" s="4"/>
      <c r="R81" s="4"/>
    </row>
    <row r="82" spans="4:18" ht="20.25">
      <c r="D82" s="4"/>
      <c r="E82" s="4"/>
      <c r="F82" s="4"/>
      <c r="G82" s="4"/>
      <c r="H82" s="4"/>
      <c r="I82" s="4"/>
      <c r="J82" s="4"/>
      <c r="K82" s="4"/>
      <c r="L82" s="4"/>
      <c r="M82" s="4"/>
      <c r="N82" s="4"/>
      <c r="O82" s="4"/>
      <c r="P82" s="4"/>
      <c r="Q82" s="4"/>
      <c r="R82" s="4"/>
    </row>
    <row r="83" spans="4:18" ht="20.25">
      <c r="D83" s="4" t="s">
        <v>16</v>
      </c>
      <c r="E83" s="4"/>
      <c r="F83" s="4"/>
      <c r="G83" s="4"/>
      <c r="H83" s="4"/>
      <c r="I83" s="4"/>
      <c r="J83" s="4"/>
      <c r="K83" s="4"/>
      <c r="L83" s="4"/>
      <c r="M83" s="4"/>
      <c r="N83" s="4"/>
      <c r="O83" s="4"/>
      <c r="P83" s="4"/>
      <c r="Q83" s="4"/>
      <c r="R83" s="4"/>
    </row>
    <row r="84" spans="4:18">
      <c r="D84"/>
      <c r="E84"/>
      <c r="F84"/>
      <c r="G84"/>
      <c r="H84"/>
      <c r="I84"/>
      <c r="J84"/>
      <c r="K84"/>
      <c r="L84"/>
      <c r="M84"/>
      <c r="N84"/>
      <c r="O84"/>
      <c r="P84"/>
      <c r="Q84"/>
      <c r="R84"/>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R18"/>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0" t="s">
        <v>25</v>
      </c>
      <c r="I12" s="80"/>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2026-07-31T07:51:28Z</dcterms:modified>
</cp:coreProperties>
</file>