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Reagenți și COnsumabile suplimentar SCR\"/>
    </mc:Choice>
  </mc:AlternateContent>
  <xr:revisionPtr revIDLastSave="0" documentId="13_ncr:1_{4B23808F-F78C-48E2-880C-15680299A812}" xr6:coauthVersionLast="47" xr6:coauthVersionMax="47" xr10:uidLastSave="{00000000-0000-0000-0000-000000000000}"/>
  <bookViews>
    <workbookView xWindow="-24690" yWindow="-2160" windowWidth="21600" windowHeight="11295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'!$A$6:$P$7</definedName>
    <definedName name="_Hlk125125747" localSheetId="1">'Specificaţii de preț      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" l="1"/>
  <c r="J22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M22" i="5"/>
  <c r="J8" i="5"/>
  <c r="K8" i="5"/>
  <c r="K12" i="7" l="1"/>
  <c r="J12" i="7"/>
</calcChain>
</file>

<file path=xl/sharedStrings.xml><?xml version="1.0" encoding="utf-8"?>
<sst xmlns="http://schemas.openxmlformats.org/spreadsheetml/2006/main" count="171" uniqueCount="69">
  <si>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</si>
  <si>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</si>
  <si>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</si>
  <si>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</si>
  <si>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</si>
  <si>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</si>
  <si>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</si>
  <si>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</si>
  <si>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</si>
  <si>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</si>
  <si>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</si>
  <si>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</si>
  <si>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</si>
  <si>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</si>
  <si>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</si>
  <si>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</si>
  <si>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</si>
  <si>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</si>
  <si>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</si>
  <si>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</si>
  <si>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</si>
  <si>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</si>
  <si>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</si>
  <si>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</si>
  <si>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</si>
  <si>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</si>
  <si>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</si>
  <si>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</si>
  <si>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</si>
  <si>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</si>
  <si>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</si>
  <si>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</si>
  <si>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</si>
  <si>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</si>
  <si>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Teste</t>
  </si>
  <si>
    <t>Achiziționarea Reagenților și Consumabilelor de laborator (Necesar suplimentar) conform necesităților IMSP Spitalul Clinic Republican TIMOFEI MOȘNEAGA  pentru anul 2025</t>
  </si>
  <si>
    <t>Baza de agar pe cărbune (deshidratata)</t>
  </si>
  <si>
    <t>Plic compact pentru generare de gaz</t>
  </si>
  <si>
    <t>Pungi din plastic pentru generarea condițiilor atmosferice optime pentru microorganismele micoaerofile</t>
  </si>
  <si>
    <t xml:space="preserve">Cleme de sigilare pentru compact-anaerob </t>
  </si>
  <si>
    <t>E -Test Amoxicillin 0,002-32 mcg/ml</t>
  </si>
  <si>
    <t>E-Test Levofloxacin 0,002-32 mcg/ml 30 stripuri</t>
  </si>
  <si>
    <t>E-Test Claritromycin 0,002-32 mcg/ml 30 stripuri</t>
  </si>
  <si>
    <t>Mediu cromogen pentru identificarea MRSA</t>
  </si>
  <si>
    <t>Mediu cromogen pentru identificarea ESBL</t>
  </si>
  <si>
    <t xml:space="preserve">Mediu cromogen pentru identificarea  Carbapenemaza (OXA, KPC, NDM, VIM, IMP) </t>
  </si>
  <si>
    <t xml:space="preserve">Mediu cromogen pentru identificarea VRE </t>
  </si>
  <si>
    <t>Test de diagnostic rapid in vitro pentru detectarea carbapenemazelor OXA-48, KPC, NDM, VIM și IMP în cultura bacteriană.</t>
  </si>
  <si>
    <t xml:space="preserve">Kit p/u detecterea rapida a carbapenemazei </t>
  </si>
  <si>
    <t>Tampon cu mediu Amies</t>
  </si>
  <si>
    <t>Baza de agar pe cărbune (deshidratata), echivalent cu Charcoal agar Dehidratat, 0,5 kg /amb</t>
  </si>
  <si>
    <t>Plic compact pentru generare de gaz, care produce o atmosferă gazoasă adecvată pentru creșterea microorganismelor microaerofile. Echivalent cu Campygen compact  N20</t>
  </si>
  <si>
    <t>Pungi din plastic cu capacitate pentru 4 plăci de 90 mm utilizate pentru generarea condițiilor atmosferice optime pentru microorganismele micoaerofile.</t>
  </si>
  <si>
    <t>Cleme de sigilare pentru compact-anaerob N5</t>
  </si>
  <si>
    <t xml:space="preserve">E -Test Amoxicillin 0,002-32 mcg/ml,  Ambalare până la 30 stripuri </t>
  </si>
  <si>
    <t xml:space="preserve">E-Test Levofloxacin 5 -0,005 mcg/ml Ambalare până la 30 stripuri </t>
  </si>
  <si>
    <t>E-Test Claritromycin 16-0,001 mcg/ml. Ambalare până la 30 stripuri</t>
  </si>
  <si>
    <t>Mediu cromogen pentru identificarea MRSA   Dehidratat. 0,5 kg /amb (echivalent Mediu HiCrome MRSA)</t>
  </si>
  <si>
    <t>Mediu cromogen pentru identificarea ESBL-producătoare tulpinelor Dehidratat. 0,5 kg /amb (echivalent Mediu HiCrome ESBL Agar Base )</t>
  </si>
  <si>
    <t>Mediu cromogen pentru identificarea  Carbapenemaza (OXA, KPC, NDM, VIM, IMP)  - producătoare tulpinelor Dehidratat. 0,5 kg /amb (echivalentul Mediu HiCrome CRE Agar Base)</t>
  </si>
  <si>
    <t>Mediu cromogen pentru identificarea VRE  Dehidratat. 0,5 kg /amb (echivalent Mediu HiCrome VRE)</t>
  </si>
  <si>
    <t>Test de diagnostic rapid in vitro pentru detectarea carbapenemazelor OXA-48, KPC, NDM, VIM și IMP în cultura bacteriană. Tehnologia Fluxului Lateral. Setul trebuie să conțină minim - 40 de casete, Buffer , 20 de tuburi și pipete de transfer. (Echivalent cu Resist -5 O.K.N.V.I set)</t>
  </si>
  <si>
    <t>Kit p/u detecterea rapida a carbapenemazei echivalent cu Mast Carba PAcE . Test colorimetric care detectează cu promptitudine Pseudomonas spp., Acinetobacter spp. producătoare de carbapenemaze. și Enterobacterales. Ambalare până la 48 de teste</t>
  </si>
  <si>
    <t>Tampon cu mediu de transport Amies Agar Gel</t>
  </si>
  <si>
    <t>33100000-1</t>
  </si>
  <si>
    <t>kg</t>
  </si>
  <si>
    <t>Bucată</t>
  </si>
  <si>
    <t>set</t>
  </si>
  <si>
    <t>buc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</si>
</sst>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43" fontId="31" fillId="0" borderId="1" xfId="70" applyFont="1" applyBorder="1" applyAlignment="1">
      <alignment horizontal="center" vertical="center"/>
    </xf>
    <xf numFmtId="4" fontId="30" fillId="0" borderId="0" xfId="1" applyNumberFormat="1" applyFont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 vertical="top" wrapText="1"/>
    </xf>
    <xf numFmtId="0" fontId="7" fillId="2" borderId="3" xfId="0" applyFont="1" applyFill="1" applyBorder="1" applyAlignment="1" applyProtection="1">
      <alignment horizontal="right" vertical="top" wrapText="1"/>
    </xf>
    <xf numFmtId="0" fontId="6" fillId="0" borderId="0" xfId="1" applyFont="1" applyAlignment="1" applyProtection="1">
      <alignment horizontal="right"/>
      <protection locked="0"/>
    </xf>
    <xf numFmtId="0" fontId="6" fillId="0" borderId="0" xfId="1" applyFont="1" applyFill="1" applyBorder="1" applyAlignment="1" applyProtection="1">
      <alignment horizontal="right"/>
      <protection locked="0"/>
    </xf>
    <xf numFmtId="0" fontId="7" fillId="2" borderId="1" xfId="1" applyFont="1" applyFill="1" applyBorder="1" applyAlignment="1" applyProtection="1">
      <alignment horizontal="right" vertical="center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33" fillId="3" borderId="1" xfId="0" applyFont="1" applyFill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43" fontId="6" fillId="0" borderId="0" xfId="1" applyNumberFormat="1" applyFont="1" applyProtection="1">
      <protection locked="0"/>
    </xf>
    <xf numFmtId="0" fontId="30" fillId="0" borderId="0" xfId="1" applyFont="1" applyProtection="1">
      <protection locked="0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1"/>
  <sheetViews>
    <sheetView tabSelected="1" zoomScaleNormal="100" workbookViewId="0">
      <selection activeCell="E9" sqref="E9"/>
    </sheetView>
  </sheetViews>
  <sheetFormatPr defaultRowHeight="15.75"/>
  <cols>
    <col min="1" max="1" width="5.7109375" style="13" customWidth="1"/>
    <col min="2" max="2" width="9.5703125" style="4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45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0" t="s">
        <v>27</v>
      </c>
      <c r="D1" s="51"/>
      <c r="E1" s="51"/>
      <c r="F1" s="51"/>
      <c r="G1" s="51"/>
      <c r="H1" s="51"/>
      <c r="I1" s="51"/>
      <c r="J1" s="51"/>
      <c r="K1" s="52"/>
    </row>
    <row r="2" spans="1:11">
      <c r="D2" s="56" t="s">
        <v>14</v>
      </c>
      <c r="E2" s="57"/>
      <c r="F2" s="57"/>
      <c r="G2" s="57"/>
      <c r="H2" s="58"/>
    </row>
    <row r="3" spans="1:11">
      <c r="A3" s="59" t="s">
        <v>9</v>
      </c>
      <c r="B3" s="60"/>
      <c r="C3" s="61"/>
      <c r="D3" s="62" t="s">
        <v>29</v>
      </c>
      <c r="E3" s="63"/>
      <c r="F3" s="63"/>
      <c r="G3" s="63"/>
      <c r="H3" s="64"/>
      <c r="I3" s="13" t="s">
        <v>10</v>
      </c>
      <c r="J3" s="21" t="s">
        <v>12</v>
      </c>
    </row>
    <row r="4" spans="1:11" s="19" customFormat="1">
      <c r="A4" s="65" t="s">
        <v>8</v>
      </c>
      <c r="B4" s="66"/>
      <c r="C4" s="67"/>
      <c r="D4" s="68" t="s">
        <v>35</v>
      </c>
      <c r="E4" s="69"/>
      <c r="F4" s="69"/>
      <c r="G4" s="69"/>
      <c r="H4" s="69"/>
      <c r="I4" s="70"/>
      <c r="J4" s="17" t="s">
        <v>13</v>
      </c>
      <c r="K4" s="18"/>
    </row>
    <row r="5" spans="1:11" s="20" customFormat="1">
      <c r="B5" s="44"/>
      <c r="C5" s="19"/>
      <c r="D5" s="53"/>
      <c r="E5" s="54"/>
      <c r="F5" s="54"/>
      <c r="G5" s="54"/>
      <c r="H5" s="55"/>
      <c r="I5" s="53"/>
      <c r="J5" s="55"/>
      <c r="K5" s="18"/>
    </row>
    <row r="6" spans="1:11" ht="47.25">
      <c r="A6" s="26" t="s">
        <v>2</v>
      </c>
      <c r="B6" s="45" t="s">
        <v>0</v>
      </c>
      <c r="C6" s="26" t="s">
        <v>1</v>
      </c>
      <c r="D6" s="26" t="s">
        <v>3</v>
      </c>
      <c r="E6" s="37" t="s">
        <v>4</v>
      </c>
      <c r="F6" s="37" t="s">
        <v>5</v>
      </c>
      <c r="G6" s="37" t="s">
        <v>6</v>
      </c>
      <c r="H6" s="27" t="s">
        <v>7</v>
      </c>
      <c r="I6" s="27" t="s">
        <v>28</v>
      </c>
      <c r="J6" s="27" t="s">
        <v>31</v>
      </c>
      <c r="K6" s="12"/>
    </row>
    <row r="7" spans="1:11">
      <c r="A7" s="27">
        <v>1</v>
      </c>
      <c r="B7" s="46">
        <v>2</v>
      </c>
      <c r="C7" s="38"/>
      <c r="D7" s="39"/>
      <c r="E7" s="27">
        <v>3</v>
      </c>
      <c r="F7" s="27">
        <v>4</v>
      </c>
      <c r="G7" s="27">
        <v>5</v>
      </c>
      <c r="H7" s="27">
        <v>6</v>
      </c>
      <c r="I7" s="23">
        <v>7</v>
      </c>
      <c r="J7" s="26">
        <v>8</v>
      </c>
      <c r="K7" s="12"/>
    </row>
    <row r="8" spans="1:11" ht="31.5">
      <c r="A8" s="28" t="s">
        <v>64</v>
      </c>
      <c r="B8" s="80">
        <v>1</v>
      </c>
      <c r="C8" s="81" t="s">
        <v>36</v>
      </c>
      <c r="D8" s="81" t="s">
        <v>36</v>
      </c>
      <c r="H8" s="86" t="s">
        <v>50</v>
      </c>
    </row>
    <row r="9" spans="1:11" ht="63">
      <c r="A9" s="28" t="s">
        <v>64</v>
      </c>
      <c r="B9" s="82">
        <v>2</v>
      </c>
      <c r="C9" s="81" t="s">
        <v>37</v>
      </c>
      <c r="D9" s="81" t="s">
        <v>37</v>
      </c>
      <c r="H9" s="81" t="s">
        <v>51</v>
      </c>
    </row>
    <row r="10" spans="1:11" ht="94.5">
      <c r="A10" s="28" t="s">
        <v>64</v>
      </c>
      <c r="B10" s="82">
        <v>3</v>
      </c>
      <c r="C10" s="81" t="s">
        <v>38</v>
      </c>
      <c r="D10" s="81" t="s">
        <v>38</v>
      </c>
      <c r="H10" s="81" t="s">
        <v>52</v>
      </c>
    </row>
    <row r="11" spans="1:11" ht="47.25">
      <c r="A11" s="28" t="s">
        <v>64</v>
      </c>
      <c r="B11" s="80">
        <v>4</v>
      </c>
      <c r="C11" s="81" t="s">
        <v>39</v>
      </c>
      <c r="D11" s="81" t="s">
        <v>39</v>
      </c>
      <c r="H11" s="81" t="s">
        <v>53</v>
      </c>
    </row>
    <row r="12" spans="1:11" ht="31.5">
      <c r="A12" s="28" t="s">
        <v>64</v>
      </c>
      <c r="B12" s="82">
        <v>5</v>
      </c>
      <c r="C12" s="83" t="s">
        <v>40</v>
      </c>
      <c r="D12" s="83" t="s">
        <v>40</v>
      </c>
      <c r="H12" s="87" t="s">
        <v>54</v>
      </c>
    </row>
    <row r="13" spans="1:11" ht="47.25">
      <c r="A13" s="28" t="s">
        <v>64</v>
      </c>
      <c r="B13" s="82">
        <v>6</v>
      </c>
      <c r="C13" s="83" t="s">
        <v>41</v>
      </c>
      <c r="D13" s="83" t="s">
        <v>41</v>
      </c>
      <c r="H13" s="83" t="s">
        <v>55</v>
      </c>
    </row>
    <row r="14" spans="1:11" ht="47.25">
      <c r="A14" s="28" t="s">
        <v>64</v>
      </c>
      <c r="B14" s="80">
        <v>7</v>
      </c>
      <c r="C14" s="83" t="s">
        <v>42</v>
      </c>
      <c r="D14" s="83" t="s">
        <v>42</v>
      </c>
      <c r="H14" s="83" t="s">
        <v>56</v>
      </c>
    </row>
    <row r="15" spans="1:11" ht="47.25">
      <c r="A15" s="28" t="s">
        <v>64</v>
      </c>
      <c r="B15" s="82">
        <v>8</v>
      </c>
      <c r="C15" s="81" t="s">
        <v>43</v>
      </c>
      <c r="D15" s="81" t="s">
        <v>43</v>
      </c>
      <c r="H15" s="86" t="s">
        <v>57</v>
      </c>
    </row>
    <row r="16" spans="1:11" ht="47.25">
      <c r="A16" s="28" t="s">
        <v>64</v>
      </c>
      <c r="B16" s="82">
        <v>9</v>
      </c>
      <c r="C16" s="81" t="s">
        <v>44</v>
      </c>
      <c r="D16" s="81" t="s">
        <v>44</v>
      </c>
      <c r="H16" s="86" t="s">
        <v>58</v>
      </c>
    </row>
    <row r="17" spans="1:8" ht="78.75">
      <c r="A17" s="28" t="s">
        <v>64</v>
      </c>
      <c r="B17" s="80">
        <v>10</v>
      </c>
      <c r="C17" s="81" t="s">
        <v>45</v>
      </c>
      <c r="D17" s="81" t="s">
        <v>45</v>
      </c>
      <c r="H17" s="86" t="s">
        <v>59</v>
      </c>
    </row>
    <row r="18" spans="1:8" ht="47.25">
      <c r="A18" s="28" t="s">
        <v>64</v>
      </c>
      <c r="B18" s="82">
        <v>11</v>
      </c>
      <c r="C18" s="81" t="s">
        <v>46</v>
      </c>
      <c r="D18" s="81" t="s">
        <v>46</v>
      </c>
      <c r="H18" s="86" t="s">
        <v>60</v>
      </c>
    </row>
    <row r="19" spans="1:8" ht="110.25">
      <c r="A19" s="28" t="s">
        <v>64</v>
      </c>
      <c r="B19" s="82">
        <v>12</v>
      </c>
      <c r="C19" s="84" t="s">
        <v>47</v>
      </c>
      <c r="D19" s="84" t="s">
        <v>47</v>
      </c>
      <c r="H19" s="87" t="s">
        <v>61</v>
      </c>
    </row>
    <row r="20" spans="1:8" ht="94.5">
      <c r="A20" s="28" t="s">
        <v>64</v>
      </c>
      <c r="B20" s="80">
        <v>13</v>
      </c>
      <c r="C20" s="85" t="s">
        <v>48</v>
      </c>
      <c r="D20" s="85" t="s">
        <v>48</v>
      </c>
      <c r="H20" s="85" t="s">
        <v>62</v>
      </c>
    </row>
    <row r="21" spans="1:8" ht="31.5">
      <c r="A21" s="28" t="s">
        <v>64</v>
      </c>
      <c r="B21" s="82">
        <v>14</v>
      </c>
      <c r="C21" s="85" t="s">
        <v>49</v>
      </c>
      <c r="D21" s="85" t="s">
        <v>49</v>
      </c>
      <c r="H21" s="85" t="s">
        <v>63</v>
      </c>
    </row>
  </sheetData>
  <autoFilter ref="A6:P7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topLeftCell="A19" zoomScale="85" zoomScaleNormal="85" workbookViewId="0">
      <selection activeCell="G11" sqref="G11"/>
    </sheetView>
  </sheetViews>
  <sheetFormatPr defaultRowHeight="78.75" customHeight="1"/>
  <cols>
    <col min="1" max="1" width="3.42578125" style="1" customWidth="1"/>
    <col min="2" max="2" width="5.7109375" style="1" customWidth="1"/>
    <col min="3" max="3" width="9.42578125" style="47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 ht="15.75">
      <c r="D1" s="73" t="s">
        <v>26</v>
      </c>
      <c r="E1" s="73"/>
      <c r="F1" s="73"/>
      <c r="G1" s="73"/>
      <c r="H1" s="73"/>
      <c r="I1" s="73"/>
      <c r="J1" s="73"/>
      <c r="K1" s="73"/>
      <c r="L1" s="73"/>
      <c r="M1" s="29"/>
    </row>
    <row r="2" spans="1:13" ht="15.75">
      <c r="D2" s="74" t="s">
        <v>17</v>
      </c>
      <c r="E2" s="74"/>
      <c r="F2" s="74"/>
      <c r="G2" s="74"/>
      <c r="H2" s="74"/>
      <c r="I2" s="74"/>
      <c r="J2" s="74"/>
      <c r="K2" s="14"/>
    </row>
    <row r="3" spans="1:13" ht="15.75">
      <c r="B3" s="75" t="s">
        <v>9</v>
      </c>
      <c r="C3" s="75"/>
      <c r="D3" s="75"/>
      <c r="E3" s="76" t="s">
        <v>29</v>
      </c>
      <c r="F3" s="76"/>
      <c r="G3" s="76"/>
      <c r="H3" s="76"/>
      <c r="I3" s="76"/>
      <c r="K3" s="1" t="s">
        <v>10</v>
      </c>
      <c r="L3" s="1" t="s">
        <v>12</v>
      </c>
    </row>
    <row r="4" spans="1:13" s="3" customFormat="1" ht="31.5">
      <c r="A4" s="2"/>
      <c r="B4" s="77" t="s">
        <v>8</v>
      </c>
      <c r="C4" s="77"/>
      <c r="D4" s="77"/>
      <c r="E4" s="78" t="s">
        <v>35</v>
      </c>
      <c r="F4" s="78"/>
      <c r="G4" s="78"/>
      <c r="H4" s="78"/>
      <c r="I4" s="78"/>
      <c r="J4" s="78"/>
      <c r="K4" s="25" t="s">
        <v>11</v>
      </c>
      <c r="L4" s="25" t="s">
        <v>13</v>
      </c>
      <c r="M4" s="30"/>
    </row>
    <row r="5" spans="1:13" s="4" customFormat="1" ht="15.75">
      <c r="A5" s="2"/>
      <c r="C5" s="48"/>
      <c r="E5" s="71"/>
      <c r="F5" s="71"/>
      <c r="G5" s="71"/>
      <c r="H5" s="71"/>
      <c r="I5" s="71"/>
      <c r="J5" s="24"/>
      <c r="K5" s="24"/>
      <c r="L5" s="24"/>
      <c r="M5" s="31"/>
    </row>
    <row r="6" spans="1:13" ht="47.25">
      <c r="A6" s="5"/>
      <c r="B6" s="34" t="s">
        <v>2</v>
      </c>
      <c r="C6" s="49" t="s">
        <v>0</v>
      </c>
      <c r="D6" s="34" t="s">
        <v>1</v>
      </c>
      <c r="E6" s="34" t="s">
        <v>3</v>
      </c>
      <c r="F6" s="34" t="s">
        <v>18</v>
      </c>
      <c r="G6" s="15" t="s">
        <v>19</v>
      </c>
      <c r="H6" s="34" t="s">
        <v>20</v>
      </c>
      <c r="I6" s="34" t="s">
        <v>21</v>
      </c>
      <c r="J6" s="34" t="s">
        <v>22</v>
      </c>
      <c r="K6" s="34" t="s">
        <v>23</v>
      </c>
      <c r="L6" s="34" t="s">
        <v>24</v>
      </c>
      <c r="M6" s="32" t="s">
        <v>30</v>
      </c>
    </row>
    <row r="7" spans="1:13" ht="15.75">
      <c r="A7" s="5"/>
      <c r="B7" s="34">
        <v>1</v>
      </c>
      <c r="C7" s="72">
        <v>2</v>
      </c>
      <c r="D7" s="72"/>
      <c r="E7" s="72"/>
      <c r="F7" s="34">
        <v>3</v>
      </c>
      <c r="G7" s="15">
        <v>4</v>
      </c>
      <c r="H7" s="34">
        <v>5</v>
      </c>
      <c r="I7" s="34">
        <v>6</v>
      </c>
      <c r="J7" s="34">
        <v>7</v>
      </c>
      <c r="K7" s="34">
        <v>8</v>
      </c>
      <c r="L7" s="23">
        <v>9</v>
      </c>
      <c r="M7" s="33"/>
    </row>
    <row r="8" spans="1:13" ht="78.75" customHeight="1">
      <c r="B8" s="28" t="s">
        <v>64</v>
      </c>
      <c r="C8" s="80">
        <v>1</v>
      </c>
      <c r="D8" s="81" t="s">
        <v>36</v>
      </c>
      <c r="E8" s="81" t="s">
        <v>36</v>
      </c>
      <c r="F8" s="82" t="s">
        <v>65</v>
      </c>
      <c r="G8" s="82">
        <v>0.5</v>
      </c>
      <c r="H8" s="36"/>
      <c r="I8" s="36"/>
      <c r="J8" s="35">
        <f t="shared" ref="J8" si="0">H8*G8</f>
        <v>0</v>
      </c>
      <c r="K8" s="35">
        <f t="shared" ref="K8" si="1">I8*G8</f>
        <v>0</v>
      </c>
      <c r="L8" s="40" t="s">
        <v>32</v>
      </c>
      <c r="M8" s="41">
        <v>950</v>
      </c>
    </row>
    <row r="9" spans="1:13" ht="74.25" customHeight="1">
      <c r="B9" s="28" t="s">
        <v>64</v>
      </c>
      <c r="C9" s="82">
        <v>2</v>
      </c>
      <c r="D9" s="81" t="s">
        <v>37</v>
      </c>
      <c r="E9" s="81" t="s">
        <v>37</v>
      </c>
      <c r="F9" s="82" t="s">
        <v>66</v>
      </c>
      <c r="G9" s="82">
        <v>20</v>
      </c>
      <c r="H9" s="36"/>
      <c r="I9" s="36"/>
      <c r="J9" s="35">
        <f t="shared" ref="J9:J21" si="2">H9*G9</f>
        <v>0</v>
      </c>
      <c r="K9" s="35">
        <f t="shared" ref="K9:K21" si="3">I9*G9</f>
        <v>0</v>
      </c>
      <c r="L9" s="40" t="s">
        <v>32</v>
      </c>
      <c r="M9" s="41">
        <v>990</v>
      </c>
    </row>
    <row r="10" spans="1:13" ht="118.5" customHeight="1">
      <c r="B10" s="28" t="s">
        <v>64</v>
      </c>
      <c r="C10" s="82">
        <v>3</v>
      </c>
      <c r="D10" s="81" t="s">
        <v>38</v>
      </c>
      <c r="E10" s="81" t="s">
        <v>38</v>
      </c>
      <c r="F10" s="82" t="s">
        <v>66</v>
      </c>
      <c r="G10" s="82">
        <v>20</v>
      </c>
      <c r="H10" s="36"/>
      <c r="I10" s="36"/>
      <c r="J10" s="35">
        <f t="shared" si="2"/>
        <v>0</v>
      </c>
      <c r="K10" s="35">
        <f t="shared" si="3"/>
        <v>0</v>
      </c>
      <c r="L10" s="40" t="s">
        <v>32</v>
      </c>
      <c r="M10" s="41">
        <v>750</v>
      </c>
    </row>
    <row r="11" spans="1:13" ht="78.75" customHeight="1">
      <c r="B11" s="28" t="s">
        <v>64</v>
      </c>
      <c r="C11" s="80">
        <v>4</v>
      </c>
      <c r="D11" s="81" t="s">
        <v>39</v>
      </c>
      <c r="E11" s="81" t="s">
        <v>39</v>
      </c>
      <c r="F11" s="82" t="s">
        <v>66</v>
      </c>
      <c r="G11" s="82">
        <v>5</v>
      </c>
      <c r="H11" s="36"/>
      <c r="I11" s="36"/>
      <c r="J11" s="35">
        <f t="shared" si="2"/>
        <v>0</v>
      </c>
      <c r="K11" s="35">
        <f t="shared" si="3"/>
        <v>0</v>
      </c>
      <c r="L11" s="40" t="s">
        <v>32</v>
      </c>
      <c r="M11" s="41">
        <v>480</v>
      </c>
    </row>
    <row r="12" spans="1:13" ht="78.75" customHeight="1">
      <c r="B12" s="28" t="s">
        <v>64</v>
      </c>
      <c r="C12" s="82">
        <v>5</v>
      </c>
      <c r="D12" s="83" t="s">
        <v>40</v>
      </c>
      <c r="E12" s="83" t="s">
        <v>40</v>
      </c>
      <c r="F12" s="82" t="s">
        <v>66</v>
      </c>
      <c r="G12" s="82">
        <v>30</v>
      </c>
      <c r="H12" s="36"/>
      <c r="I12" s="36"/>
      <c r="J12" s="35">
        <f t="shared" si="2"/>
        <v>0</v>
      </c>
      <c r="K12" s="35">
        <f t="shared" si="3"/>
        <v>0</v>
      </c>
      <c r="L12" s="40" t="s">
        <v>32</v>
      </c>
      <c r="M12" s="41">
        <v>1506.6</v>
      </c>
    </row>
    <row r="13" spans="1:13" ht="78.75" customHeight="1">
      <c r="B13" s="28" t="s">
        <v>64</v>
      </c>
      <c r="C13" s="82">
        <v>6</v>
      </c>
      <c r="D13" s="83" t="s">
        <v>41</v>
      </c>
      <c r="E13" s="83" t="s">
        <v>41</v>
      </c>
      <c r="F13" s="82" t="s">
        <v>66</v>
      </c>
      <c r="G13" s="82">
        <v>30</v>
      </c>
      <c r="H13" s="36"/>
      <c r="I13" s="36"/>
      <c r="J13" s="35">
        <f t="shared" si="2"/>
        <v>0</v>
      </c>
      <c r="K13" s="35">
        <f t="shared" si="3"/>
        <v>0</v>
      </c>
      <c r="L13" s="40" t="s">
        <v>32</v>
      </c>
      <c r="M13" s="41">
        <v>1506.6</v>
      </c>
    </row>
    <row r="14" spans="1:13" ht="78.75" customHeight="1">
      <c r="B14" s="28" t="s">
        <v>64</v>
      </c>
      <c r="C14" s="80">
        <v>7</v>
      </c>
      <c r="D14" s="83" t="s">
        <v>42</v>
      </c>
      <c r="E14" s="83" t="s">
        <v>42</v>
      </c>
      <c r="F14" s="82" t="s">
        <v>66</v>
      </c>
      <c r="G14" s="82">
        <v>30</v>
      </c>
      <c r="H14" s="36"/>
      <c r="I14" s="36"/>
      <c r="J14" s="35">
        <f t="shared" si="2"/>
        <v>0</v>
      </c>
      <c r="K14" s="35">
        <f t="shared" si="3"/>
        <v>0</v>
      </c>
      <c r="L14" s="40" t="s">
        <v>32</v>
      </c>
      <c r="M14" s="41">
        <v>1506.6</v>
      </c>
    </row>
    <row r="15" spans="1:13" ht="78.75" customHeight="1">
      <c r="B15" s="28" t="s">
        <v>64</v>
      </c>
      <c r="C15" s="82">
        <v>8</v>
      </c>
      <c r="D15" s="81" t="s">
        <v>43</v>
      </c>
      <c r="E15" s="81" t="s">
        <v>43</v>
      </c>
      <c r="F15" s="82" t="s">
        <v>65</v>
      </c>
      <c r="G15" s="82">
        <v>2</v>
      </c>
      <c r="H15" s="36"/>
      <c r="I15" s="36"/>
      <c r="J15" s="35">
        <f t="shared" si="2"/>
        <v>0</v>
      </c>
      <c r="K15" s="35">
        <f t="shared" si="3"/>
        <v>0</v>
      </c>
      <c r="L15" s="40" t="s">
        <v>32</v>
      </c>
      <c r="M15" s="41">
        <v>17600</v>
      </c>
    </row>
    <row r="16" spans="1:13" ht="78.75" customHeight="1">
      <c r="B16" s="28" t="s">
        <v>64</v>
      </c>
      <c r="C16" s="82">
        <v>9</v>
      </c>
      <c r="D16" s="81" t="s">
        <v>44</v>
      </c>
      <c r="E16" s="81" t="s">
        <v>44</v>
      </c>
      <c r="F16" s="82" t="s">
        <v>65</v>
      </c>
      <c r="G16" s="82">
        <v>2</v>
      </c>
      <c r="H16" s="36"/>
      <c r="I16" s="36"/>
      <c r="J16" s="35">
        <f t="shared" si="2"/>
        <v>0</v>
      </c>
      <c r="K16" s="35">
        <f t="shared" si="3"/>
        <v>0</v>
      </c>
      <c r="L16" s="40" t="s">
        <v>32</v>
      </c>
      <c r="M16" s="41">
        <v>15400</v>
      </c>
    </row>
    <row r="17" spans="2:13" ht="78.75" customHeight="1">
      <c r="B17" s="28" t="s">
        <v>64</v>
      </c>
      <c r="C17" s="80">
        <v>10</v>
      </c>
      <c r="D17" s="81" t="s">
        <v>45</v>
      </c>
      <c r="E17" s="81" t="s">
        <v>45</v>
      </c>
      <c r="F17" s="82" t="s">
        <v>65</v>
      </c>
      <c r="G17" s="82">
        <v>2</v>
      </c>
      <c r="H17" s="36"/>
      <c r="I17" s="36"/>
      <c r="J17" s="35">
        <f t="shared" si="2"/>
        <v>0</v>
      </c>
      <c r="K17" s="35">
        <f t="shared" si="3"/>
        <v>0</v>
      </c>
      <c r="L17" s="40" t="s">
        <v>32</v>
      </c>
      <c r="M17" s="41">
        <v>16400</v>
      </c>
    </row>
    <row r="18" spans="2:13" ht="78.75" customHeight="1">
      <c r="B18" s="28" t="s">
        <v>64</v>
      </c>
      <c r="C18" s="82">
        <v>11</v>
      </c>
      <c r="D18" s="81" t="s">
        <v>46</v>
      </c>
      <c r="E18" s="81" t="s">
        <v>46</v>
      </c>
      <c r="F18" s="82" t="s">
        <v>65</v>
      </c>
      <c r="G18" s="82">
        <v>1</v>
      </c>
      <c r="H18" s="36"/>
      <c r="I18" s="36"/>
      <c r="J18" s="35">
        <f t="shared" si="2"/>
        <v>0</v>
      </c>
      <c r="K18" s="35">
        <f t="shared" si="3"/>
        <v>0</v>
      </c>
      <c r="L18" s="40" t="s">
        <v>32</v>
      </c>
      <c r="M18" s="41">
        <v>11000</v>
      </c>
    </row>
    <row r="19" spans="2:13" ht="78.75" customHeight="1">
      <c r="B19" s="28" t="s">
        <v>64</v>
      </c>
      <c r="C19" s="82">
        <v>12</v>
      </c>
      <c r="D19" s="84" t="s">
        <v>47</v>
      </c>
      <c r="E19" s="84" t="s">
        <v>47</v>
      </c>
      <c r="F19" s="82" t="s">
        <v>67</v>
      </c>
      <c r="G19" s="82">
        <v>4</v>
      </c>
      <c r="H19" s="36"/>
      <c r="I19" s="36"/>
      <c r="J19" s="35">
        <f t="shared" si="2"/>
        <v>0</v>
      </c>
      <c r="K19" s="35">
        <f t="shared" si="3"/>
        <v>0</v>
      </c>
      <c r="L19" s="40" t="s">
        <v>32</v>
      </c>
      <c r="M19" s="41">
        <v>38448</v>
      </c>
    </row>
    <row r="20" spans="2:13" ht="78.75" customHeight="1">
      <c r="B20" s="28" t="s">
        <v>64</v>
      </c>
      <c r="C20" s="80">
        <v>13</v>
      </c>
      <c r="D20" s="85" t="s">
        <v>48</v>
      </c>
      <c r="E20" s="85" t="s">
        <v>48</v>
      </c>
      <c r="F20" s="82" t="s">
        <v>34</v>
      </c>
      <c r="G20" s="82">
        <v>96</v>
      </c>
      <c r="H20" s="36"/>
      <c r="I20" s="36"/>
      <c r="J20" s="35">
        <f t="shared" si="2"/>
        <v>0</v>
      </c>
      <c r="K20" s="35">
        <f t="shared" si="3"/>
        <v>0</v>
      </c>
      <c r="L20" s="40" t="s">
        <v>32</v>
      </c>
      <c r="M20" s="41">
        <v>16200</v>
      </c>
    </row>
    <row r="21" spans="2:13" ht="78.75" customHeight="1">
      <c r="B21" s="28" t="s">
        <v>64</v>
      </c>
      <c r="C21" s="82">
        <v>14</v>
      </c>
      <c r="D21" s="85" t="s">
        <v>49</v>
      </c>
      <c r="E21" s="85" t="s">
        <v>49</v>
      </c>
      <c r="F21" s="82" t="s">
        <v>68</v>
      </c>
      <c r="G21" s="82">
        <v>36000</v>
      </c>
      <c r="H21" s="36"/>
      <c r="I21" s="36"/>
      <c r="J21" s="35">
        <f t="shared" si="2"/>
        <v>0</v>
      </c>
      <c r="K21" s="35">
        <f t="shared" si="3"/>
        <v>0</v>
      </c>
      <c r="L21" s="40" t="s">
        <v>32</v>
      </c>
      <c r="M21" s="41">
        <v>57600</v>
      </c>
    </row>
    <row r="22" spans="2:13" ht="32.25" customHeight="1">
      <c r="H22" s="89" t="s">
        <v>33</v>
      </c>
      <c r="J22" s="42">
        <f>SUM(J8:J21)</f>
        <v>0</v>
      </c>
      <c r="K22" s="42">
        <f>SUM(K8:K21)</f>
        <v>0</v>
      </c>
      <c r="M22" s="88">
        <f>SUM(M8:M21)</f>
        <v>180337.8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9" t="s">
        <v>25</v>
      </c>
      <c r="I12" s="79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2025-01-28T11:37:34Z</dcterms:modified>
</cp:coreProperties>
</file>