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hidePivotFieldList="1" defaultThemeVersion="166925"/>
  <mc:AlternateContent xmlns:mc="http://schemas.openxmlformats.org/markup-compatibility/2006">
    <mc:Choice Requires="x15">
      <x15ac:absPath xmlns:x15ac="http://schemas.microsoft.com/office/spreadsheetml/2010/11/ac" url="\\192.168.110.2\Dispozitive\+LP ADM 2026\+DISPOZITIVE MEDICALE\Mobilier Suplimentar 3\Demarare\"/>
    </mc:Choice>
  </mc:AlternateContent>
  <xr:revisionPtr revIDLastSave="0" documentId="13_ncr:1_{A619663A-0A53-4D4B-BAC5-EE2FB74A4E2D}" xr6:coauthVersionLast="47" xr6:coauthVersionMax="47" xr10:uidLastSave="{00000000-0000-0000-0000-000000000000}"/>
  <bookViews>
    <workbookView xWindow="-28920" yWindow="-165" windowWidth="29040" windowHeight="15720" tabRatio="818" xr2:uid="{00000000-000D-0000-FFFF-FFFF00000000}"/>
  </bookViews>
  <sheets>
    <sheet name="Total" sheetId="1" r:id="rId1"/>
    <sheet name="Sheet1" sheetId="2" r:id="rId2"/>
  </sheets>
  <definedNames>
    <definedName name="_xlnm._FilterDatabase" localSheetId="0" hidden="1">Total!$A$1:$O$1</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1" i="1" l="1"/>
  <c r="G31" i="1"/>
  <c r="H30" i="1"/>
  <c r="H29" i="1"/>
  <c r="H28" i="1"/>
  <c r="H27" i="1"/>
  <c r="H26" i="1"/>
  <c r="H25" i="1"/>
  <c r="H24" i="1"/>
  <c r="H23" i="1"/>
  <c r="H22" i="1"/>
  <c r="H21" i="1"/>
  <c r="H20" i="1"/>
  <c r="H19" i="1"/>
  <c r="H18" i="1"/>
  <c r="H17" i="1"/>
  <c r="H16" i="1"/>
  <c r="H15" i="1"/>
  <c r="H14" i="1"/>
  <c r="H13" i="1"/>
  <c r="H12" i="1"/>
  <c r="H11" i="1"/>
  <c r="H10" i="1"/>
  <c r="H9" i="1"/>
  <c r="H8" i="1"/>
  <c r="H7" i="1"/>
  <c r="H6" i="1"/>
  <c r="H5" i="1"/>
  <c r="H4" i="1"/>
  <c r="H3" i="1"/>
  <c r="H2" i="1"/>
</calcChain>
</file>

<file path=xl/sharedStrings.xml><?xml version="1.0" encoding="utf-8"?>
<sst xmlns="http://schemas.openxmlformats.org/spreadsheetml/2006/main" count="125" uniqueCount="86">
  <si>
    <t>Denumire</t>
  </si>
  <si>
    <t>Cantitate</t>
  </si>
  <si>
    <t xml:space="preserve">TOTAL </t>
  </si>
  <si>
    <t>Unitatea</t>
  </si>
  <si>
    <t>suma cu TVA</t>
  </si>
  <si>
    <t xml:space="preserve">Specificatia tehnica </t>
  </si>
  <si>
    <t>Fotoliu ginecologic acționat electric</t>
  </si>
  <si>
    <t>Scaun cu rotile pentru transportarea pacientilor, adult 200 kg</t>
  </si>
  <si>
    <t>M300001</t>
  </si>
  <si>
    <t>cod</t>
  </si>
  <si>
    <t>individual</t>
  </si>
  <si>
    <t>M500110</t>
  </si>
  <si>
    <t xml:space="preserve">Bucata </t>
  </si>
  <si>
    <t>Brancarda sanitara  de baza</t>
  </si>
  <si>
    <t>Masa pentru manipulare cu 1 sertar si 2 rafturi, AISI 304</t>
  </si>
  <si>
    <t>M300013</t>
  </si>
  <si>
    <t>Stativ perfuzii.</t>
  </si>
  <si>
    <t>Masa pentru manipulatie 2 rafturi</t>
  </si>
  <si>
    <t>M300000</t>
  </si>
  <si>
    <t>Carucior transportarea repartizare alimentelor</t>
  </si>
  <si>
    <t>M400200</t>
  </si>
  <si>
    <t>Carucior pentru colectarea lengeriei (salon), mediu</t>
  </si>
  <si>
    <t>M400001</t>
  </si>
  <si>
    <t>Dulap medical cu 4 usi, 2 cu sticla</t>
  </si>
  <si>
    <t>Suport pentru umerase X-Ray</t>
  </si>
  <si>
    <t>Pat pentru examinare mecanic, adult</t>
  </si>
  <si>
    <t>Masă medicală cu 3 sertare și lacăt</t>
  </si>
  <si>
    <t>M300018</t>
  </si>
  <si>
    <t>Masă pentru manipulare cu 2 sertare</t>
  </si>
  <si>
    <t>Masă de manipulare</t>
  </si>
  <si>
    <t>Masă electrică pentru autorefractometru</t>
  </si>
  <si>
    <t>Fotoliu terapeutic cu suport cefalic și cu poziționări avansate</t>
  </si>
  <si>
    <t>Pat multifunctional pentru adulti  5-6 poziții traumatologic</t>
  </si>
  <si>
    <t>Pat multifuncțional 6-8 poziții caractaeristici avansate cu inclinare laterală</t>
  </si>
  <si>
    <t>Saltea antiescare grad I cu celule tip fagure</t>
  </si>
  <si>
    <t>Saltea antiescare grad II și III cu celule cilindrice</t>
  </si>
  <si>
    <t>Pat manual de ingrijire а pacientului сu 3 manivele</t>
  </si>
  <si>
    <t>M300016</t>
  </si>
  <si>
    <t>IMSP CENTRUL REPUBLICAN DE DIAGNOSTICARE MEDICALA</t>
  </si>
  <si>
    <t>IMSP SPITALUL CLINIC MUNICIPAL SFANTA TREIME</t>
  </si>
  <si>
    <t>IMSP ASOCIATIA MEDICALA TERITORIALA CENTRU</t>
  </si>
  <si>
    <t>IMSP INSTITUTUL DE MEDICINA URGENTA</t>
  </si>
  <si>
    <t>IMSP SPITALUL DE STAT</t>
  </si>
  <si>
    <t>IMSP SPITALUL RAIONAL LEOVA</t>
  </si>
  <si>
    <t>IMSP SPITALUL CLINIC BALTI</t>
  </si>
  <si>
    <t xml:space="preserve">Nr. lot </t>
  </si>
  <si>
    <t>Masă pentru manipulație 2 rafturi, AISI 304</t>
  </si>
  <si>
    <t>Suport pentru casolete</t>
  </si>
  <si>
    <t>Suport cu două boluri pentru deseuri medicale</t>
  </si>
  <si>
    <t>M600200</t>
  </si>
  <si>
    <t>M600100</t>
  </si>
  <si>
    <t>Brancarda sanitara (caracteristici de baza)</t>
  </si>
  <si>
    <t>Brancarda sanitara  (caracteristici avansate)</t>
  </si>
  <si>
    <t xml:space="preserve">Pat pediatric standard (mecanic) pentru adolescenţi </t>
  </si>
  <si>
    <t>Pat pediatric standard (mecanic) pentru copii</t>
  </si>
  <si>
    <t xml:space="preserve"> Masă ortopedică</t>
  </si>
  <si>
    <t>Masă pentru manipulație 2 rafturi, AISI 304		
Cod	M300001	
Descriere	Masă specializată din inox pentru instrumente chirurgicale, medicamente și echipamente	
Parametru		Specificație
Structura carcasei		oțel inoxidabil satin, grosimea minim 1 mm
Rafturi		2 unități, cu mărginele ridicate
		oțel inoxidabil satin, AISI 304, grosimea minim 1 mm
		sarcina suportată de rafturi: minim 25 Kg
Mâner pentru transportare		da
Rotile de cauciuc pivotante		4 rotile, min. 2 cu frână
Rezisten la uzură și substanțe pentru dezinfectare chimică		da
Dimensiuni		70 x 45 x 85 cm,  ±5 cm
Termenul de garanție		minim 4 ani echivalent la 48 luni</t>
  </si>
  <si>
    <t>Fotoliu ginecologic acționat electric	
Conceput pentru a fi utilizat și în consultație ginecologică cu coloposcopie	
Fiecare ajustare a fotoliului este  posibilă de la pedala de picior	da
Pedala activează:	reglarea înălțimii
	"mișcarea spătar în  sus/jos"
"Structura este realizată din oțel pentru o 
protecție ridicată și oferă un nivel ridicat de rezistență"	da
Fotoliu ginecologic acționat electric:	
Acțiune:	"electromecanic și  mecanic"
Secțiuni: 	≥ 3
Suporturi:	pentru mâini
	pentru picioare
Carcasul:	oțel vopsit electrostatic
Suprafața:	"Acoperită cu material
 moale, rezistent la detergenți chimici"
Înălțime reglabilă:	minim 55 - 90 cm
Capacitate maximă:	≥ 200 kg
Înălțimea și înclinarea spătarului, ajustabile 	da
"Tava detașabilă și extractibilă, realizată din
oțel inoxidabil"	da
Instalare, Garanție:	
"Instruirea minim 2 persoane. Funcționarea 
de bază a sistemului. Operarea avansată a
 sistemului. Rutină de întreținere"	da
Garanția dispozitivului medical	minim 2 ani
Dovada înregistrării dispozitivului ofertat în Registrul de Stat al Dispozitivelor Medicale - Vor fi atribuite doar Dispozitivelor Medicale înregistrate în Registrul de Stat al Dispozitivelor Medicale.</t>
  </si>
  <si>
    <t>Scaun cu rotile pentru transportarea pacientilor, adult 200 kg		
Cod	M500110	
Descriere	"Carucior cu rotile pliabil pentru îmbunatatirea
mobilitatii, permitind persoanelor cu handicap locomotor sa se poata deplasa. Scaunul cu rotile va fi utilizat in interiorul sau exteriorul instituției. Se poate deplasa actionat de pacient sau ajutat de un insotitor."	
Tip pacient		adult
Mânere de transport		da
Suprafață		piele artificială sau nailon
Tip de funcționare		manual
Utilizarea scaunului		interior, exterior
Caracteristici	Cadru contrucție	oțel vopsit / inox / alumin
	Mecanism de pliere rigid	da
	Role din față	cauciuc, fără cameră
		Ø,  minim 20 cm 
	Roți spate	cauciuc, fără cameră
		Ø,  minim 60 cm 
		inel autopropulsat din oțel vopsit sau inox
		Frâne pentru fiecare roată
	Suport cotiera	1 pereche, tampon din PU sau alt material rezistent
	Suport picioare	1 pereche, detașabile
Suprafață scaun pacient	Lățime	≥ 55 cm
	Adâncime	≥ 45 cm
Înălțimea totală		≥ 90 cm
Sarcină maximă:		minim 200 Kg
Garanția dispozitivului medical: minim 2 ani
Dovada înregistrării dispozitivului ofertat în Registrul de Stat al Dispozitivelor Medicale - Vor fi atribuite doar Dispozitivelor Medicale înregistrate în Registrul de Stat al Dispozitivelor Medicale.</t>
  </si>
  <si>
    <t>Brancarda sanitara  de baza			
Descriere	Brancardă destinată pentru transportarea pacienților		
Parametru		Specificație 	
Tip		hidraulic	
Secțiuni		min. 2	
Poziționare	Tredelenburg cu ajutorul unui amortiztor	≥ 12 grade	
	"Antitredelinburg cu
 ajutorul unui amortiztor"	≥ 12 grade opțional	
Spătarul reglabil cu ajutorul unui amortizator cu gaz		min. 0 - 70 grade	
Control manual		da, din ambele părți	
Transparență la razele x-ray (radiografie, brac C)		opțional	
Nișe pentru casete x-ray		opțional	
Reglabilă pe înălțime		diapazon de ≥ 27 cm, dintre poziția de jos și cea de sus	
Bare laterale, pliabile		da	
Roți	Diametru	≥ 125 mm	
	Frine cu blocare centrala sau min. pe 2 roti	da	
	"Posibilitatea de blocare
 a direcției roților "	da (optional)	
Material		oțel vopsit electrostatic	
Sarcina maximă		 ≥ 240 kg	
Dimensiuni		≥ 200 x 65 cm	
Mînere pentru transportarea brancardei		da	
Saltea, rezistentă la prelucrare și apă		da, detașabilă	
"Să fie dotată cu rotile/bamper de 
protecție în toate patru colțuri pentru evitarea lovirii de perete"		da
Garanția dispozitivului medical: minim 2 ani
Dovada înregistrării dispozitivului ofertat în Registrul de Stat al Dispozitivelor Medicale - Vor fi atribuite doar Dispozitivelor Medicale înregistrate în Registrul de Stat al Dispozitivelor Medicale.</t>
  </si>
  <si>
    <t>Masa pentru manipulare cu 1 sertar si 2 rafturi, AISI 304		
Cod	M300013	
Descriere	concepute pentru depozitarea consumabilelor, medicamentelor și instrumentelor în sălile de operație și vestiarele instituțiilor medicale	
Parametru		Specificație
Tip material		oțel inoxidabil AISI 304, grosimea minim 1 mm
		finisaj satin
		rezisten la uzură și substanțe pentru dezinfectare chimică
Protecția suprafeței 		un strat de protecție realizat prin pasivare chimică, (conform standardului ASTM A967), pentru a asigura rezistența sporită la coroziune
Sertar cu raft din partea de sus		da, cu mâner
Mânere pentru transportarea mesei		da, 2 unități
Raft în partea de sus, deasupra sertarului		1 unitate, cu mărginile ridicate
		oțel inoxidabil satin, AISI 304, grosimea minim 0.8 mm
Raft în partea de jos		2 unități, cu mărginile ridicate
		oțel inoxidabil satin, AISI 304, grosimea minim 0.8 mm
Rotile de cauciuc pivotante		da, min 4, cel puțin 2 cu frână
		diametru minim 50 mm
Dimensiune		70x50x85 ± 5 cm
Termenul de garanție		minim 4 ani echivalent la 48 luni</t>
  </si>
  <si>
    <t>Stativ perfuzii		
Descriere	Stativ destinat pentru menținerea sticle, pungilor de perfuzie	
Parametru		Specificație
Suport reglabil pe înălțime		da
Confecționat din inox		da
Cârlige din inox pentru 2 perfuzii și suport pentru 2 sticle		da
		încărcarea minim 1 kg pe fiecare cârlig
Rotile pivotante		da, min 4, cel puțin 2 cu frână
Termenul de garanție		minim 4 ani echivalent la 48 luni</t>
  </si>
  <si>
    <t>Masă pentru manipulație 2 rafturi		
Cod	M300000	
Descriere	Masă specializată din inox pentru instrumente chirurgicale, medicamente și echipamente	
Parametru		Specificație
Structura carcasei		oțel acoperit cu pulbere albă, min. 1.5mm
Rafturi		2 unități, cu mărginele ridicate
		oțel inoxidabil satin, AISI 304, grosimea minim 0.8 mm
		sarcina suportată de rafturi: minim 25 Kg
Protecția suprafeței 		un strat de protecție realizat prin pasivare chimică, (conform standardului ASTM A967), pentru a asigura rezistența sporită la coroziune
Mâner pentru transportare		da
Rotile de cauciuc pivotante		4 rotile, min. 2 cu frână
		diametru minim 50 mm
Rezisten la uzură și substanțe pentru dezinfectare chimică		da
Dimensiuni		70 x 45 x 85 cm,  ±7 cm
Termenul de garanție		minim 4 ani echivalent la 48 luni</t>
  </si>
  <si>
    <t xml:space="preserve"> Cărucior pentru transportarea și 
repatizarea alimentelor"		
Cod	M400200	
Descriere	"Troleu / cărucior pentru transportarea și 
repatizarea alimentelor la pacienți"	
Parametru		Specificație
Carcasa oțel inoxidabil AISI 304, satin, grosimea min. 1mm		țeavă de inox
Prevăzut cu două blaturi tavă cu mărginile ridicate		da
Încărcarea maximă		minim 30 kg
Mâner de transportare		da
Dimensiuni		75 x 40 x 85 cm,  ±7 cm
Rotile pivotante din cauciuc		da, min 4, toate cu frână
		diametru minim 100 mm
Termenul de garanție		minim 4 ani echivalent la 48 luni</t>
  </si>
  <si>
    <t>Cărucior pentru colectarea lengeriei (salon), mediu		
Cod	M400001	
Descriere	Cărucior pentru colectare și transportare lengerie	
Parametru		Specificație
Structura carcasă		oțel inoxidabil / oțel vopsit
		oțel rezistent la dezinfectanți
Material container coș		stofă rezistentă la spălări multiple
Cărucior integral lavabil		da
Cărucior compus din 2 părți		prima parte, atașament pentru saci (lingerie murdară)
		partrea a doua, rafturi minim 2 pentru lengeria curată
Sarcina maximă de încărcare		minim 80 Kg
Rotile		cel puțin 4 roți, Ø minim 125 mm
		minim 2 roți cu frâne
Tampoane din cauciuc 		pe toate 4 colțuri
Mâner pentru manevrare / transportare		minim 1
Dimensiuni		100 x 50 x 100 cm, ±10 cm
Accesorii	saci	minim 2 buc.
Termenul de garanție		minim 4 ani echivalent la 48 luni</t>
  </si>
  <si>
    <t>Dulap medical cu 4 usi, 2 cu sticla		
Descriere	Dulap din oțel emailat pe suprafață cu uși și rafturi pentru stocarea obiectelor parafarmaceutice, medicamente	
Parametru		Specificație
Carcasa de bază		oțel emailat
		rezistent la dezinfectanți chimici
"Format din două compartimente
 suprapuse"		partea de sus
		partea de jos
Partea de sus		dotat cu 2 uși de sticlă rezistentă cu rama din metal, cu mânere
		încuiere uși cu lacăt
		minim 2 rafturi, reglabile pe înălțime
		încărcarea maximă per raft minim 20 kg
Partea de jos		dotat cu 2 uși fabricate din oțel emailat, cu mânere
		încuiere uși cu lacăt
		minim 1 raft, reglabil pe înălțime
		încărcarea maximă per raft minim 40 kg
Roți		minim 4
Dimensiuni		"Lungime 80 cm, ±10 cm
Adâncime 40 cm,  ±5 cm
Înalțime min. 170 -190 cm"
Termenul de garanție		minim 4 ani echivalent la 48 luni</t>
  </si>
  <si>
    <t>Suport pentru umerașe X-Ray, cu umeraș 10 buc		
Descriere	utilizarea în sala de preoperație pentru stocarea echipamentului de protecție X-ray	
Parametru		Specificație
Carcasa confecționată din inox		minim AISI 201
		Rezistent la soluțiile de dezinfectare
Mărimile		1100x500x1550 mm, ±70 mm
Umerașe		minim 10 buc.
		lungimea minim 500 mm
		greutatea de menținere a echipamentului X-ray, minim 15 kg pentru fiecare umeraș
Partea de sus a carcasei să fie dotată cu separatoare pentru fiecare umeraș (minim 10 unități)		da
Capacitatea totală de încărcare a suportului de umeraș		minim 200 kg
Rotile pivotante		da, min 4, cel puțin 2 cu frână
Termenul de garanție		minim 4 ani echivalent la 48 luni</t>
  </si>
  <si>
    <t>Pat pentru examinare (mecanic) adulti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10 buc.
Garanția dispozitivului: minim 2 ani	
Dovada înregistrării dispozitivului ofertat în Registrul de Stat al Dispozitivelor Medicale - Vor fi atribuite doar Dispozitivelor Medicale înregistrate în Registrul de Stat al Dispozitivelor Medicale.</t>
  </si>
  <si>
    <t>Masă medicală cu 3 sertare si lacat		
Cod	M300018	
Descriere	concepute pentru depozitarea consumabilelor, medicamentelor și instrumentelor în sălile de operație și vestiarele instituțiilor medicale	
Parametru		Specificație
Tip material		oțel acoperit cu pulbere albă
		grosimea minim 1 mm
		rezisten la uzură și substanțe pentru dezinfectare chimică
Sertar partea de sus		3 unități, cu mâner
		minim un sertar cu lacăt
Mânere pentru transportarea mesei		da, 2 unități
Raft în partea de sus, deasupra sertarului		1 unitate, cu mărginile ridicate
		oțel inoxidabil satin, AISI 304, grosimea minim 0.8 mm
Rotile de cauciuc pivotante		da, min 4, cel puțin 2 cu frână
		diametru minim 50 mm
Dimensiune		65x50x90(h) ± 5 cm
Sarcina maximă pe masă		minim 30 kg
Termenul de garanție		minim 4 ani echivalent la 48 luni</t>
  </si>
  <si>
    <t>Masa pentru manipulare cu 2 sertare		
Cod	M300016	
Descriere	concepute pentru depozitarea consumabilelor, medicamentelor și instrumentelor în sălile de operație și vestiarele instituțiilor medicale	
Parametru		Specificație
Tip material		oțel acoperit cu pulbere albă
		grosimea minim 1 mm
		rezisten la uzură și substanțe pentru dezinfectare chimică
Sertar partea de sus		2 unități, cu mâner
Mânere pentru transportarea mesei		da, 2 unități
Raft în partea de sus, deasupra sertarului		1 unitate, cu mărginile ridicate
		oțel inoxidabil satin, AISI 304, grosimea minim 0.8 mm
Raft în partea de jos		1 unități, cu mărginile ridicate
		oțel inoxidabil satin, AISI 304, grosimea minim 0.8 mm
Rotile de cauciuc pivotante		da, min 4, cel puțin 2 cu frână
		diametru minim 100 mm
Dimensiune		65x50x90(h) ± 5 cm
Sarcina maximă pe masă		minim 30 kg
Termenul de garanție		minim 4 ani echivalent la 48 luni</t>
  </si>
  <si>
    <t xml:space="preserve">Masa de manipulare		
Descriere	Masa  proiectată pentru utilizarea în instituții medicale (camere medicale, săli de operație, săli de proceduri). Masa  fabricată din metal. Utilizată în timpul operațiilor chirurgicale, examinărilor și altor manipulări, destinată amplasării bratului pacientului.	
Parametru	Specificaţie	
Sectiuni	minim 1	
Material carcasă	cadru din oţel / metal vopsit / inox	
Dotata cu picioare, capete din cauciuc antialunecare	obligatoriu	
Partea superioara	acoperire din piele vinilica cu spuma, moale la atingere, rezistenta la dezinfectanti	
Dimensiuni, mm (LxAxÎ)	680x440x900, cu abatere maximă de ±50mm	
Masa minimă încărcare, kg	≥ 10
Termenul de garanție: minim 4 ani echivalent la 48 luni	</t>
  </si>
  <si>
    <t xml:space="preserve">Masa electrică pentru autorefractometru 		
Descriere	Destinata pentru amplasarea autorefractometrelor cu ajustarea pe inaltime.	
Parametru	Specificaţie	
Dimensiunea blatului mesei	560mm – 480mm, ±30mm	
Înălţime ajustabilă	630mm – 810mm, ±30mm	
Greutatea suportată	minim 50 kg	
Alimentare 	230V, 50 Hz	
Servicii montare	obligatoriu	
Certificat de calitate 	obligatoriu	
Garanţie	cel puţin 2 ani	</t>
  </si>
  <si>
    <t>Fotoliu terapeutic cu suport cefalic și poziționări avansate			
Descriere	Fotoliu terapeutic medical reclinabil cu suport cefalic și multiple poziționări, destinat utilizării în centre medicale, clinici de reabilitare, terapii fizice, proceduri de relaxare și tratament, cu reglaje ergonomice avansate.		
Parametru	Componentă		Cerință
Componente principale	Structură fotoliu		Cadru robust din oțel sau aliaj similar, tratat anti‑coroziv
	Mecanism reclinare		Poziții multiple: poziție verticală, semi‑reclined, reclined și tilt‑in‑space
	Suport cefalic		Reglabil pe înălțime și unghi, cu perniță confort
	Suport pentru picioare		Reglabil independent, extensibil
	Tetieră		Reglabilă cu înclinare și susținere cervicală
	Cotiere		Reglabile, detașabile sau pivotante
	Roți		Mobilitate ușoară cu sistem de blocare stabilă
	Tapițerie		Material medical ușor de curățat și dezinfectat
Specificații tehnice	Reglaje poziție		Regłaje multiple pentru spătar, suport picioare și cap, inclusiv poziție complet reclinată
	Unghi reclinare		Minimum 140°–170° sau poziții intermediare pentru confort și terapie 
	Suport cap		Reglare pe înălțime și unghi pentru adaptarea la anatomia pacientului
	Suport lombar		Reglabil pentru confort sporit
	Mecanism electric/manual		Electric preferabil, cu control la buton sau telecomandă; alternativ cu mecanisme hidraulice/gaz la modelele standard 
	Capacitate greutate		≥ 150–180 kg (sau ≥ 385 lbs pentru variante bariatrice) 
	Tapițerie		Material medical fluid‑rezistent, ignifugat, ușor de curățat
	Roți		Minimum Ø 5″, blocabile pentru stabilitate în poziția dorită 
	Siguranță pacienți		Sisteme de blocare pentru poziții, centuri de siguranță opționale
	Accesorii incluse		Suport branule/IV pole, tăvi/masă de activitate opțională
	Ergonomie		Design conturat pentru reducerea presiunii și susținere corectă a corpului
Funcționalități avansate	Siguranță integrată		Blocare automată a pozițiilor, prevenire mișcare involuntară
	Control electric integrat		Reglaj spătar, suport picioare și tetieră cu panou ușor de folosit sau telecomandă
	Reset poziție standard		Buton „home/reset” pentru revenire rapidă la poziție de start
	Suport detașabil		Tetieră și cotiere detașabile pentru transfer pacient sau proceduri medicale
	Tilting‑in‑space		Menține unghiul spătar‑șezut constant în timpul reclinării, pentru reducerea presiunii sacrate
	Perne ergonomice		Distribuție optimă a greutății corpului, reducere puncte de presiune
	Tilting/înclinare independentă		Reglaj independent pentru spătar și suport picioare
	Suport cap reglabil		Înălțime și unghi ajustabile, adaptabil pentru anatomia pacientului
	Funcții de confort		Opțiuni de relaxare progresivă, multiple poziții intermediare
Termenul de garanție			minim 2 ani echivalent la 24 luni</t>
  </si>
  <si>
    <t>Pat multifunctional pentru adulţi (5-6 poziţii)_traumatologic		
Cod	140391	
Descriere	Paturi motorizate pentru secții de ATI și secții de reanimare	
Parametrul		Specificația
Tip		multifuncțional  cu 5-6 poziții
Tip pacient		adult
Controlul pacientului	tip	Toate butoanele să fie însoțite de simboluri grafice
	Funcționalități	poziționare sedentară
		poziționare Trendelenburg
		poziționare anti-Trendelenburg
Poziționare	Trendelenburg	≥ 16 grade
	Anti-trendelenburg	≥ 16 grade
Poziționare CPR		electric (auto-CPR)
Transparență la razele X-ray (radiografie)		obligatoriu
Sectiunea spate să aibă cadru pentru casetă/detector radiologic		≥ 35 x 43 cm
Spătarul reglabil		≥ 70 grade
Controlul de către asistentă	Blocarea control pacient	da, inclus
Greutatea maximă adimisă de încărcare	Cadru pentru etichetă pe spetează	≥250 kg
Înălțime	Ajustabilă	diapazon min. 45 - 80 cm, ± 2 cm
Rotile	Diametru	≥ 15 cm
	Sistem de blocare 	central pentru toate roțile
		blocarea roților în o singură direcție
Parapete de protecție laterale		formate din minim 2 secțiuni separate pe fiecare parte a patului (stânga, dreapta)
Reglare părților importante în caz de lipsă de energie electrică		da, baterie inclusă
Bampere/rotile pe fiecare colț a patului		fabricat din cauciuc sau alt material moale amortizator
Alimentare 		220 V, 50 Hz
Saltea	ortopedică, lavabilă	da, să se indice codul prodului oferit 
	grosimea	min. 20 cm
	husă cu fermoar	da, să se indice codul prodului oferit 
Stativ pentru infuzie cu ajustare pe înălțime		da, să se indice codul prodului oferit 
Bară de suport pentru ridicare pacient		bară echipată cu cura flexibilă și mâner în formă de cerc / triunghi rigid de care se prinde pacientul
Manual de utilizare		În limba de stat
Cerințe față de manualul de utilizare		Să conțină instrucțiuni clare și depline cu privire la curățarea și dezinfecția suprafețelor și a părților componente
Manual tehnic sau de service		În limba engleză
Manual / listă cu piese de schimb		piese de schimb cu coduri de referință sau numere de partidă, manualul / lista trebuie să conțină ilustrații grafice pentru fiecare componentă în parte 
Garanție		minim 24 luni
Dovada înregistrării dispozitivului ofertat în Registrul de Stat al Dispozitivelor Medicale - Vor fi atribuite doar Dispozitivelor Medicale înregistrate în Registrul de Stat al Dispozitivelor Medicale.</t>
  </si>
  <si>
    <t>Pat multifunctional pentru adulti (6-8 pozitii) caracteristici avansate cu înclinare laterală		
Cod	140403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poziționare cardiacă
Poziționare	Trendelenburg	≥ 16 grade
	Anti-trendelenburg	≥ 16 grade
Poziționare CPR		electric (auto-CPR)
Spătarul reglabil		≥ 70 grade
Cîntar încorporat		da
Înclinarea laterală (stânga, dreapta)		minim 16°/ 16°
		Stabilitate suprafață orizontală ≤1° fără a fi acționată înclinarea laterală
Controlul de către asistentă	Blocarea control pacient	obligatoriu
Greutatea maximă adimisă de încărcare	Cu etichetă pe pat	≥250 kg
Înălțime	Ajustabilă	diapazon min. 45 - 80 cm, ± 2 cm
Rotile	Diametru	≥ 15 cm
	A cincea roată la mijlocul patului	obligatoriu
	Sistem de blocare 	central pentru toate roțile
		blocarea roților în o singură direcție
Parapete de protecție laterale		formate din minim 2 secțiuni separate pe fiecare parte a patului (stânga, dreapta)
Sectiunea spate să aibă cadru pentru casetă/detector radiologic		≥ 35 x 43 cm
Bampere/rotile pe fiecare colț a patului		fabricat din cauciuc sau alt material moale amortizator
Reglare părților importante în caz de lipsă de energie electrică		da, baterie inclusă
Alimentare 		220 V, 50 Hz
Comenzi de picior pentru reglarea înălțimii		obligatoriu
Saltea	ortopedică, lavabilă	da, să se indice codul prodului oferit 
	"fabricat din spumă
 poliuritanică"	obligatoriu
	grosimea	min. 20 cm
	husă cu fermoar	da, să se indice codul produsului oferit 
Stativ pentru infuzie cu ajustare pe înălțime		da, să se indice codul prodului oferit 
Manual de utilizare		În limba de stat
Cerințe față de manualul de utilizare		Să conțină instrucțiuni clare și depline cu privire la curățarea și dezinfecția suprafețelor și a părților componente
Manual tehnic sau de service		În limba engleză
Manual / listă cu piese de schimb		piese de schimb cu coduri de referință sau numere de partidă, manualul / lista trebuie să conțină ilustrații grafice pentru fiecare componentă în parte 
Garanție		minim 24 luni
Dovada înregistrării dispozitivului ofertat în Registrul de Stat al Dispozitivelor Medicale - Vor fi atribuite doar Dispozitivelor Medicale înregistrate în Registrul de Stat al Dispozitivelor Medicale.</t>
  </si>
  <si>
    <t xml:space="preserve">Saltea antiescare gradul I, cu celule tip fagure		
Descriere	Salteaua antiescare previne aparitia escarelor, daca pacientul are deja escare salteaua antiescare va ajuta la vindecarea acestuia impreuna cu tratamentul medicamentos si dieta de viata prescrisa de medic	
Parametrul		Specificația
Saltea	Dimensiuni aproximative	195x90 (±5cm), înălțime minim 7cm
	Celule tip fagure (formă de bule)	minim 130
	Material impermiabil, rezistent la curățare și dezinfecție	da
	Celule tip fagure conectate în două grupe A și B	da
	Greutatea maximă suportată	minim 110 Kg
Caracteristici compresor	Compresor cu presiune alternanta	da
	Ciclul de umflare / dezumflare	10-15 minute
	Cârlige pentru fixare de marginea patului	da
	Nivel de zgomot redus 	da
	Debitul de aer 	4-9 litri/min
	Presiunea reglabila la ieșire	minim 50-100 mmHg
	Alimentare rețea electrică 220 V, 50 Hz	da
Termenul de garanție	minim 2 ani echivalent la 24 luni
Dovada înregistrării dispozitivului ofertat în Registrul de Stat al Dispozitivelor Medicale - Vor fi atribuite doar Dispozitivelor Medicale înregistrate în Registrul de Stat al Dispozitivelor Medicale.	</t>
  </si>
  <si>
    <t>Saltea antiescare gradul II și III, cu celule cilindrice		
Descriere	Salteaua antiescare previne aparitia escarelor, daca pacientul are deja escare salteaua antiescare va ajuta la vindecarea acestuia impreuna cu tratamentul medicamentos si dieta de viata prescrisa de medic	
Parametrul		Specificația
Saltea	Dimensiuni aproximative	195x90 (±5cm), înălțime minim 11cm
	Celule cilindrice gonflabile (formă tubulară)	minim 16
	Material impermiabil, rezistent la curățare și dezinfecție	da
	Celule cilindrice conectate în două grupe A și B	da
	Greutatea maximă suportată	minim 140 Kg
Caracteristici compresor	Compresor cu presiune alternanta	da
	Ciclul de umflare / dezumflare	10-15 minute
	Cârlige pentru fixare de marginea patului	da
	Nivel de zgomot redus 	da
	Debitul de aer 	4-9 litri/min
	Presiunea reglabila la ieșire	minim 50-100 mmHg
	Alimentare rețea electrică 220 V, 50 Hz	da
Termenul de garanție	minim 2 ani echivalent la 24 luni	
Dovada înregistrării dispozitivului ofertat în Registrul de Stat al Dispozitivelor Medicale - Vor fi atribuite doar Dispozitivelor Medicale înregistrate în Registrul de Stat al Dispozitivelor Medicale.</t>
  </si>
  <si>
    <t xml:space="preserve">Pat manual de ingrijire a pacientului, 3 manivele		
Descriere	Pat pentru îngrijirea a pacienților in IMSP, cu reglări mecanice	
Parametru	Specificaţie	
Design ușor de utilizat, confortabil și elegant	da	
"Reglarea spătarului, a înălțimei și a 
picioarelor prin mecanismul menivelei"	da	
Manivele de mână ușor de depozitat	da	
Șine laterale pliabile pe toată lungimea	da	
Plăci detașabile (PP) pentru cap și picioare	da	
Fowler și pozițiile vesculare	da	
Suprafața de așezare metalică perforată	da	
Cadru metalic vopsit electrostatic cu pulbere	da	
Reglarea suportului pentru picioare prin clichet	da	
Stâlp IV reglabil pe înălțime	da	
Roți pivotante	minim 2 cu frână	
"Bare de protecție din plastic/cauciuc pe patru 
colțuri"	da	
Saltea inclusă	da	
Lungimea totală	"210 - 220 cm
"	
Lățimea totală	"90 - 105 cm
"	
Interval de înălțime	"48 - 70 cm
"	
Unghiul spătarului 	minim 0 - 70 grade	
Unghiul picioarelor	minim 0 - 30 grade	
Diametrul rolei 	minim 12,5 - 15 cm	
Spațiu liber sub pat	minim 15 cm	
Sarcină de lucru sigură	250 kg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</si>
  <si>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Suport pentru casolete		
Cod	M600200	
Descriere	Suport pentru casolete tip KCK-18, 18 L, cu mecanism de deschidere a capacului prin carabinieră	
Parametru		Specificație
Carcasă și suprafețe		metal rezistent la dezinfectanți chimici
Rotile	cu blocare	da
Fixarea casoletei 	cu clefoane/suport pentru casoleta din partea inferioara	
Capacul casoletei 	fixare de carabinieră 	cu ridicare la apasare pe pedală
	cu reglare a înălțimii de deschidere	da
"Distanța mecanismelor
 de prindere"	pentru casolete de dimensiuni standart	de la 110 până la 400 mm
Carcasa bazei		din 3 suporturi cu rotile
Termenul de garanție	minim 4 ani echivalent la 48 luni	</t>
  </si>
  <si>
    <t>Suport cu două boluri pentru deseuri medicale		
Cod	M600100	
Descriere	Suport cu bol pentru deșeuri medicale utilizat în sălile de intervenții chirurgicale	
Parametru		Specificație
Carcasă și suprafețe		metal rezistent la dezinfectanți chimici
Bol detașabil din inox		pentru descărcare și sterilizare
2 boluri		Ø minim 35 ± 5 cm
		Volum, minim 6 litri
Înălțime (podea - suport bol)		Reglabilă sau fixă
		în diapazonul 70-120 cm
Bază metalică		min., 5 roți pivotante
		min. 2 roți cu frâne
Termenul de garanție		minim 4 ani echivalent la 48 luni</t>
  </si>
  <si>
    <t>Brancarda sanitara (caracteristici de baza)			
Cod	140370		
Descriere	"Brancardă destinată pentru 
transportarea pacienților"		
Parametru		Specificație 	
Poziționare	Tredelinburg	≥ 15 grade	
Control		manual	
Caracteristici	Bare laterale	obligatoriu	
Roți	Diametru	≥ 15 cm	
	Frine	≥ 2	
Sarcina maximă		 ≥ 200 kg	
Dimensiuni		≥ 200 x 75 cm	
"Mînere pentru transportarea 
brancardei"		obligatoriu	
Saltea, rezistentă la prelucrare și apă		da, detașabilă	
"Să fie dotată cu rotile/bamper de 
protecție în toate patru colțuri pentru evitarea lovirii de perete"		obligatoriu	
Termenul de garanție		minim 2 ani echivalent la 24 luni	
Dovada înregistrării dispozitivului ofertat în Registrul de Stat al Dispozitivelor Medicale - Vor fi atribuite doar Dispozitivelor Medicale înregistrate în Registrul de Stat al Dispozitivelor Medicale.</t>
  </si>
  <si>
    <t>Brancarda sanitara  (caracteristici avansate)			
Cod	140380		
Descriere	Brancardă destinată pentru transportarea pacienților		
Parametru		Specificație 	
Tip		hidraulic	
Secțiuni		≥ 3	
Poziționare	Tredelinburg cu ajutorul unui amortiztor	≥ 15 grade	
	"Antitredelinburg cu
 ajutorul unui amortiztor"	≥ 15 grade	
Spătarul reglabil cu ajutorul unui amortizator cu gaz		≥ 70 grade	
Control manual		da, din ambele părți	
Transparență la razele x-ray (radiografie, brac C)		obligatoriu	
Nișe pentru casete x-ray		minim 3 buc.	
Reglabilă pe înălțime		diapazon minim 55 - 80 cm	
Bare laterale, pliabile		obligatoriu	
Roți	Diametru	≥ 15 cm	
	"Frine cu blocare centrală
la toate 4 roți"	obligatoriu	
	"Posibilitatea de blocare
 a direcției roților"	obligatoriu	
Material		"oțel inox  sau metal vopsit 
electrostatic"	
Sarcina maximă		 ≥ 230 kg	
Dimensiuni		≥ 200 x 75 cm	
Mînere pentru transportarea brancardei		obligatoriu	
Saltea, rezistentă la prelucrare și apă		da, detașabilă	
Suport pentru balon de oxigen		obligatoriu	
"Să fie dotată cu rotile/bamper de 
protecție în toate patru colțuri pentru evitarea lovirii de perete"		obligatoriu	
Termenul de garanție		minim 2 ani echivalent la 24 luni	
Dovada înregistrării dispozitivului ofertat în Registrul de Stat al Dispozitivelor Medicale - Vor fi atribuite doar Dispozitivelor Medicale înregistrate în Registrul de Stat al Dispozitivelor Medicale.</t>
  </si>
  <si>
    <t xml:space="preserve">Pat pediatric standard (mecanic) pentru adolescenţi 			
Cod	140410		
Descriere	Paturi pediatrice standard pentru adolescenţi, destinate pentru staţionarea pacienţilor		
Parametrii 		Specificația	
Construcția, căptușeala		Netoxic	
		Fără margini ascuțite	
Poziţionare	Secţiune spate şi picioare	Reglabilă	
Saltea	Ortopedică	Să se potrivească perfect cu dimensiunile interioare ale patului	
Barele de protecție laterale		Detașabile	
Rotile	Diametru	≥12 cm	
	Frînă	≥2	
Înălțime		Reglabilă	
Accesorii		Husă pentru saltea	
Termenul de garanție		minim 2 ani echivalent la 24 luni
Dovada înregistrării dispozitivului ofertat în Registrul de Stat al Dispozitivelor Medicale - Vor fi atribuite doar Dispozitivelor Medicale înregistrate în Registrul de Stat al Dispozitivelor Medicale.	</t>
  </si>
  <si>
    <t>Pat pediatric standard (mecanic) pentru copii		
Cod	140450	
Descriere	Paturi pediatrice standard pentru copii, destinate pentru staţionarea pacienţilor	
Parametrii 		Specificația
Construcția, căptușeala		Netoxic
		Fără margini ascuțite
Poziționare	Secţiune spate şi picioare	Reglabilă
Saltea	Ortopedică	Să se potrivească perfect cu dimensiunile interioare ale patului
Barele de protecție laterale		pliabil
Spațiul între gratele verticale		≤6 cm
Rotile	Diametru	≥12 cm
	Frînă	≥2
Înălțime		Reglabilă
Accesorii		Husă pentru saltea
Termenul de garanție		minim 2 ani echivalent la 24 luni
Dovada înregistrării dispozitivului ofertat în Registrul de Stat al Dispozitivelor Medicale - Vor fi atribuite doar Dispozitivelor Medicale înregistrate în Registrul de Stat al Dispozitivelor Medicale.</t>
  </si>
  <si>
    <t>Masă ortopedică		
Cod	140200	
Parametru		Specificaţie
Descriere	Destinată pentru plasarea pacientului pentru aplicații ortopedice	
Poziționare	Trendelemburg	≥ 25 grade
	Antitrendelemburg	≥ 25 grade
	Înclinare laterală	≥ 18 grade
Capacitate		≥ 200 kg
Acțiune 		electromecanică
Control 		pupitru sau pedală
Radiotransparentă		obligatoriu
Utilizare radiologică	Mărimea maximă a casetei	minim 35x43 cm
Atașament de bază		mobil
Structura coloanei		oțel cu acoperire antistatică, anticorozivă
Roți		obligatoriu
Blocare roți 		obligatoriu
Alimentare		220 V, 50 Hz
Termenul de garanție		minim 2 ani echivalent la 24 luni
Dovada înregistrării dispozitivului ofertat în Registrul de Stat al Dispozitivelor Medicale - Vor fi atribuite doar Dispozitivelor Medicale înregistrate în Registrul de Stat al Dispozitivelor Medicale.</t>
  </si>
  <si>
    <t xml:space="preserve">Suma fără TVA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</si>
</sst>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9" x14ac:knownFonts="1">
    <font>
      <sz val="11"/>
      <color theme="1"/>
      <name val="Calibri"/>
      <family val="2"/>
      <scheme val="minor"/>
    </font>
    <font>
      <sz val="10"/>
      <name val="Arial"/>
      <family val="2"/>
    </font>
    <font>
      <sz val="8"/>
      <name val="Calibri"/>
      <family val="2"/>
      <scheme val="minor"/>
    </font>
    <font>
      <sz val="11"/>
      <color theme="1"/>
      <name val="Calibri"/>
      <family val="2"/>
      <scheme val="minor"/>
    </font>
    <font>
      <b/>
      <sz val="12"/>
      <color theme="1"/>
      <name val="Times New Roman"/>
      <family val="1"/>
    </font>
    <font>
      <sz val="11"/>
      <color theme="1"/>
      <name val="Times New Roman"/>
      <family val="1"/>
    </font>
    <font>
      <sz val="12"/>
      <color theme="1"/>
      <name val="Times New Roman"/>
      <family val="1"/>
    </font>
    <font>
      <b/>
      <sz val="11"/>
      <color theme="1"/>
      <name val="Times New Roman"/>
      <family val="1"/>
    </font>
    <font>
      <sz val="10"/>
      <color rgb="FF222222"/>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43" fontId="3" fillId="0" borderId="0" applyFont="0" applyFill="0" applyBorder="0" applyAlignment="0" applyProtection="0"/>
  </cellStyleXfs>
  <cellXfs count="28">
    <xf numFmtId="0" fontId="0" fillId="0" borderId="0" xfId="0"/>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0" xfId="0" applyFont="1" applyFill="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vertical="center"/>
    </xf>
    <xf numFmtId="0" fontId="5" fillId="2" borderId="1" xfId="0" applyFont="1" applyFill="1" applyBorder="1" applyAlignment="1">
      <alignment horizontal="center" vertical="center" wrapText="1"/>
    </xf>
    <xf numFmtId="0" fontId="5" fillId="2" borderId="0" xfId="0" applyFont="1" applyFill="1" applyAlignment="1">
      <alignment vertical="center"/>
    </xf>
    <xf numFmtId="3" fontId="5" fillId="2" borderId="1" xfId="0" applyNumberFormat="1" applyFont="1" applyFill="1" applyBorder="1" applyAlignment="1">
      <alignment vertical="center"/>
    </xf>
    <xf numFmtId="0" fontId="5" fillId="2" borderId="1" xfId="0" applyFont="1" applyFill="1" applyBorder="1" applyAlignment="1">
      <alignment vertical="center" wrapText="1"/>
    </xf>
    <xf numFmtId="3" fontId="5" fillId="2" borderId="1" xfId="0" applyNumberFormat="1" applyFont="1" applyFill="1" applyBorder="1" applyAlignment="1">
      <alignment vertical="center" wrapText="1"/>
    </xf>
    <xf numFmtId="0" fontId="5" fillId="2" borderId="1" xfId="0" applyFont="1" applyFill="1" applyBorder="1" applyAlignment="1">
      <alignment horizontal="center"/>
    </xf>
    <xf numFmtId="0" fontId="5" fillId="2" borderId="0" xfId="0" applyFont="1" applyFill="1"/>
    <xf numFmtId="0" fontId="6" fillId="2" borderId="1" xfId="0" applyFont="1" applyFill="1" applyBorder="1" applyAlignment="1">
      <alignment vertical="center" wrapText="1"/>
    </xf>
    <xf numFmtId="3" fontId="6" fillId="2" borderId="1" xfId="0" applyNumberFormat="1" applyFont="1" applyFill="1" applyBorder="1" applyAlignment="1">
      <alignment vertical="center" wrapText="1"/>
    </xf>
    <xf numFmtId="0" fontId="5" fillId="2" borderId="0" xfId="0" applyFont="1" applyFill="1" applyAlignment="1">
      <alignment horizontal="center"/>
    </xf>
    <xf numFmtId="0" fontId="7" fillId="2" borderId="1" xfId="0" applyFont="1" applyFill="1" applyBorder="1" applyAlignment="1">
      <alignment horizontal="center" vertical="center"/>
    </xf>
    <xf numFmtId="0" fontId="4" fillId="2" borderId="1" xfId="0" applyFont="1" applyFill="1" applyBorder="1" applyAlignment="1">
      <alignment vertical="center" wrapText="1"/>
    </xf>
    <xf numFmtId="0" fontId="7" fillId="2" borderId="1" xfId="0" applyFont="1" applyFill="1" applyBorder="1" applyAlignment="1">
      <alignment horizontal="center"/>
    </xf>
    <xf numFmtId="0" fontId="8" fillId="0" borderId="1" xfId="0" applyFont="1" applyBorder="1" applyAlignment="1">
      <alignment horizontal="center" vertical="center" wrapText="1"/>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3" borderId="1" xfId="0" applyFont="1" applyFill="1" applyBorder="1" applyAlignment="1">
      <alignment horizontal="center"/>
    </xf>
    <xf numFmtId="0" fontId="8" fillId="0" borderId="1" xfId="0" applyFont="1" applyBorder="1" applyAlignment="1">
      <alignment horizontal="left" vertical="center" wrapText="1"/>
    </xf>
    <xf numFmtId="0" fontId="8" fillId="2" borderId="1" xfId="0" applyFont="1" applyFill="1" applyBorder="1" applyAlignment="1">
      <alignment horizontal="left" vertical="center" wrapText="1"/>
    </xf>
    <xf numFmtId="43" fontId="5" fillId="2" borderId="1" xfId="2" applyFont="1" applyFill="1" applyBorder="1" applyAlignment="1">
      <alignment vertical="center"/>
    </xf>
    <xf numFmtId="3" fontId="4" fillId="2" borderId="1" xfId="0" applyNumberFormat="1" applyFont="1" applyFill="1" applyBorder="1" applyAlignment="1">
      <alignment vertical="center" wrapText="1"/>
    </xf>
    <xf numFmtId="43" fontId="4" fillId="2" borderId="1" xfId="2" applyFont="1" applyFill="1" applyBorder="1" applyAlignment="1">
      <alignment vertical="center" wrapText="1"/>
    </xf>
  </cellXfs>
  <cellStyles count="3">
    <cellStyle name="Comma" xfId="2" builtinId="3"/>
    <cellStyle name="Normal" xfId="0" builtinId="0"/>
    <cellStyle name="Normal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1"/>
  <sheetViews>
    <sheetView tabSelected="1" zoomScale="85" zoomScaleNormal="85" workbookViewId="0">
      <pane ySplit="1" topLeftCell="A2" activePane="bottomLeft" state="frozen"/>
      <selection pane="bottomLeft" activeCell="Y3" sqref="Y3"/>
    </sheetView>
  </sheetViews>
  <sheetFormatPr defaultColWidth="9.140625" defaultRowHeight="24.75" customHeight="1" x14ac:dyDescent="0.25"/>
  <cols>
    <col min="1" max="1" width="7.85546875" style="3" customWidth="1"/>
    <col min="2" max="2" width="37.28515625" style="12" customWidth="1"/>
    <col min="3" max="3" width="11.7109375" style="12" hidden="1" customWidth="1"/>
    <col min="4" max="4" width="42.28515625" style="12" hidden="1" customWidth="1"/>
    <col min="5" max="5" width="10.5703125" style="12" customWidth="1"/>
    <col min="6" max="6" width="17" style="12" customWidth="1"/>
    <col min="7" max="7" width="11.5703125" style="12" hidden="1" customWidth="1"/>
    <col min="8" max="8" width="9" style="3" customWidth="1"/>
    <col min="9" max="9" width="17.85546875" style="3" customWidth="1"/>
    <col min="10" max="10" width="14.140625" style="15" customWidth="1"/>
    <col min="11" max="11" width="19" style="15" customWidth="1"/>
    <col min="12" max="12" width="16.42578125" style="15" customWidth="1"/>
    <col min="13" max="13" width="15" style="3" customWidth="1"/>
    <col min="14" max="14" width="12.7109375" style="15" customWidth="1"/>
    <col min="15" max="15" width="13.5703125" style="15" customWidth="1"/>
    <col min="16" max="16384" width="9.140625" style="12"/>
  </cols>
  <sheetData>
    <row r="1" spans="1:15" s="3" customFormat="1" ht="102" customHeight="1" x14ac:dyDescent="0.25">
      <c r="A1" s="1" t="s">
        <v>45</v>
      </c>
      <c r="B1" s="1" t="s">
        <v>0</v>
      </c>
      <c r="C1" s="1" t="s">
        <v>9</v>
      </c>
      <c r="D1" s="1" t="s">
        <v>5</v>
      </c>
      <c r="E1" s="1" t="s">
        <v>3</v>
      </c>
      <c r="F1" s="1" t="s">
        <v>85</v>
      </c>
      <c r="G1" s="17" t="s">
        <v>4</v>
      </c>
      <c r="H1" s="2" t="s">
        <v>1</v>
      </c>
      <c r="I1" s="1" t="s">
        <v>38</v>
      </c>
      <c r="J1" s="1" t="s">
        <v>39</v>
      </c>
      <c r="K1" s="1" t="s">
        <v>40</v>
      </c>
      <c r="L1" s="1" t="s">
        <v>41</v>
      </c>
      <c r="M1" s="1" t="s">
        <v>42</v>
      </c>
      <c r="N1" s="1" t="s">
        <v>43</v>
      </c>
      <c r="O1" s="1" t="s">
        <v>44</v>
      </c>
    </row>
    <row r="2" spans="1:15" s="7" customFormat="1" ht="33" customHeight="1" x14ac:dyDescent="0.25">
      <c r="A2" s="4">
        <v>1</v>
      </c>
      <c r="B2" s="5" t="s">
        <v>46</v>
      </c>
      <c r="C2" s="19" t="s">
        <v>8</v>
      </c>
      <c r="D2" s="9" t="s">
        <v>56</v>
      </c>
      <c r="E2" s="5" t="s">
        <v>12</v>
      </c>
      <c r="F2" s="25">
        <v>20000</v>
      </c>
      <c r="G2" s="14">
        <v>24000</v>
      </c>
      <c r="H2" s="4">
        <f>SUM(I2:O2)</f>
        <v>6</v>
      </c>
      <c r="I2" s="20">
        <v>6</v>
      </c>
      <c r="J2" s="11"/>
      <c r="K2" s="11"/>
      <c r="L2" s="11"/>
      <c r="M2" s="4"/>
      <c r="N2" s="11"/>
      <c r="O2" s="11"/>
    </row>
    <row r="3" spans="1:15" s="7" customFormat="1" ht="33" customHeight="1" x14ac:dyDescent="0.25">
      <c r="A3" s="4">
        <v>2</v>
      </c>
      <c r="B3" s="5" t="s">
        <v>6</v>
      </c>
      <c r="C3" s="19" t="s">
        <v>10</v>
      </c>
      <c r="D3" s="9" t="s">
        <v>57</v>
      </c>
      <c r="E3" s="5" t="s">
        <v>12</v>
      </c>
      <c r="F3" s="25">
        <v>80000</v>
      </c>
      <c r="G3" s="8">
        <v>96000</v>
      </c>
      <c r="H3" s="4">
        <f t="shared" ref="H3:H30" si="0">SUM(I3:O3)</f>
        <v>2</v>
      </c>
      <c r="I3" s="20">
        <v>2</v>
      </c>
      <c r="J3" s="6"/>
      <c r="K3" s="4"/>
      <c r="L3" s="4"/>
      <c r="M3" s="4"/>
      <c r="N3" s="6"/>
      <c r="O3" s="6"/>
    </row>
    <row r="4" spans="1:15" s="7" customFormat="1" ht="33" customHeight="1" x14ac:dyDescent="0.25">
      <c r="A4" s="4">
        <v>3</v>
      </c>
      <c r="B4" s="9" t="s">
        <v>7</v>
      </c>
      <c r="C4" s="19" t="s">
        <v>11</v>
      </c>
      <c r="D4" s="9" t="s">
        <v>58</v>
      </c>
      <c r="E4" s="5" t="s">
        <v>12</v>
      </c>
      <c r="F4" s="25">
        <v>25000</v>
      </c>
      <c r="G4" s="10">
        <v>30000</v>
      </c>
      <c r="H4" s="4">
        <f t="shared" si="0"/>
        <v>5</v>
      </c>
      <c r="I4" s="4"/>
      <c r="J4" s="21">
        <v>5</v>
      </c>
      <c r="K4" s="4"/>
      <c r="L4" s="4"/>
      <c r="M4" s="6"/>
      <c r="N4" s="4"/>
      <c r="O4" s="4"/>
    </row>
    <row r="5" spans="1:15" s="7" customFormat="1" ht="33" customHeight="1" x14ac:dyDescent="0.25">
      <c r="A5" s="4">
        <v>4</v>
      </c>
      <c r="B5" s="5" t="s">
        <v>13</v>
      </c>
      <c r="C5" s="5" t="s">
        <v>10</v>
      </c>
      <c r="D5" s="9" t="s">
        <v>59</v>
      </c>
      <c r="E5" s="5" t="s">
        <v>12</v>
      </c>
      <c r="F5" s="25">
        <v>100000</v>
      </c>
      <c r="G5" s="8">
        <v>120000</v>
      </c>
      <c r="H5" s="4">
        <f t="shared" si="0"/>
        <v>4</v>
      </c>
      <c r="I5" s="4"/>
      <c r="J5" s="21">
        <v>4</v>
      </c>
      <c r="K5" s="4"/>
      <c r="L5" s="4"/>
      <c r="M5" s="4"/>
      <c r="N5" s="6"/>
      <c r="O5" s="6"/>
    </row>
    <row r="6" spans="1:15" s="7" customFormat="1" ht="33" customHeight="1" x14ac:dyDescent="0.25">
      <c r="A6" s="4">
        <v>5</v>
      </c>
      <c r="B6" s="5" t="s">
        <v>14</v>
      </c>
      <c r="C6" s="5" t="s">
        <v>15</v>
      </c>
      <c r="D6" s="9" t="s">
        <v>60</v>
      </c>
      <c r="E6" s="5" t="s">
        <v>12</v>
      </c>
      <c r="F6" s="25">
        <v>15000</v>
      </c>
      <c r="G6" s="8">
        <v>18000</v>
      </c>
      <c r="H6" s="4">
        <f t="shared" si="0"/>
        <v>3</v>
      </c>
      <c r="I6" s="4"/>
      <c r="J6" s="21">
        <v>3</v>
      </c>
      <c r="K6" s="4"/>
      <c r="L6" s="4"/>
      <c r="M6" s="4"/>
      <c r="N6" s="4"/>
      <c r="O6" s="4"/>
    </row>
    <row r="7" spans="1:15" s="7" customFormat="1" ht="33" customHeight="1" x14ac:dyDescent="0.25">
      <c r="A7" s="4">
        <v>6</v>
      </c>
      <c r="B7" s="5" t="s">
        <v>16</v>
      </c>
      <c r="C7" s="5" t="s">
        <v>10</v>
      </c>
      <c r="D7" s="9" t="s">
        <v>61</v>
      </c>
      <c r="E7" s="5" t="s">
        <v>12</v>
      </c>
      <c r="F7" s="25">
        <v>25000</v>
      </c>
      <c r="G7" s="8">
        <v>30000</v>
      </c>
      <c r="H7" s="4">
        <f t="shared" si="0"/>
        <v>20</v>
      </c>
      <c r="I7" s="4"/>
      <c r="J7" s="21">
        <v>20</v>
      </c>
      <c r="K7" s="11"/>
      <c r="L7" s="4"/>
      <c r="M7" s="4"/>
      <c r="N7" s="4"/>
      <c r="O7" s="4"/>
    </row>
    <row r="8" spans="1:15" s="7" customFormat="1" ht="33" customHeight="1" x14ac:dyDescent="0.25">
      <c r="A8" s="4">
        <v>7</v>
      </c>
      <c r="B8" s="9" t="s">
        <v>17</v>
      </c>
      <c r="C8" s="9" t="s">
        <v>18</v>
      </c>
      <c r="D8" s="9" t="s">
        <v>62</v>
      </c>
      <c r="E8" s="5" t="s">
        <v>12</v>
      </c>
      <c r="F8" s="25">
        <v>13700</v>
      </c>
      <c r="G8" s="10">
        <v>16440</v>
      </c>
      <c r="H8" s="4">
        <f t="shared" si="0"/>
        <v>6</v>
      </c>
      <c r="I8" s="4"/>
      <c r="J8" s="20">
        <v>2</v>
      </c>
      <c r="K8" s="21">
        <v>4</v>
      </c>
      <c r="L8" s="4"/>
      <c r="M8" s="4"/>
      <c r="N8" s="4"/>
      <c r="O8" s="4"/>
    </row>
    <row r="9" spans="1:15" s="7" customFormat="1" ht="33" customHeight="1" x14ac:dyDescent="0.25">
      <c r="A9" s="4">
        <v>8</v>
      </c>
      <c r="B9" s="5" t="s">
        <v>19</v>
      </c>
      <c r="C9" s="5" t="s">
        <v>20</v>
      </c>
      <c r="D9" s="9" t="s">
        <v>63</v>
      </c>
      <c r="E9" s="5" t="s">
        <v>12</v>
      </c>
      <c r="F9" s="25">
        <v>4166.67</v>
      </c>
      <c r="G9" s="8">
        <v>5000</v>
      </c>
      <c r="H9" s="4">
        <f t="shared" si="0"/>
        <v>1</v>
      </c>
      <c r="I9" s="4"/>
      <c r="J9" s="20">
        <v>1</v>
      </c>
      <c r="K9" s="4"/>
      <c r="L9" s="6"/>
      <c r="M9" s="4"/>
      <c r="N9" s="4"/>
      <c r="O9" s="4"/>
    </row>
    <row r="10" spans="1:15" s="7" customFormat="1" ht="33" customHeight="1" x14ac:dyDescent="0.25">
      <c r="A10" s="4">
        <v>9</v>
      </c>
      <c r="B10" s="5" t="s">
        <v>21</v>
      </c>
      <c r="C10" s="5" t="s">
        <v>22</v>
      </c>
      <c r="D10" s="9" t="s">
        <v>64</v>
      </c>
      <c r="E10" s="5" t="s">
        <v>12</v>
      </c>
      <c r="F10" s="25">
        <v>5833.33</v>
      </c>
      <c r="G10" s="8">
        <v>7000</v>
      </c>
      <c r="H10" s="4">
        <f t="shared" si="0"/>
        <v>1</v>
      </c>
      <c r="I10" s="4"/>
      <c r="J10" s="20">
        <v>1</v>
      </c>
      <c r="K10" s="4"/>
      <c r="L10" s="4"/>
      <c r="M10" s="4"/>
      <c r="N10" s="4"/>
      <c r="O10" s="4"/>
    </row>
    <row r="11" spans="1:15" s="7" customFormat="1" ht="33" customHeight="1" x14ac:dyDescent="0.25">
      <c r="A11" s="4">
        <v>10</v>
      </c>
      <c r="B11" s="9" t="s">
        <v>23</v>
      </c>
      <c r="C11" s="9" t="s">
        <v>10</v>
      </c>
      <c r="D11" s="9" t="s">
        <v>65</v>
      </c>
      <c r="E11" s="5" t="s">
        <v>12</v>
      </c>
      <c r="F11" s="25">
        <v>6666.67</v>
      </c>
      <c r="G11" s="9">
        <v>8000</v>
      </c>
      <c r="H11" s="4">
        <f t="shared" si="0"/>
        <v>1</v>
      </c>
      <c r="I11" s="4"/>
      <c r="J11" s="20">
        <v>1</v>
      </c>
      <c r="K11" s="4"/>
      <c r="L11" s="4"/>
      <c r="M11" s="4"/>
      <c r="N11" s="4"/>
      <c r="O11" s="4"/>
    </row>
    <row r="12" spans="1:15" s="7" customFormat="1" ht="33" customHeight="1" x14ac:dyDescent="0.25">
      <c r="A12" s="4">
        <v>11</v>
      </c>
      <c r="B12" s="5" t="s">
        <v>24</v>
      </c>
      <c r="C12" s="9" t="s">
        <v>10</v>
      </c>
      <c r="D12" s="9" t="s">
        <v>66</v>
      </c>
      <c r="E12" s="5" t="s">
        <v>12</v>
      </c>
      <c r="F12" s="25">
        <v>9166.67</v>
      </c>
      <c r="G12" s="8">
        <v>11000</v>
      </c>
      <c r="H12" s="4">
        <f t="shared" si="0"/>
        <v>1</v>
      </c>
      <c r="I12" s="4"/>
      <c r="J12" s="20">
        <v>1</v>
      </c>
      <c r="K12" s="4"/>
      <c r="L12" s="4"/>
      <c r="M12" s="4"/>
      <c r="N12" s="4"/>
      <c r="O12" s="4"/>
    </row>
    <row r="13" spans="1:15" ht="33" customHeight="1" x14ac:dyDescent="0.25">
      <c r="A13" s="4">
        <v>12</v>
      </c>
      <c r="B13" s="5" t="s">
        <v>25</v>
      </c>
      <c r="C13" s="19" t="s">
        <v>10</v>
      </c>
      <c r="D13" s="9" t="s">
        <v>67</v>
      </c>
      <c r="E13" s="5" t="s">
        <v>12</v>
      </c>
      <c r="F13" s="25">
        <v>22500</v>
      </c>
      <c r="G13" s="8">
        <v>27000</v>
      </c>
      <c r="H13" s="4">
        <f t="shared" si="0"/>
        <v>6</v>
      </c>
      <c r="I13" s="4"/>
      <c r="J13" s="11"/>
      <c r="K13" s="22">
        <v>6</v>
      </c>
      <c r="L13" s="11"/>
      <c r="M13" s="4"/>
      <c r="N13" s="11"/>
      <c r="O13" s="11"/>
    </row>
    <row r="14" spans="1:15" ht="33" customHeight="1" x14ac:dyDescent="0.25">
      <c r="A14" s="4">
        <v>13</v>
      </c>
      <c r="B14" s="5" t="s">
        <v>26</v>
      </c>
      <c r="C14" s="5" t="s">
        <v>27</v>
      </c>
      <c r="D14" s="9" t="s">
        <v>68</v>
      </c>
      <c r="E14" s="5" t="s">
        <v>12</v>
      </c>
      <c r="F14" s="25">
        <v>25050</v>
      </c>
      <c r="G14" s="8">
        <v>30060</v>
      </c>
      <c r="H14" s="4">
        <f t="shared" si="0"/>
        <v>3</v>
      </c>
      <c r="I14" s="4"/>
      <c r="J14" s="11"/>
      <c r="K14" s="22">
        <v>3</v>
      </c>
      <c r="L14" s="11"/>
      <c r="M14" s="4"/>
      <c r="N14" s="11"/>
      <c r="O14" s="11"/>
    </row>
    <row r="15" spans="1:15" ht="33" customHeight="1" x14ac:dyDescent="0.25">
      <c r="A15" s="4">
        <v>14</v>
      </c>
      <c r="B15" s="23" t="s">
        <v>28</v>
      </c>
      <c r="C15" s="19" t="s">
        <v>37</v>
      </c>
      <c r="D15" s="9" t="s">
        <v>69</v>
      </c>
      <c r="E15" s="5" t="s">
        <v>12</v>
      </c>
      <c r="F15" s="25">
        <v>10000</v>
      </c>
      <c r="G15" s="10">
        <v>12000</v>
      </c>
      <c r="H15" s="4">
        <f t="shared" si="0"/>
        <v>2</v>
      </c>
      <c r="I15" s="4"/>
      <c r="J15" s="11"/>
      <c r="K15" s="22">
        <v>2</v>
      </c>
      <c r="L15" s="11"/>
      <c r="M15" s="4"/>
      <c r="N15" s="11"/>
      <c r="O15" s="11"/>
    </row>
    <row r="16" spans="1:15" ht="33" customHeight="1" x14ac:dyDescent="0.25">
      <c r="A16" s="4">
        <v>15</v>
      </c>
      <c r="B16" s="23" t="s">
        <v>29</v>
      </c>
      <c r="C16" s="19" t="s">
        <v>10</v>
      </c>
      <c r="D16" s="9" t="s">
        <v>70</v>
      </c>
      <c r="E16" s="5" t="s">
        <v>12</v>
      </c>
      <c r="F16" s="25">
        <v>2500</v>
      </c>
      <c r="G16" s="8">
        <v>3000</v>
      </c>
      <c r="H16" s="4">
        <f t="shared" si="0"/>
        <v>2</v>
      </c>
      <c r="I16" s="4"/>
      <c r="J16" s="11"/>
      <c r="K16" s="22">
        <v>2</v>
      </c>
      <c r="L16" s="11"/>
      <c r="M16" s="4"/>
      <c r="N16" s="11"/>
      <c r="O16" s="6"/>
    </row>
    <row r="17" spans="1:15" ht="33" customHeight="1" x14ac:dyDescent="0.25">
      <c r="A17" s="4">
        <v>16</v>
      </c>
      <c r="B17" s="23" t="s">
        <v>30</v>
      </c>
      <c r="C17" s="19" t="s">
        <v>10</v>
      </c>
      <c r="D17" s="9" t="s">
        <v>71</v>
      </c>
      <c r="E17" s="5" t="s">
        <v>12</v>
      </c>
      <c r="F17" s="25">
        <v>25000</v>
      </c>
      <c r="G17" s="8">
        <v>30000</v>
      </c>
      <c r="H17" s="4">
        <f t="shared" si="0"/>
        <v>2</v>
      </c>
      <c r="I17" s="4"/>
      <c r="J17" s="11"/>
      <c r="K17" s="22">
        <v>2</v>
      </c>
      <c r="L17" s="11"/>
      <c r="M17" s="4"/>
      <c r="N17" s="11"/>
      <c r="O17" s="11"/>
    </row>
    <row r="18" spans="1:15" ht="33" customHeight="1" x14ac:dyDescent="0.25">
      <c r="A18" s="4">
        <v>17</v>
      </c>
      <c r="B18" s="23" t="s">
        <v>31</v>
      </c>
      <c r="C18" s="19" t="s">
        <v>10</v>
      </c>
      <c r="D18" s="9" t="s">
        <v>72</v>
      </c>
      <c r="E18" s="5" t="s">
        <v>12</v>
      </c>
      <c r="F18" s="25">
        <v>60000</v>
      </c>
      <c r="G18" s="8">
        <v>72000</v>
      </c>
      <c r="H18" s="4">
        <f t="shared" si="0"/>
        <v>1</v>
      </c>
      <c r="I18" s="4"/>
      <c r="J18" s="11"/>
      <c r="K18" s="11"/>
      <c r="L18" s="22">
        <v>1</v>
      </c>
      <c r="M18" s="4"/>
      <c r="N18" s="11"/>
      <c r="O18" s="11"/>
    </row>
    <row r="19" spans="1:15" ht="33" customHeight="1" x14ac:dyDescent="0.25">
      <c r="A19" s="4">
        <v>18</v>
      </c>
      <c r="B19" s="24" t="s">
        <v>32</v>
      </c>
      <c r="C19" s="19">
        <v>140391</v>
      </c>
      <c r="D19" s="9" t="s">
        <v>73</v>
      </c>
      <c r="E19" s="5" t="s">
        <v>12</v>
      </c>
      <c r="F19" s="25">
        <v>2000000</v>
      </c>
      <c r="G19" s="14">
        <v>2400000</v>
      </c>
      <c r="H19" s="4">
        <f t="shared" si="0"/>
        <v>50</v>
      </c>
      <c r="I19" s="4"/>
      <c r="J19" s="11"/>
      <c r="K19" s="11"/>
      <c r="L19" s="22">
        <v>50</v>
      </c>
      <c r="M19" s="4"/>
      <c r="N19" s="11"/>
      <c r="O19" s="11"/>
    </row>
    <row r="20" spans="1:15" ht="33" customHeight="1" x14ac:dyDescent="0.25">
      <c r="A20" s="4">
        <v>19</v>
      </c>
      <c r="B20" s="24" t="s">
        <v>33</v>
      </c>
      <c r="C20" s="19">
        <v>140403</v>
      </c>
      <c r="D20" s="9" t="s">
        <v>74</v>
      </c>
      <c r="E20" s="5" t="s">
        <v>12</v>
      </c>
      <c r="F20" s="25">
        <v>1600000</v>
      </c>
      <c r="G20" s="14">
        <v>1920000</v>
      </c>
      <c r="H20" s="4">
        <f t="shared" si="0"/>
        <v>20</v>
      </c>
      <c r="I20" s="4"/>
      <c r="J20" s="11"/>
      <c r="K20" s="11"/>
      <c r="L20" s="22">
        <v>20</v>
      </c>
      <c r="M20" s="4"/>
      <c r="N20" s="11"/>
      <c r="O20" s="11"/>
    </row>
    <row r="21" spans="1:15" ht="33" customHeight="1" x14ac:dyDescent="0.25">
      <c r="A21" s="4">
        <v>20</v>
      </c>
      <c r="B21" s="24" t="s">
        <v>34</v>
      </c>
      <c r="C21" s="19" t="s">
        <v>10</v>
      </c>
      <c r="D21" s="9" t="s">
        <v>75</v>
      </c>
      <c r="E21" s="5" t="s">
        <v>12</v>
      </c>
      <c r="F21" s="25">
        <v>80000</v>
      </c>
      <c r="G21" s="14">
        <v>96000</v>
      </c>
      <c r="H21" s="4">
        <f t="shared" si="0"/>
        <v>40</v>
      </c>
      <c r="I21" s="4"/>
      <c r="J21" s="11"/>
      <c r="K21" s="11"/>
      <c r="L21" s="22">
        <v>40</v>
      </c>
      <c r="M21" s="4"/>
      <c r="N21" s="11"/>
      <c r="O21" s="11"/>
    </row>
    <row r="22" spans="1:15" ht="33" customHeight="1" x14ac:dyDescent="0.25">
      <c r="A22" s="4">
        <v>21</v>
      </c>
      <c r="B22" s="24" t="s">
        <v>35</v>
      </c>
      <c r="C22" s="19" t="s">
        <v>10</v>
      </c>
      <c r="D22" s="9" t="s">
        <v>76</v>
      </c>
      <c r="E22" s="5" t="s">
        <v>12</v>
      </c>
      <c r="F22" s="25">
        <v>240000</v>
      </c>
      <c r="G22" s="14">
        <v>288000</v>
      </c>
      <c r="H22" s="4">
        <f t="shared" si="0"/>
        <v>40</v>
      </c>
      <c r="I22" s="4"/>
      <c r="J22" s="11"/>
      <c r="K22" s="11"/>
      <c r="L22" s="22">
        <v>40</v>
      </c>
      <c r="M22" s="4"/>
      <c r="N22" s="11"/>
      <c r="O22" s="11"/>
    </row>
    <row r="23" spans="1:15" ht="33" customHeight="1" x14ac:dyDescent="0.25">
      <c r="A23" s="4">
        <v>22</v>
      </c>
      <c r="B23" s="24" t="s">
        <v>36</v>
      </c>
      <c r="C23" s="19" t="s">
        <v>10</v>
      </c>
      <c r="D23" s="9" t="s">
        <v>77</v>
      </c>
      <c r="E23" s="5" t="s">
        <v>12</v>
      </c>
      <c r="F23" s="25">
        <v>294000</v>
      </c>
      <c r="G23" s="14">
        <v>352800</v>
      </c>
      <c r="H23" s="4">
        <f t="shared" si="0"/>
        <v>21</v>
      </c>
      <c r="I23" s="4"/>
      <c r="J23" s="11"/>
      <c r="K23" s="11"/>
      <c r="L23" s="11"/>
      <c r="M23" s="20">
        <v>21</v>
      </c>
      <c r="N23" s="11"/>
      <c r="O23" s="11"/>
    </row>
    <row r="24" spans="1:15" ht="33" customHeight="1" x14ac:dyDescent="0.25">
      <c r="A24" s="4">
        <v>23</v>
      </c>
      <c r="B24" s="24" t="s">
        <v>47</v>
      </c>
      <c r="C24" s="19" t="s">
        <v>49</v>
      </c>
      <c r="D24" s="9" t="s">
        <v>78</v>
      </c>
      <c r="E24" s="5" t="s">
        <v>12</v>
      </c>
      <c r="F24" s="25">
        <v>8333.33</v>
      </c>
      <c r="G24" s="14">
        <v>10000</v>
      </c>
      <c r="H24" s="4">
        <f t="shared" si="0"/>
        <v>2</v>
      </c>
      <c r="I24" s="4"/>
      <c r="J24" s="11"/>
      <c r="K24" s="11"/>
      <c r="L24" s="11"/>
      <c r="M24" s="4"/>
      <c r="N24" s="22">
        <v>2</v>
      </c>
      <c r="O24" s="11"/>
    </row>
    <row r="25" spans="1:15" ht="33" customHeight="1" x14ac:dyDescent="0.25">
      <c r="A25" s="4">
        <v>24</v>
      </c>
      <c r="B25" s="24" t="s">
        <v>48</v>
      </c>
      <c r="C25" s="19" t="s">
        <v>50</v>
      </c>
      <c r="D25" s="9" t="s">
        <v>79</v>
      </c>
      <c r="E25" s="5" t="s">
        <v>12</v>
      </c>
      <c r="F25" s="25">
        <v>8333.33</v>
      </c>
      <c r="G25" s="14">
        <v>10000</v>
      </c>
      <c r="H25" s="4">
        <f t="shared" si="0"/>
        <v>2</v>
      </c>
      <c r="I25" s="4"/>
      <c r="J25" s="11"/>
      <c r="K25" s="11"/>
      <c r="L25" s="11"/>
      <c r="M25" s="4"/>
      <c r="N25" s="22">
        <v>2</v>
      </c>
      <c r="O25" s="11"/>
    </row>
    <row r="26" spans="1:15" ht="33" customHeight="1" x14ac:dyDescent="0.25">
      <c r="A26" s="4">
        <v>25</v>
      </c>
      <c r="B26" s="24" t="s">
        <v>51</v>
      </c>
      <c r="C26" s="13">
        <v>140370</v>
      </c>
      <c r="D26" s="9" t="s">
        <v>80</v>
      </c>
      <c r="E26" s="5" t="s">
        <v>12</v>
      </c>
      <c r="F26" s="25">
        <v>35000</v>
      </c>
      <c r="G26" s="14">
        <v>42000</v>
      </c>
      <c r="H26" s="4">
        <f t="shared" si="0"/>
        <v>2</v>
      </c>
      <c r="I26" s="4"/>
      <c r="J26" s="11"/>
      <c r="K26" s="11"/>
      <c r="L26" s="11"/>
      <c r="M26" s="4"/>
      <c r="N26" s="11"/>
      <c r="O26" s="22">
        <v>2</v>
      </c>
    </row>
    <row r="27" spans="1:15" ht="33" customHeight="1" x14ac:dyDescent="0.25">
      <c r="A27" s="4">
        <v>26</v>
      </c>
      <c r="B27" s="24" t="s">
        <v>52</v>
      </c>
      <c r="C27" s="13">
        <v>140380</v>
      </c>
      <c r="D27" s="9" t="s">
        <v>81</v>
      </c>
      <c r="E27" s="5" t="s">
        <v>12</v>
      </c>
      <c r="F27" s="25">
        <v>65000</v>
      </c>
      <c r="G27" s="14">
        <v>78000</v>
      </c>
      <c r="H27" s="4">
        <f t="shared" si="0"/>
        <v>2</v>
      </c>
      <c r="I27" s="4"/>
      <c r="J27" s="11"/>
      <c r="K27" s="11"/>
      <c r="L27" s="11"/>
      <c r="M27" s="4"/>
      <c r="N27" s="11"/>
      <c r="O27" s="22">
        <v>2</v>
      </c>
    </row>
    <row r="28" spans="1:15" ht="33" customHeight="1" x14ac:dyDescent="0.25">
      <c r="A28" s="4">
        <v>27</v>
      </c>
      <c r="B28" s="23" t="s">
        <v>53</v>
      </c>
      <c r="C28" s="19">
        <v>140410</v>
      </c>
      <c r="D28" s="9" t="s">
        <v>82</v>
      </c>
      <c r="E28" s="5" t="s">
        <v>12</v>
      </c>
      <c r="F28" s="25">
        <v>50000</v>
      </c>
      <c r="G28" s="14">
        <v>60000</v>
      </c>
      <c r="H28" s="4">
        <f t="shared" si="0"/>
        <v>4</v>
      </c>
      <c r="I28" s="4"/>
      <c r="J28" s="11"/>
      <c r="K28" s="11"/>
      <c r="L28" s="11"/>
      <c r="M28" s="4"/>
      <c r="N28" s="11"/>
      <c r="O28" s="22">
        <v>4</v>
      </c>
    </row>
    <row r="29" spans="1:15" ht="33" customHeight="1" x14ac:dyDescent="0.25">
      <c r="A29" s="4">
        <v>28</v>
      </c>
      <c r="B29" s="23" t="s">
        <v>54</v>
      </c>
      <c r="C29" s="19">
        <v>140450</v>
      </c>
      <c r="D29" s="9" t="s">
        <v>83</v>
      </c>
      <c r="E29" s="5" t="s">
        <v>12</v>
      </c>
      <c r="F29" s="25">
        <v>58333.33</v>
      </c>
      <c r="G29" s="14">
        <v>70000</v>
      </c>
      <c r="H29" s="4">
        <f t="shared" si="0"/>
        <v>5</v>
      </c>
      <c r="I29" s="4"/>
      <c r="J29" s="11"/>
      <c r="K29" s="11"/>
      <c r="L29" s="11"/>
      <c r="M29" s="4"/>
      <c r="N29" s="11"/>
      <c r="O29" s="22">
        <v>5</v>
      </c>
    </row>
    <row r="30" spans="1:15" ht="33" customHeight="1" x14ac:dyDescent="0.25">
      <c r="A30" s="4">
        <v>29</v>
      </c>
      <c r="B30" s="23" t="s">
        <v>55</v>
      </c>
      <c r="C30" s="19">
        <v>140200</v>
      </c>
      <c r="D30" s="9" t="s">
        <v>84</v>
      </c>
      <c r="E30" s="5" t="s">
        <v>12</v>
      </c>
      <c r="F30" s="25">
        <v>110000</v>
      </c>
      <c r="G30" s="14">
        <v>132000</v>
      </c>
      <c r="H30" s="4">
        <f t="shared" si="0"/>
        <v>1</v>
      </c>
      <c r="I30" s="4"/>
      <c r="J30" s="11"/>
      <c r="K30" s="11"/>
      <c r="L30" s="11"/>
      <c r="M30" s="4"/>
      <c r="N30" s="11"/>
      <c r="O30" s="22">
        <v>1</v>
      </c>
    </row>
    <row r="31" spans="1:15" ht="24.75" customHeight="1" x14ac:dyDescent="0.25">
      <c r="A31" s="16"/>
      <c r="B31" s="17" t="s">
        <v>2</v>
      </c>
      <c r="C31" s="17"/>
      <c r="D31" s="17"/>
      <c r="E31" s="17"/>
      <c r="F31" s="27">
        <f>SUM(F2:F30)</f>
        <v>4998583.33</v>
      </c>
      <c r="G31" s="26">
        <f>SUM(G2:G30)</f>
        <v>5998300</v>
      </c>
      <c r="H31" s="16"/>
      <c r="I31" s="16"/>
      <c r="J31" s="18"/>
      <c r="K31" s="18"/>
      <c r="L31" s="18"/>
      <c r="M31" s="16"/>
      <c r="N31" s="18"/>
      <c r="O31" s="18"/>
    </row>
  </sheetData>
  <autoFilter ref="A1:O1" xr:uid="{00000000-0001-0000-0000-000000000000}"/>
  <phoneticPr fontId="2"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N16" sqref="N16"/>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Total</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User</cp:lastModifiedBy>
  <dcterms:created xsi:type="dcterms:W3CDTF">2025-08-05T07:25:30Z</dcterms:created>
  <dcterms:modified xsi:type="dcterms:W3CDTF">2026-04-08T14:19:14Z</dcterms:modified>
</cp:coreProperties>
</file>