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65416" yWindow="65416" windowWidth="29040" windowHeight="15840" activeTab="1"/>
  </bookViews>
  <sheets>
    <sheet name="Specificații tehnice " sheetId="4" r:id="rId1"/>
    <sheet name="Specificații de preț" sheetId="5" r:id="rId2"/>
    <sheet name="Sheet1" sheetId="8" r:id="rId3"/>
    <sheet name="Sheet2" sheetId="7" r:id="rId4"/>
  </sheets>
  <definedNames>
    <definedName name="_xlnm._FilterDatabase" localSheetId="1" hidden="1">'Specificații de preț'!$A$6:$Q$29</definedName>
    <definedName name="_xlnm._FilterDatabase" localSheetId="0" hidden="1">'Specificații tehnice '!$A$6:$K$28</definedName>
  </definedNames>
  <calcPr calcId="181029"/>
</workbook>
</file>

<file path=xl/sharedStrings.xml><?xml version="1.0" encoding="utf-8"?>
<sst xmlns="http://schemas.openxmlformats.org/spreadsheetml/2006/main" count="247" uniqueCount="80">
  <si>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</si>
  <si>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</si>
  <si>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</si>
  <si>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</si>
  <si>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</si>
  <si>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</si>
  <si>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</si>
  <si>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</si>
  <si>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</si>
  <si>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</si>
  <si>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</si>
  <si>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</si>
  <si>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</si>
  <si>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</si>
  <si>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</si>
  <si>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</si>
  <si>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</si>
  <si>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</si>
  <si>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</si>
  <si>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</si>
  <si>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</si>
  <si>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</si>
  <si>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</si>
  <si>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</si>
  <si>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</si>
  <si>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</si>
  <si>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</si>
  <si>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</si>
  <si>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</si>
  <si>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</si>
  <si>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</si>
  <si>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DDP - Franco destinație vămuit, Incoterms 2020, pe parcursul anului 2023, în termen de până la 30 de zile de la solicitarea scrisă a beneficiarului.</t>
  </si>
  <si>
    <t>Valoarea estimativă</t>
  </si>
  <si>
    <t xml:space="preserve">Dispozitiv revascularizare / recuperare trombi – stent retriever  </t>
  </si>
  <si>
    <t xml:space="preserve">
Cateter ghid prevazut cu balon de olcuzie  
</t>
  </si>
  <si>
    <t>Cateter ghid prevazut cu balon de ocluzie</t>
  </si>
  <si>
    <t xml:space="preserve">Microcateter : Destinat livrarii materialelor / substantelor de diagnostic si tratament in sistemul vascular </t>
  </si>
  <si>
    <t>Microcateter livrare stent deviator flux neurovascular sau dispositive embolizare</t>
  </si>
  <si>
    <t>Cerinte obligatorii fixe: (Oferta va fi respinsă dacă va conține bunuri cu coduri suplimentare diferite decât cerințelor obligatorii fixe)
Caracteristici pentru produsul de 017: diametru extern: 2.2F&gt;1.8F; lungime segment distal: 6 cm; lungime segment flexibil tip coil: 15 cm; forma varf: drept, J, 45°, 90°; compatibilitate ghid: max 0.014''. Caracteristici pentru produsul de 021: diametru extern: 2.6F&gt;2.3F;
lungime segment flexibil tip coil: 15 cm, 30 cm; forma varf: drept; compatibilitate ghid: max 0.025''.
Cerinte minime obligatorii: (oferta poate conține suplimentare la cerințele minime obligatorii și alte dimensiuni)Dimensiuni obligatorii:
 lungime de lucru: 150 cm; lungime de lucru: 150 cm, 160 cm; lungime segment distal: 6 cm;
lungime segment flexibil tip coil: 15 cm; forma varf: drept; compatibilitate ghid: max 0.018''. Caracteristici pentru produsul de 027: diametru extern: 3.1F&gt;2.8F;
lungime de lucru: 150 cm, 160 cm; lungime segment distal: 6 cm;
(suplimentar la cele obligatorii se accepta si alte dimensiuni)</t>
  </si>
  <si>
    <t>Specificarea tehnică deplină ofertată</t>
  </si>
  <si>
    <t>Balon extracompliant</t>
  </si>
  <si>
    <t>Balon extrarcompliant</t>
  </si>
  <si>
    <t xml:space="preserve">Balon supercompliant </t>
  </si>
  <si>
    <t>Cateter ghid cu balon</t>
  </si>
  <si>
    <t>Microcateter 0.017''</t>
  </si>
  <si>
    <t xml:space="preserve">Microcateter livrare spirale (coils) </t>
  </si>
  <si>
    <t xml:space="preserve">Spirale platina cu detasare mecanica pentru embolizarea endovasculara a anevrismelor (Coils) </t>
  </si>
  <si>
    <t xml:space="preserve">Spirale platina cu detasare electro-mecanica </t>
  </si>
  <si>
    <t xml:space="preserve">Ghid pentru angioplastie cu suport intermediar </t>
  </si>
  <si>
    <t>Microghid 0.008''</t>
  </si>
  <si>
    <t xml:space="preserve">Microghid 0.014” utilizat in cazuri dificile </t>
  </si>
  <si>
    <t>Microghid 0.014”  cu acoperire hidrofila si insert de platina</t>
  </si>
  <si>
    <t>Dispozitiv utilizat pentru tratamentul vazospasmului cerebral</t>
  </si>
  <si>
    <t>Stent tip flow-diverter Co-Cr</t>
  </si>
  <si>
    <t>Seringi cu miner de sabie</t>
  </si>
  <si>
    <t xml:space="preserve">Ghid 0.014”  cu acoperire hidrofila si insert de platina pt vizibilitate. </t>
  </si>
  <si>
    <t>Sistema de perfuzie cu presiune inalta</t>
  </si>
  <si>
    <t>bucată</t>
  </si>
  <si>
    <t xml:space="preserve">Baloane de ocluzie de un singur lumen proiectate special pentru suport, impingere, pentru o navigare remarcabila si un grad superior de conformare anatomica 
Baloanele hipercompliante create cu un plus de maleabilitate pentru a se conforma geometriilor vasculaturii asimetrice, neregulate si complexe.
Consta intr-un cateter cu balon blastomeric cu un singur lumen care presupune inserarea unui fir de ghidare de 0.010” pentru ocluzionarea lumenului central, in vederea umflarii balonului.
Atunci cand varful spiralat distal din platina de 10 cm al firului de ghidare este inaintat catre sau dincolo de varful cateterului, acesta ocluzioneaza gaurile de umflare, permitand umfarea balonului prin gaurile laterale ale cateterului.
Sunt indicate pentru utilizarea la vasele de sange ale vasculaturii periferice si neurologice atunci cand se doreste o ocluzie temporara, oferind o tehnica de selectare a vasului sanguin prin ocluzie vasculara temporara, care serveste la oprirea sau controlarea selectiva a fluxului sanguin.
Pot fi utilizate si la embolizarea cu balon a anevrismelor intracraniene si tratarea vasospasmului.
Eficienta dovedita in vasculatura asimetrica, asigurand o conformare supla pe structurile complexe, sunt destinate ideal pentru accesul distal si in anatomile unice si neregulate, cum ar fi geometriile in bifurcatie.
Asigura stabilitate in aplicatiile pe vasculatura mare si mica, fiind concepute pentru o acoperire sigura si pentru a crea ocluzii stabile pe lumenele dificile intalnite in vasculatura mare si mica.
Caracteristici:
• Manevrabilitate datorata multiplelor grade de libertate
• Trasabilitate excelenta si cuplu solid pana in anatomia distala
• Etansare mecanica pentru un control sigur al umflarii
Baloanele sunt compatibile cu sistemul de embolizare lichida.
Baloanele sunt livrate cu firul de ghidaj 10” in set.
lungime utilizabila: 150 cm
diametru balon: 3 mm; 4 mm; 7 mm
lungime balon: 7 mm; 15 mm; 20 mm
lungime varf: 2 mm
diametru extern proximal: 2.8 F
diametru extern distal: 2.2 F; 2.5 F; 3 F
compatibilitate ghid: .010'' max.
</t>
  </si>
  <si>
    <t>Baloane alungite de ocluzie de un singur lumen proiectate special pentru suport, impingere, pentru o navigare remarcabila si un grad superior de conformare anatomica 
Baloane compliante, concepute pentru anevrisme ale peretilor laterali si pentru ocluziile solide
Consta intr-un cateter cu balon blastomeric cu un singur lumen care presupune inserarea unui fir de ghidare de 0.010” pentru ocluzionarea lumenului central, in vederea umflarii balonului.
Atunci cand varful spiralat distal din platina de 10 cm al firului de ghidare este inaintat catre sau dincolo de varful cateterului, acesta ocluzioneaza gaurile de umflare, permitand umfarea balonului prin gaurile laterale ale cateterului.
Sunt indicate pentru utilizarea la vasele de sange ale vasculaturii periferice si neurologice atunci cand se doreste o ocluzie temporara, oferind o tehnica de selectare a vasului sanguin prin ocluzie vasculara temporara, care serveste la oprirea sau controlarea selectiva a fluxului sanguin.
Pot fi utilizate si la embolizarea cu balon a anevrismelor intracraniene si tratarea vasospasmului.
Eficienta dovedita in vasculatura asimetrica, asigurand o conformare supla pe structurile complexe, sunt destinate ideal pentru accesul distal si in anatomile unice si neregulate, cum ar fi geometriile in bifurcatie.
Asigura stabilitate in aplicatiile pe vasculatura mare si mica, fiind concepute pentru o acoperire sigura si pentru a crea ocluzii stabile pe lumenele dificile intalnite in vasculatura mare si mica.
Caracteristici:
• Manevrabilitate datorata multiplelor grade de libertate
• Trasabilitate excelenta si cuplu solid pana in anatomia distala
• Etansare mecanica pentru un control sigur al umflarii
Baloanele sunt compatibile cu sistemul de embolizare lichida.
Baloanele sunt livrate cu firul de ghidaj 10” in set.
· lungime utilizabila: 150 cm
· diametru balon: 3 mm; 4 mm; 5 mm
· lungime balon: 10 mm; 15 mm; 20 mm; 30 mm
· lungime varf: 4 mm
· diametru extern proximal: 2.8 F
· diametru extern distal: 2.2 F
· compatibilitate ghid: .010'' max</t>
  </si>
  <si>
    <t>Cerințe obligatorii fixe: (Oferta va fi respinsă dacă va conține bunuri cu coduri suplimentare diferite decât cerințelor obligatorii fixe): 
Cateter balon OTW cu capacitate de pasaj al stentului prin cateter. 
Dublu stratificat, strat intern din PTFE, ranforsat, virf maleabil, conector transparent pentru vizualizare. 
Marcheri radioopaci prezenți pentru vizibilitatea balonului. 
Destinație neurovasculare pentru angioplastie arterială intracraniană.
Cerințe minime obligatorii: (oferta poate conține suplimentare la cerințele minime obligatorii și alte dimensiuni): 
Lungime totală obligatorie minim150 cm (suplimentar la cele obligatorii se se accepta si alte dimensiuni);  
Lungime balon obligatorie minim 7mm, maxim 10mm (suplimentar la cele obligatorii se se accepta si alte dimensiuni);
Diametre obligatorii: 1.5,2.0,2.5,3.0,3.5,4.0mm (suplimentar la cele obligatorii se accepta si alte dimensiuni) .</t>
  </si>
  <si>
    <t xml:space="preserve">Cerințe obligatorii fixe: (Oferta va fi respinsă dacă va conține bunuri cu coduri suplimentare diferite decât cerințelor obligatorii fixe): 
Varf drept sau preformat,
Suprafata externa a microcateterului sa fie acoperita cu strat hirdrofilic pentru lubricitate sporita, 
Corpul microcateterului sa fie construit din otel inoxidabil si sa prezinte multiple zone de tranzitie : zona proximala filament impletire tripla (triple braid) , zona mediana - filament impletire dubla si coil (double braid / coil), zona mediana tranzitie - filament si coil (braid / coil) si zona distala – coil (coil),
Lungimea segmentului distal al microcateterului sa fie de 15cm (+/-3cm) si sa prezinte minim 1 marker distal, radioopac din platina/iridiu
Cerințe minime obligatorii: (oferta poate conține suplimentare la cerințele minime obligatorii și alte dimensiuni): 
Diametru intern obligatorii 0.027”, 0.021” , 0.017”  (suplimentar la cele obligatorii se accepta si alte dimensiuni),
Lungime de lucru minim obligatorie 150cm (suplimentar la cele obligatorii se accepta si alte dimensiuni);
</t>
  </si>
  <si>
    <t xml:space="preserve">Capatul proximal al cateterului are incorporat un adaptor luer standard care permite fixarea accesoriilor.
Cateterul are o tija proximala semirigida care se continua cu o tija distala flexibila pentru a facilita avansarea cateterului in structura anatomica.
Doi markeri radioopaci de la capatul distal faciliteaza vizualizarea fluoroscopica.
Suprafata externa a cateterului este acoperita pentru a creste lubrifierea acestuia.
Microcateterul este destinat pentru accesul in sistemul neuro-vascular  si in sistemul vascular periferic in scopul perfuziei selective controlate de agenti terapeutici specificati de catre medic cum ar fi materialele de embolizare  si cele de diagnosticare ca de exemplu mediul de contrast.
Solutia oferita de microcateterul pentru tratarea anevrismelor are un design robust, pe baza de nitinol, pentru plantarea sigura si stabila a coilurilor, atunci cand se doreste un efect minim de paint-brushing (vopsire-periaj).
Microcateterul este proiectat pentru a naviga in orice sinuozitate.
Tehnologia cu impletitura solida de nitinol a microcateterului cu densitate progresiva, ofera:
• echilibru intre forta de impingere si maleabilitate prin zone graduale si puncte de tranzitie
• impingere proximala optima, stabilitate si suport
• rezistenta la indoire si ovalizare minima pentru a mentine stabilitatea lumenului si pentru plantarea fiabila a dispozitivului
Caracteristici:
• banda proximala de marcare, nereactiva la fluor
• varf flexibil ce poate fi reformat prin incalzire cu abur, cu benzi duale de marcare
• compatibil DMSO
• Fir ghidaj de maxim 0.014''
Tehnologii:
•Pebax - Constructie cu perete ultra-subtire - Rezistenta solida la impingere, ceea ce imbunatateste trasabilitatea cateterului si navigarea
• Impletitura de nitinol - Superelasticitate datorata memoriei formei - Mentinere mai buna a formei pe tot parcursul procedurii; capacitate inegalabila de remodelare atunci cand aceasta este recomandata
• Captuseala de teflon PTFE - Constructie cu perete ultra-subtire - Diametrul interior mare de 0.017" maximizeaza optiunile pentru agentul de embolizare
Design:
• Zona de actionare: cu 200% mai multa rezistenta la impingere
• Zona de navigare: Raport 1:1 impingere/plantare; flexibilitate, dar cu rezistenta la indoire, fara decompresii bruste
• Zona stabila: Nu se ovalizeaza, superelasticitate
• Zona moale: Mai moale, mai putin traumatic
•Varf temperat: Mentinerea formei si capacitate de remodelare, rezistenta la oboseala
Dimensiuni:
•diametru extern: 2.1 F - 1.7 F
• diametru intern: 0.017''
• lungime utilizabila: 150 cm
• compatibilitate ghid: 0.014'' max
• forma varf: drept, 45°, 90°
Dimensiuni :
•diametru extern: 2.4 F - 1.9 F
• diametru intern: 0.017''
• lungime utilizabila: 150 cm
• compatibilitate ghid: 0.014'' max
• forma varf: drept, 45°, 90°
</t>
  </si>
  <si>
    <t>Cerințe tehnice: Spirale framing 3D. Spirale din platina cu diametru variabil al filtrului primar- 0.0115", 0.0135", 0.0145". Structura 3D cu configuratie de tip bucla deschisa(open-loop) pentru mentinerea formei. Prima bucla formata sa fie cu 25% mai mica fata de diametrul nominal al implantului. Dimensiuni: diametru 3-25mm,lungime 6-50mm (minim 40 dimensiuni disponibile). Sistem detasare mecanic (fara cabluri): actiune instanta. Prevazute cu marker pentru manuala. Produsul sa beneficieze de studii clinice de nivel 1, care sa demonstreze eficacitatea si cost beneficiile terapiei pe o perioda de nu mai putin de 5 ani</t>
  </si>
  <si>
    <t>Cerințe tehnice: Spirale filing(super-soft) 3D &amp; helical. Spire din platina cu diametru variabilal vfirului primar- 0.0115",0.0125",0.0135",0.0145". Dimensiuni: diametru 4-6mm, lungime 6-20mm (minim 15 dimensiuni disponibile). Sistem detasare mecanic (fara cabluri):actiune instanta. Prevazute cu marker pentru manuala.Produsul sa beneficieze de studii clinice de nivel 1, care sa demonstreze eficacitatea si cost beneficiile terapiei pe o perioda de nu mai putin de 5 ani</t>
  </si>
  <si>
    <t>Cerințe tehnice: Spirale finishing(extra-soft) 3D &amp; helical. Spire din platina cu diametru variabil al firului primar- 0.0115",0.0125",0.0135",0.0145". Dimensiuni: diametru 1, 1.5, 2, 2.5, 3mm ,lungime 2-10mm(minim 30 dimensiuni disponibile). Sistem detesare mecanic(fara cabluri): actiune instanta. Prevazute cu marker pentru detasare manuala.Produsul sa beneficieze de studii clinice de nivel 1, care sa demonstreze eficacitatea si cost beneficiile terapiei pe o perioda de nu mai putin de 5 ani</t>
  </si>
  <si>
    <t xml:space="preserve">Cerinte obligatorii fixe: (Oferta va fi respinsă dacă va conține bunuri cu coduri suplimentare diferite decât cerințelor obligatorii fixe)
Spirale metalice dedicate pentru embolizari cerebrale construite din aliaj de platina, compatibile RM
Volumul de umplere al spiralelor interiorul sacului anevrismal poate fi calculat printr-o formula speciala.
Spiralele sunt prevazute cu un sistem rapid de detasare (sistem electro-mecanic), ce nu necesita cabluri de conectare. 
Controlerul de detasare se actioneaza dintr-un singur buton, ofera semnale luminoase si auditive cand spirala este gata de detasare.
Spiralele sunt disponibile intr-o gama variata ce indeplinesc functiile de “framing“, „filling“ si „finishing“, cu grade de duritate multiple:  regular, regular stretch resistant, soft, soft stretch resistant, hipersoft, hipersoft stretch resistant. 
Disponibile si in varianta soft 3D.
Cerinte minime obligatorii: (oferta poate conține suplimentare la cerințele minime obligatorii și alte dimensiuni)
Dimesiuni obligatorii 
Construite pe sistem 18 si pe sistem 10, nomenclatorul de dimensiuni acopera diametre de la 1 mm si pana la 24 mm cu lungimi de la 1 cm si pana la 68 cm. (suplimentar la cele obligatorii se accepta si alte dimensiuni).
</t>
  </si>
  <si>
    <t xml:space="preserve">Core-ul pana la vairf puternic, de 0,014” in diametru, acoperit cu polimer
hidrofilic
Disponibil la lungimi de 190 si 300cm, in forma de J sau drept. Extra marker
peste markerul distal este obligatoriu
Disponibil in minimum 3 tipuri de incarcatura a varfului : 0.8g pestru suport
redus, 1g pentru suport mediu si 1.2 g pentru suport sporit.
</t>
  </si>
  <si>
    <t xml:space="preserve">Firul de ghidaj hidrofil este un fir de ghidaj din otel inoxidabil cu coil distal radioopac din platina.
Firul de ghidaj este acoperit cu un strat hidrofil pe portiunea distala.
Pentru un fir de ghidaj hidrofil marcat ca fir de ghidaj „de schimb”, portiunea proximala este acoperita cu politetrafluoretilena (PTFE).
Firul de ghidaj de schimb faciliteaza schimbarea unui dispozitiv interventional cu altul in vreme ce pastreaza pozitia firului de ghidaj in zona anatomica.
In ambalajul steril se mai af!a un dispozitiv de torsionare pentru a ajuta la manevrarea firului de ghidaj si un dispozitiv de introducere a firului de ghidaj pentru a usura introducerea firului de ghidaj in racordul cateterului si/sau valva de hemostaza.
Firul de ghidaj hidrofil este indicat pentru utilizare intravasculara generala pentru a ajuta la amplasarea selectiva a cateterelor in vascularizatia periferica, viscerala si cerebrala in timpul procedurilor diagnostice si/sau terapeutice.
Firul de ghidaj este compatibil cu alte produse auxiliare utilizate in procedurile intravasculare. Orice tip de cateter introdus peste firul de ghidaj utilizat cu firul de ghidaj trebuie sa aiba un spatiu liber de cel putin 0.1 mm (0.004'') intre lumenul cateterului si firul de ghidaj.
Firul de ghidaj hidrofil este proiectat pentru a oferi un plus de suport si selectivitate pentru navigare.
Firul de ghidaj hidrofil este un dispozitiv de electie pentru accesul distal in malformatiile arteriovenoase si in alte vase afectate.
Caracteristici:
• siguranta:  acces atraumatic cu varf moale de tip coil si profil conic unic (diametru distal de 0.008")
• eficacitate: posibilitate de reformare a varfului si retentia formei si control precis al cuplului
• simplitate: acoperire hidrofila lubrifianta si acces distal
Dimensiuni:
• diametru: .012''&gt;.008''
• lungime totala: 200 cm
• lungime coil: 10 cm
</t>
  </si>
  <si>
    <t>Microghid hidrofil 0.014” pentru uz intracranian
destinat uzului intravascular general,  inclusiv vascularizațiilor  neurovasculare
navigare distala controlata
disponibil in  3  variante soft , standard si suport, manevrabil, cu varf modelabil,  drept si  preformat
hipotub distal  microfabricat din nitinol
nucleu din otel inoxidabil, confera capacitate de manevrare și susținere fiabilă
varf cu 22% mai moale decat  varful variantei  2 a microghidului
reduce cu 28% nevoia de remodelare a firului in timpul procedurii
lungimi intre 215 si 300 cm.
diametru 0.014’’ ( 0.36 mm )</t>
  </si>
  <si>
    <t xml:space="preserve">Cerinte obligatorii fixe: (Oferta va fi respinsă dacă va conține bunuri cu coduri suplimentare diferite decât cerințelor obligatorii fixe)
Constructia: Nitinol hybrid si stainless steel, acoperire hidrofilica. Sistemul inovativ de conexiune prin andocare permite schimbul de catetere intraoperational cu lungime extinsa pina la 313 cm; Tipuri: Soft, Support; Diametrul extern distal 0.012” (0.30mm); Diametrul extern proximal 0.014” (0.36mm). Lungimea microghidului este de 200 cm cu
posibilitatea de a fi extins pana la 313 cm.;
Lungimea portiunii hidrofilice: 40, 97 cm; Lungimea capatului distal radioopac: 3cm, 6cm.
Cerinte minime obligatorii: (oferta poate conține suplimentare la cerințele minime obligatorii și alte dimensiuni)
Dimesiuni obligatorii:
Diametrul extern distal 0.012” (0.30mm);
Diametrul extern proximal 0.014” (0.36mm). Lungimea microghidului este de 200 cm cu
posibilitatea de a fi extins pana la 313 cm.;
Lungimea portiunii hidrofilice: 40, 97 cm;
Lungimea capatului distal radioopac: 3cm,
6cm.
</t>
  </si>
  <si>
    <t>Stent manevrabil, reglabil de remodelare a ochiurilor de plasă
conceput pentru a susține temporar vasele din creier sau
acoperirea gâtului anevrismului în timpul coilingulu, fără a
oclude fluxul sanguine, sau pentru vazospasmul cerebral.
Constructie flexibila, împletit din fir de Nitinol, radio-opacitate
totală iar capetele distale și proximale ale plasei sunt prevăzute
cu markeri radioopac, montată pe șaft flexibil care se extinde
sau contractă si este acoperit cu politetrnfluoroetilenă (PTFE) și
conectat la un mâner cu un cursor de control.
Compatibilitatea cu: 0.017”, 0.021” ID microcatheter
Indicat pentru vase cu diametrul: 0.5 - 4.5 mm.
Lungime stentului disponibel: 22mm, 24mm,32 mm</t>
  </si>
  <si>
    <t>Cerinte obligatorii fixe: (Oferta va fi respinsă dacă va conține bunuri cu coduri suplimentare diferite decât cerințelor obligatorii fixe)
Stent de tip flowdiverter dedicat pentru embolizarea anevrismelor cerebrale.
Creat din 48 de fire pentru dimensiunile cuprinse intre 2.5 mm si 3.5 mm; si din 64 de fire pentru dimensiunile cuprinse intre 4.00 mm
si 6.00 mm. Produs acoperit cu phosphorylcholine pentru risc trombogenic scazut.
Catecteristici tehnice sistem de livrare:
Diametru extern marcaj distal: 0.017'';
Mansoane PTFE: 1.6 mm;
Diametru extern marcaj repozitionare: 0.014'';
Diametru extern sistem livrare: 0.025'';
Diametru extern tampon proximal: 0.025''.
Cerinte minime obligatorii: (oferta poate conține suplimentare la cerințele minime obligatorii și alte dimensiuni)
Dimesiuni obligatorii:
Diametre disponibile: 2.50 mm; 2.75 mm; 3.00 mm; 3.25 mm; 3.50 mm; 4.00 mm; 4.50 mm; 5.00 mm; 5.50 mm; 6.0 mm.
Lungime: 10 mm; 12 mm; 14 mm; 16 mm; 18 mm; 20 mm; 25 mm; 30 mm; 35 mm; 40 mm; 45 mm; 50 mm.
(suplimentar la cele obligatorii se accepta si alte dimensiun</t>
  </si>
  <si>
    <t>Seringi de 1ml sau 3 ml cu mâner de sabie, Luer fix, alunecare Luer și mâner de sabie. Piston din ABS sau PC. Vârful pistonului din silicon. Sterilizare EtO și gamma disponibilă. Aripioare,  culori personalizate. Fabricat din policarbonat rezistent cu o netezime și claritate asemănătoare cu cea a sticlei pentru vizibilitate și control îmbunătățite.</t>
  </si>
  <si>
    <t xml:space="preserve">Microcateterul este un cateter cu un singur lumen, cu orificiu terminal, destinat sa fie introdus peste un fir de ghidaj orientabil in vasele de sange.Să fie compatibil DMSO. Suprafata externa trebuie sa fie hidrofila. Suprafata interna sa fie acoperita cu un strat PTFE. Realizat din otel inoxidabil ranforsat. Constructia proximala a cateterului sa fie semi-rigida, iar cea distala sa fie flexibila pentru a permite un bun control si navigabilitate in sistemul vascular. Sa prezinte 1sau 2 markeri distali radio-opaci pentru o buna vizibilitate. Constructia varfului cateterului sa permita modificarea formei acestuia in prezenta aburului- steam-shape.                                                                                                                            Dimensiuni: Microcateter diametru intern 0.018",diametru extern proximal 2.7F/distal 2.4F, lungime totala 158 cm. Microcateter diametru intern 0.021",diametru extern proximal 2.8F/distal 2,8F, lungime totala 135 cm. </t>
  </si>
  <si>
    <t xml:space="preserve">Firul de ghidaj hidrofil este un fir de ghidaj cu miez din otel inoxidabil cu segment distal radioopac.
Firul de ghidaj este acoperit cu un strat hidrofil pe portiunea distala.
In ambalajul steril se mai afla un dispozitiv de torsionare pentru a ajuta la manevrarea firului de ghidaj si un dispozitiv de introducere a firului de ghidaj pentru a usura introducerea firului de ghidaj in racordul cateterului si/sau valva de hemostaza.
Firul de ghidaj hidrofil este indicat pentru utilizare intravasculara generala pentru a ajuta la amplasarea selectiva a cateterelor in vascularizatia periferica si cerebrala in timpul procedurilor de diagnostice si/sau terapeutice.
Dispozitivul de torsionare a firului de ghidaj este destinat facilitarii manipularii firului de ghidaj in timpul procedurilor interventionale.
Dispozitivul de introducere a firului de ghidaj este destinat facilitarii introducerii intr-un racord de cateter sau printr-o valva de hemostaza.
Firul de ghidaj este compatibil cu alte produse auxiliare utilizate in procedurile intravasculare. Orice tip de cateter introdus peste firul de ghidaj utilizat cu firul de ghidaj trebuie sa aiba un spatiu liber de cel putin 0.06% mm (0.0025'') intre lumenul cateterului si firul de ghidaj.
Firul hidrofil de ghidaj ofera suport pentru urmarirea si traversarea trombului, cat si pentru mentinerea stabilitatii cateterului.
Caracteristici:
• urmarire: firul de ghidaj ofera suportul necesar pentru urmarirea constanta a sistemelor 021 si 027
• traversare: cresterea rezistentei la flambare a varfului permite traversarea in punctele dificile
•  stabilitate: designul miezului firului de ghidaj ofera suportul necesar pentru mentinerea stabilitatii cateterului pentru o navigare de precizie
• marker radioopac pe coil din platina
• manta radioopaca saturata cu tungsten si acoperire hidrofila: 38cm
• varf remodelabil: 2cm
• capac din PTFE
• miez din otel inoxidabil
• nu se rasuceste: evita rasucirea firelor pentru a sustine performanta maxima
• hidratare eficienta: se hidrateaza timp de cel putin 30 de secunde pentru a avea o buna lubrifiere
• forma varfului: formatare ”odată cu banda” pentru a mentine integritatea varfului
Firul de ghidaj ofera asistenta necesara pentru urmarirea fara probleme a sistemelor 021 si 027 aferente livrarii dispozitivelor de embolizare de tip flow diverter sau cu micro-cateterelor destinate stenturilor.
Firul de ghidaj ofera suportul necesar pentru traversarea cheagului, cu prolaps redus la varf in traversul cateterului in cazurile de accident vascular cerebral ischemic.
Miezul firului de ghidaj ofera suportul necesar pentru mentinerea stabilitatii cateterului pe durata navigarii de precizie, in cazul anevrismelor mici sau rupte sau in proximitatea anevrismelor ,,cu gât larg''.
Firul de ghidaj are o camasa radioopaca de 38 cm, saturata cu tungsten, radioopacitatea permitand vizualizarea anatomiei cerebrale.
Firul de ghidaj are un marker radioopac de 5 cm ce asigura o vizualizare excelenta a varfului.
Tehnologii: 
• Tehnologia Twister (tratare patentata a miezului firului de ghidaj) ce asigura: suport pe sina pentru urmarire si stabilitate, rezistenta la deformare si mentinerea controlului cuplului. Astfel, miezul firului de ghidaj este rasucit si calit pentru marirea cuplului.
Tehnologia Microridge (tratare patentata a miezului firului de ghidaj) ce asigura: o navigare distala imbunatatita, urmarirea cateterului in zona distala si un prolaps redus al varfului. Astfel, varful distal este proiectat pentru a minimiza riscul de prolaps, pentru a spori forta de impingere proximala si pentru a oferi suport  varfului distal.
Dimensiuni:
• diametru: .014''
• lungime totala: 205 cm
•lungime coil: 5 cm
</t>
  </si>
  <si>
    <t xml:space="preserve">Cateterul de ghidare cu balon este utilizat pentru facilitarea insertiei si ghidarii cateterelor intravasculare in anumite vase ale sistemului periferic si neuro-vascular.
Prin umflare, balonul realizeaza ocluzia vasculara temporara in timpul procedurilor angiografice.
Componente:
• varf cateter
• balon
• lumen principal
• conector aspiratie pentru balon
Cateterul ofera optiuni in crestere, cu 4 marimi diferite.
Spiralele impletite din otel inoxidabil ofera un raport echilibrat intre rezistentamecanica si rezistenta la indoire.
Balonul este de tip conform, din silicon cu doua marcaje (proximal si distal) pentru o  pozitionare mai usoara si control al umflarii.
Cateterele de ghidaj cu balon includ cea mai ampla gama de catetere de ghidaj cu balon, de la 6F la 9F, pentru aborduri radiale pana la cele femurale. 
Tehnologia cateterului este conceputa pentru a obtine rezultate clinice mai bune, reducand incidenta refacerii trombilor si aparitia embolilor distali.
Este destinat blocarii temporare a fluxului sanguin, prin extinderea unui balon in interiorul vaselor de sange, in timpul interventiilor chirurgicale, cum ar fi: hemostaza in urgenta, hemostaza pentru interventii chirurgicale, perfuzia sangelui in vasele periferice si injectia arteriala pentru chimioterapie.
Caracteristici:
• maximizarea aspiratiei: lumenul amplu asigura forta superioara de aspiratie
• minimizarea deteriorarii varfului: proiectat pentru a reduce ovalizarea, textura impletita a straturilor interioare si exterioare imbunatateste integritatea structurala
• optimizarea livrarii dispozitivului: tuburile impletite suprapuse ofera rezistenta la indoire si un suport solid pentru livrarea dispozitivului
Dimensiuni:
• compatibilitate teaca: 7F, 8F, 9F
• lungime varf: 3 mm
• lungime balon: 6F+ (7 mm); 7F+ (7 mm); 8F (10 mm); 9F (10 mm)
• diametru extern: 6F+ (0.075''); 7F+ (0.095''); 8F (0.102''); 9F (0.118'')
• diametru intern:  6F+ (0.051''); 7F+ (0.067''); 8F (0.075''); 9F (0.085'')
• lungime efectiva: 6F+ (95 cm); 7F+ (95 cm); 8F (95 cm), 9F (92 cm)
• lungime totala:  6F+ (103 cm); 7F+ (103 cm); 8F (103 cm); 9F (100 cm)
</t>
  </si>
  <si>
    <t>Sistema de perfuzie a solutiilor cu ac plastic pentru transfuzie sol sub presiune pina la 4,5 Bar</t>
  </si>
  <si>
    <t xml:space="preserve">Dispozitivul de revascularizare este destinat pentru refacerea circulatiei sanguine prin indepartarea trombilor la pacientii care prezinta accident vascular cerebral ischemic cauzat de ocluzia vaselor intracraniene mari.
Dispozitivul este destinat pentru utilizare in aparatul neurovascular precum artera carotida interna, in segmentele M1 si M2 ale arterei cerebrale medii, in artera bazilara si in arterele vertebrale.
Dispozitivul are pentru o orientare si o vizibilitate mai buna intraoperator: marcaj proximal, marcaje distale, teaca introducatoare, fir de impingere si marcaj de siguranta pentru fluoroscopie.
Dispozitivul de revascularizare este destinat pentru utilizarea in refacerea circulatiei la pacientii care prezinta accident vascular cerebral ischemic cauzat de ocluzia vaselor intracraniene mari. Pacienții care nu sunt eligibili pentru administrarea intravenoasa de activator tisular al plasminogenului (t-PA I.V.) sau la care terapia cu t-PA I.V. nu da rezultate sunt candidati pentru tratament.
Dispozitivul de revascularizare este proiectat cu un sistem optimizat de livrare generand mai putina forta de livrare pentru imbunatatirea eficientei procedurale si navigare lina prin cea mai complicata anatomie. 
Impingatorul dispozitivului este mai mare, avand un diametru de 0.018'' si o lungime de 200 cm.
In combinatie cu un microcateter de 0.021'', dispozitivul de revascularizare asigura o livrare adaptata si usoara cu un profil discret de angajare a trombului.
Dispozitivul are un design parametric pentru o integrare dinamica a trombului. 
Dispozitivul poate fi utilizat pentru vase de sange al caror diametru este cuprins intre: 1.5 mm - 5.5 mm.
Se livreaza pe cateter cu un diametru intern de 0.017'' (0.43 mm) si 0.021'' (0.53 mm).
Dimensiuni:
• Diametru: 3 mm, 4 mm, 6 mm
• Lungime: 20 mm, 24 mm, 40 mm
• Lungime de la varful distal la marcajul de siguranta pentru fluoroscopie: &lt;130 cm
• Lungime stent: 31 mm, 37 mm, 47 mm, 50 mm
• Lungime fir de impingere: 200 cm
• Marcaje radioopace distal vs proximal: 3-1, 4-1
• Distanta dintre marcajele radioopace ale stentului: 5 mm, 6 mm, 10 mm.
</t>
  </si>
  <si>
    <t xml:space="preserve">Achiziționarea consumabilelor neuroangiografice conform necesităților IMSP Institutul de Medicină Urgentă pentru anul 2023 (listă suplimentară)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</si>
</sst>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
    <numFmt numFmtId="165" formatCode="_-* #,##0.00_р_._-;\-* #,##0.00_р_._-;_-* &quot;-&quot;??_р_._-;_-@_-"/>
  </numFmts>
  <fonts count="21">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color rgb="FF000000"/>
      <name val="Times New Roman"/>
      <family val="2"/>
    </font>
    <font>
      <sz val="10"/>
      <name val="Arial Cyr"/>
      <family val="2"/>
    </font>
    <font>
      <sz val="12"/>
      <color theme="1"/>
      <name val="Times New Roman"/>
      <family val="1"/>
    </font>
    <font>
      <sz val="14"/>
      <color theme="1"/>
      <name val="Times New Roman"/>
      <family val="1"/>
    </font>
    <font>
      <sz val="9"/>
      <color indexed="8"/>
      <name val="Times New Roman"/>
      <family val="1"/>
    </font>
    <font>
      <sz val="10"/>
      <color indexed="8"/>
      <name val="Helvetica Neue"/>
      <family val="2"/>
    </font>
    <font>
      <b/>
      <sz val="12"/>
      <color theme="0"/>
      <name val="Calibri"/>
      <family val="2"/>
      <scheme val="minor"/>
    </font>
    <font>
      <sz val="12"/>
      <color rgb="FF000000"/>
      <name val="Times New Roman"/>
      <family val="1"/>
    </font>
  </fonts>
  <fills count="6">
    <fill>
      <patternFill/>
    </fill>
    <fill>
      <patternFill patternType="gray125"/>
    </fill>
    <fill>
      <patternFill patternType="solid">
        <fgColor rgb="FFA5A5A5"/>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style="thin"/>
      <right style="thin"/>
      <top style="thin"/>
      <bottom style="medium"/>
    </border>
    <border>
      <left style="medium"/>
      <right style="medium"/>
      <top style="medium"/>
      <bottom style="mediu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4" fillId="0" borderId="0">
      <alignment/>
      <protection/>
    </xf>
    <xf numFmtId="0" fontId="0"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165" fontId="14" fillId="0" borderId="0" applyFont="0" applyFill="0" applyBorder="0" applyAlignment="0" applyProtection="0"/>
    <xf numFmtId="0" fontId="18" fillId="0" borderId="0" applyNumberFormat="0" applyFill="0" applyBorder="0" applyProtection="0">
      <alignment vertical="top" wrapText="1"/>
    </xf>
    <xf numFmtId="0" fontId="1" fillId="0" borderId="0">
      <alignment/>
      <protection/>
    </xf>
    <xf numFmtId="0" fontId="0" fillId="0" borderId="0">
      <alignment/>
      <protection/>
    </xf>
    <xf numFmtId="0" fontId="19" fillId="2" borderId="1" applyNumberFormat="0" applyAlignment="0" applyProtection="0"/>
    <xf numFmtId="0" fontId="0" fillId="0" borderId="0">
      <alignment/>
      <protection/>
    </xf>
  </cellStyleXfs>
  <cellXfs count="124">
    <xf numFmtId="0" fontId="0" fillId="0" borderId="0" xfId="0"/>
    <xf numFmtId="0" fontId="4" fillId="3" borderId="2" xfId="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2" xfId="0" applyFont="1" applyBorder="1" applyProtection="1">
      <protection locked="0"/>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5" fillId="0" borderId="2" xfId="0" applyFont="1" applyFill="1" applyBorder="1" applyAlignment="1" applyProtection="1">
      <alignmen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5" fillId="4" borderId="2" xfId="20" applyFont="1" applyFill="1" applyBorder="1" applyAlignment="1" applyProtection="1">
      <alignment horizontal="center" vertical="center" wrapText="1"/>
      <protection/>
    </xf>
    <xf numFmtId="0" fontId="3" fillId="0" borderId="2" xfId="0" applyFont="1" applyBorder="1" applyAlignment="1" applyProtection="1">
      <alignment vertical="top" wrapText="1"/>
      <protection locked="0"/>
    </xf>
    <xf numFmtId="0" fontId="3" fillId="0" borderId="2" xfId="0" applyFont="1" applyBorder="1" applyAlignment="1" applyProtection="1">
      <alignment vertical="top"/>
      <protection locked="0"/>
    </xf>
    <xf numFmtId="0" fontId="3" fillId="0" borderId="0" xfId="20" applyFont="1" applyAlignment="1" applyProtection="1">
      <alignment horizontal="left" wrapText="1"/>
      <protection locked="0"/>
    </xf>
    <xf numFmtId="0" fontId="5" fillId="3" borderId="2" xfId="20" applyFont="1" applyFill="1" applyBorder="1" applyAlignment="1" applyProtection="1">
      <alignment vertical="center" wrapText="1"/>
      <protection/>
    </xf>
    <xf numFmtId="0" fontId="5" fillId="3" borderId="2" xfId="20" applyFont="1" applyFill="1" applyBorder="1" applyAlignment="1" applyProtection="1">
      <alignment horizontal="left" vertical="center" wrapText="1"/>
      <protection/>
    </xf>
    <xf numFmtId="0" fontId="5" fillId="3" borderId="2" xfId="20" applyFont="1" applyFill="1" applyBorder="1" applyAlignment="1" applyProtection="1">
      <alignment horizontal="center" vertical="center" wrapText="1"/>
      <protection/>
    </xf>
    <xf numFmtId="2" fontId="5" fillId="3" borderId="2" xfId="20" applyNumberFormat="1" applyFont="1" applyFill="1" applyBorder="1" applyAlignment="1" applyProtection="1">
      <alignment horizontal="center" vertical="center" wrapText="1"/>
      <protection/>
    </xf>
    <xf numFmtId="0" fontId="5" fillId="3" borderId="2" xfId="20" applyFont="1" applyFill="1" applyBorder="1" applyAlignment="1" applyProtection="1">
      <alignment horizontal="center" vertical="center"/>
      <protection/>
    </xf>
    <xf numFmtId="49" fontId="12" fillId="5" borderId="3" xfId="0" applyNumberFormat="1" applyFont="1" applyFill="1" applyBorder="1" applyAlignment="1">
      <alignment vertical="center" wrapText="1"/>
    </xf>
    <xf numFmtId="2" fontId="13" fillId="0" borderId="2" xfId="0" applyNumberFormat="1" applyFont="1" applyBorder="1" applyAlignment="1">
      <alignment horizontal="right" vertical="top" shrinkToFit="1"/>
    </xf>
    <xf numFmtId="0" fontId="4" fillId="3" borderId="2" xfId="0" applyFont="1" applyFill="1" applyBorder="1" applyAlignment="1" applyProtection="1">
      <alignment horizontal="center" vertical="center" wrapText="1"/>
      <protection/>
    </xf>
    <xf numFmtId="0" fontId="5" fillId="3" borderId="2" xfId="20" applyFont="1" applyFill="1" applyBorder="1" applyAlignment="1" applyProtection="1">
      <alignment horizontal="center" vertical="center" wrapText="1"/>
      <protection/>
    </xf>
    <xf numFmtId="0" fontId="11" fillId="3" borderId="2" xfId="0" applyFont="1" applyFill="1" applyBorder="1" applyAlignment="1" applyProtection="1">
      <alignment horizontal="center" vertical="center" wrapText="1"/>
      <protection/>
    </xf>
    <xf numFmtId="0" fontId="4" fillId="3" borderId="2" xfId="0" applyFont="1" applyFill="1" applyBorder="1" applyAlignment="1" applyProtection="1">
      <alignment horizontal="center" vertical="center" wrapText="1"/>
      <protection/>
    </xf>
    <xf numFmtId="0" fontId="4" fillId="3" borderId="2" xfId="0" applyFont="1" applyFill="1" applyBorder="1" applyAlignment="1" applyProtection="1">
      <alignment horizontal="center" vertical="center" wrapText="1"/>
      <protection/>
    </xf>
    <xf numFmtId="0" fontId="3" fillId="0" borderId="2" xfId="20" applyFont="1" applyBorder="1" applyProtection="1">
      <alignment/>
      <protection locked="0"/>
    </xf>
    <xf numFmtId="0" fontId="4" fillId="3" borderId="2" xfId="0" applyFont="1" applyFill="1" applyBorder="1" applyAlignment="1" applyProtection="1">
      <alignment vertical="top" wrapText="1"/>
      <protection/>
    </xf>
    <xf numFmtId="0" fontId="0" fillId="0" borderId="0" xfId="0"/>
    <xf numFmtId="0" fontId="3" fillId="0" borderId="4" xfId="0" applyFont="1" applyBorder="1" applyProtection="1">
      <protection locked="0"/>
    </xf>
    <xf numFmtId="0" fontId="5" fillId="0" borderId="4" xfId="0" applyFont="1" applyFill="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4" borderId="2" xfId="20" applyFont="1" applyFill="1" applyBorder="1" applyAlignment="1">
      <alignment vertical="center" wrapText="1"/>
      <protection/>
    </xf>
    <xf numFmtId="2" fontId="3" fillId="0" borderId="5" xfId="0" applyNumberFormat="1" applyFont="1" applyBorder="1" applyAlignment="1" applyProtection="1">
      <alignment horizontal="center" vertical="center" wrapText="1"/>
      <protection locked="0"/>
    </xf>
    <xf numFmtId="0" fontId="5" fillId="3" borderId="6" xfId="20" applyFont="1" applyFill="1" applyBorder="1" applyAlignment="1" applyProtection="1">
      <alignment horizontal="center" vertical="center" wrapText="1"/>
      <protection/>
    </xf>
    <xf numFmtId="2" fontId="5" fillId="3" borderId="6" xfId="20" applyNumberFormat="1" applyFont="1" applyFill="1" applyBorder="1" applyAlignment="1" applyProtection="1">
      <alignment horizontal="center" vertical="center" wrapText="1"/>
      <protection/>
    </xf>
    <xf numFmtId="2" fontId="13" fillId="0" borderId="2" xfId="0" applyNumberFormat="1" applyFont="1" applyBorder="1" applyAlignment="1">
      <alignment horizontal="right" vertical="top" shrinkToFit="1"/>
    </xf>
    <xf numFmtId="0" fontId="5" fillId="4" borderId="2" xfId="20" applyFont="1" applyFill="1" applyBorder="1" applyAlignment="1" applyProtection="1">
      <alignment horizontal="center" vertical="center" wrapText="1"/>
      <protection/>
    </xf>
    <xf numFmtId="0" fontId="5" fillId="4" borderId="2" xfId="20" applyFont="1" applyFill="1" applyBorder="1" applyAlignment="1">
      <alignment vertical="center" wrapText="1"/>
      <protection/>
    </xf>
    <xf numFmtId="0" fontId="3" fillId="4" borderId="2" xfId="20" applyFont="1" applyFill="1" applyBorder="1" applyProtection="1">
      <alignment/>
      <protection locked="0"/>
    </xf>
    <xf numFmtId="0" fontId="4" fillId="3" borderId="2" xfId="0" applyFont="1" applyFill="1" applyBorder="1" applyAlignment="1" applyProtection="1">
      <alignment horizontal="center" vertical="center" wrapText="1"/>
      <protection/>
    </xf>
    <xf numFmtId="0" fontId="5" fillId="3" borderId="6" xfId="20" applyFont="1" applyFill="1" applyBorder="1" applyAlignment="1" applyProtection="1">
      <alignment horizontal="center" vertical="center" wrapText="1"/>
      <protection/>
    </xf>
    <xf numFmtId="0" fontId="15" fillId="0" borderId="2" xfId="0" applyFont="1" applyBorder="1" applyAlignment="1">
      <alignment horizontal="center" vertical="center"/>
    </xf>
    <xf numFmtId="0" fontId="3" fillId="0" borderId="2" xfId="20" applyFont="1" applyBorder="1" applyProtection="1">
      <alignment/>
      <protection locked="0"/>
    </xf>
    <xf numFmtId="0" fontId="3" fillId="0" borderId="2" xfId="0" applyFont="1" applyBorder="1" applyProtection="1">
      <protection locked="0"/>
    </xf>
    <xf numFmtId="2" fontId="3" fillId="0" borderId="2" xfId="0" applyNumberFormat="1" applyFont="1" applyBorder="1" applyAlignment="1" applyProtection="1">
      <alignment horizontal="center" vertical="center" wrapText="1"/>
      <protection locked="0"/>
    </xf>
    <xf numFmtId="0" fontId="15" fillId="0" borderId="2" xfId="0" applyFont="1" applyBorder="1" applyAlignment="1">
      <alignment horizontal="center" vertical="center" wrapText="1"/>
    </xf>
    <xf numFmtId="0" fontId="15" fillId="0" borderId="2" xfId="0" applyFont="1" applyBorder="1" applyAlignment="1">
      <alignment horizontal="left" vertical="center" wrapText="1"/>
    </xf>
    <xf numFmtId="0" fontId="16" fillId="0" borderId="2" xfId="0" applyFont="1" applyBorder="1" applyAlignment="1">
      <alignment horizontal="center" vertical="center" wrapText="1"/>
    </xf>
    <xf numFmtId="0" fontId="15" fillId="0" borderId="2" xfId="0" applyFont="1" applyBorder="1" applyAlignment="1">
      <alignment horizontal="left" vertical="top" wrapText="1"/>
    </xf>
    <xf numFmtId="1" fontId="17" fillId="4" borderId="2" xfId="21" applyNumberFormat="1" applyFont="1" applyFill="1" applyBorder="1" applyAlignment="1">
      <alignment horizontal="center" vertical="center" wrapText="1"/>
      <protection/>
    </xf>
    <xf numFmtId="0" fontId="17" fillId="4" borderId="2" xfId="21" applyFont="1" applyFill="1" applyBorder="1" applyAlignment="1">
      <alignment horizontal="center" vertical="center" wrapText="1"/>
      <protection/>
    </xf>
    <xf numFmtId="1" fontId="5" fillId="4" borderId="2" xfId="20" applyNumberFormat="1" applyFont="1" applyFill="1" applyBorder="1" applyAlignment="1">
      <alignment horizontal="center" vertical="center" wrapText="1"/>
      <protection/>
    </xf>
    <xf numFmtId="0" fontId="3" fillId="0" borderId="6" xfId="0" applyFont="1" applyBorder="1" applyProtection="1">
      <protection locked="0"/>
    </xf>
    <xf numFmtId="2" fontId="3" fillId="0" borderId="2" xfId="0" applyNumberFormat="1" applyFont="1" applyBorder="1" applyAlignment="1" applyProtection="1">
      <alignment horizontal="center" vertical="center" wrapText="1"/>
      <protection locked="0"/>
    </xf>
    <xf numFmtId="0" fontId="3" fillId="0" borderId="0" xfId="0" applyFont="1" applyBorder="1" applyProtection="1">
      <protection locked="0"/>
    </xf>
    <xf numFmtId="0" fontId="10" fillId="0" borderId="2"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2" xfId="0" applyFont="1" applyFill="1" applyBorder="1" applyAlignment="1" applyProtection="1">
      <alignment horizontal="left" vertical="top"/>
      <protection locked="0"/>
    </xf>
    <xf numFmtId="0" fontId="4" fillId="3" borderId="2" xfId="0" applyFont="1" applyFill="1" applyBorder="1" applyAlignment="1" applyProtection="1">
      <alignment horizontal="left" vertical="center" wrapText="1"/>
      <protection/>
    </xf>
    <xf numFmtId="0" fontId="3" fillId="0" borderId="2"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17" fillId="4" borderId="2" xfId="21" applyFont="1" applyFill="1" applyBorder="1" applyAlignment="1">
      <alignment horizontal="center" vertical="center" wrapText="1"/>
      <protection/>
    </xf>
    <xf numFmtId="0" fontId="13" fillId="0" borderId="2" xfId="0" applyFont="1" applyBorder="1" applyAlignment="1">
      <alignment vertical="center" wrapText="1"/>
    </xf>
    <xf numFmtId="0" fontId="0" fillId="0" borderId="2" xfId="0" applyBorder="1"/>
    <xf numFmtId="0" fontId="8" fillId="0" borderId="2" xfId="20" applyFont="1" applyBorder="1" applyProtection="1">
      <alignment/>
      <protection locked="0"/>
    </xf>
    <xf numFmtId="0" fontId="3" fillId="0" borderId="2" xfId="0" applyFont="1" applyBorder="1" applyAlignment="1" applyProtection="1">
      <alignment horizontal="center" vertical="center"/>
      <protection locked="0"/>
    </xf>
    <xf numFmtId="0" fontId="3" fillId="0" borderId="2" xfId="0" applyFont="1" applyBorder="1" applyAlignment="1" applyProtection="1">
      <alignment vertical="center"/>
      <protection locked="0"/>
    </xf>
    <xf numFmtId="0" fontId="15" fillId="4" borderId="2" xfId="21" applyFont="1" applyFill="1" applyBorder="1" applyAlignment="1">
      <alignment horizontal="center" vertical="center" wrapText="1"/>
      <protection/>
    </xf>
    <xf numFmtId="0" fontId="10" fillId="0" borderId="2" xfId="0" applyFont="1" applyBorder="1" applyAlignment="1" applyProtection="1">
      <alignment horizontal="center" vertical="top"/>
      <protection locked="0"/>
    </xf>
    <xf numFmtId="0" fontId="10" fillId="0" borderId="2" xfId="0" applyFont="1" applyFill="1" applyBorder="1" applyAlignment="1" applyProtection="1">
      <alignment horizontal="center" vertical="top"/>
      <protection locked="0"/>
    </xf>
    <xf numFmtId="0" fontId="10" fillId="0" borderId="2" xfId="0" applyFont="1" applyBorder="1" applyAlignment="1" applyProtection="1">
      <alignment horizontal="center" vertical="top"/>
      <protection locked="0"/>
    </xf>
    <xf numFmtId="0" fontId="10" fillId="0" borderId="7" xfId="0" applyFont="1" applyBorder="1" applyAlignment="1" applyProtection="1">
      <alignment horizontal="center" vertical="top"/>
      <protection locked="0"/>
    </xf>
    <xf numFmtId="0" fontId="3" fillId="0" borderId="2" xfId="0" applyFont="1" applyBorder="1" applyAlignment="1" applyProtection="1">
      <alignment vertical="center"/>
      <protection locked="0"/>
    </xf>
    <xf numFmtId="0" fontId="3" fillId="0" borderId="0" xfId="20" applyFont="1" applyAlignment="1" applyProtection="1">
      <alignment horizontal="center" vertical="center"/>
      <protection locked="0"/>
    </xf>
    <xf numFmtId="0" fontId="3" fillId="0" borderId="2" xfId="20" applyFont="1" applyBorder="1" applyProtection="1">
      <alignment/>
      <protection/>
    </xf>
    <xf numFmtId="164" fontId="3" fillId="0" borderId="2" xfId="20" applyNumberFormat="1" applyFont="1" applyBorder="1" applyProtection="1">
      <alignment/>
      <protection/>
    </xf>
    <xf numFmtId="0" fontId="3" fillId="0" borderId="2" xfId="20" applyFont="1" applyBorder="1" applyAlignment="1" applyProtection="1">
      <alignment/>
      <protection/>
    </xf>
    <xf numFmtId="2" fontId="13" fillId="0" borderId="2" xfId="0" applyNumberFormat="1" applyFont="1" applyBorder="1" applyAlignment="1">
      <alignment horizontal="right" vertical="top" shrinkToFit="1"/>
    </xf>
    <xf numFmtId="0" fontId="5" fillId="4" borderId="2" xfId="20" applyFont="1" applyFill="1" applyBorder="1" applyAlignment="1" applyProtection="1">
      <alignment horizontal="center" vertical="center" wrapText="1"/>
      <protection/>
    </xf>
    <xf numFmtId="0" fontId="3" fillId="4" borderId="2" xfId="20" applyFont="1" applyFill="1" applyBorder="1" applyProtection="1">
      <alignment/>
      <protection locked="0"/>
    </xf>
    <xf numFmtId="0" fontId="5" fillId="4" borderId="2" xfId="20" applyFont="1" applyFill="1" applyBorder="1" applyAlignment="1">
      <alignment vertical="center" wrapText="1"/>
      <protection/>
    </xf>
    <xf numFmtId="0" fontId="4" fillId="0" borderId="2" xfId="0" applyFont="1" applyFill="1" applyBorder="1" applyAlignment="1" applyProtection="1">
      <alignment horizontal="center" vertical="top" wrapText="1"/>
      <protection locked="0"/>
    </xf>
    <xf numFmtId="0" fontId="7" fillId="0" borderId="2"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5" fillId="0" borderId="5" xfId="20" applyFont="1" applyFill="1" applyBorder="1" applyAlignment="1" applyProtection="1">
      <alignment horizontal="center" vertical="top" wrapText="1"/>
      <protection locked="0"/>
    </xf>
    <xf numFmtId="0" fontId="5" fillId="0" borderId="8"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3" borderId="6"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15" fillId="0" borderId="2" xfId="0" applyFont="1" applyBorder="1" applyAlignment="1">
      <alignment horizontal="center" vertical="center" wrapText="1"/>
    </xf>
    <xf numFmtId="0" fontId="15" fillId="0" borderId="2" xfId="0" applyFont="1" applyBorder="1" applyAlignment="1">
      <alignment vertical="center" wrapText="1"/>
    </xf>
    <xf numFmtId="0" fontId="15" fillId="0" borderId="6" xfId="0" applyFont="1" applyBorder="1" applyAlignment="1">
      <alignment horizontal="center" vertical="center" wrapText="1"/>
    </xf>
    <xf numFmtId="0" fontId="15" fillId="0" borderId="9" xfId="0" applyFont="1" applyBorder="1" applyAlignment="1">
      <alignment vertical="center" wrapText="1"/>
    </xf>
    <xf numFmtId="0" fontId="15" fillId="0" borderId="10" xfId="0" applyFont="1" applyBorder="1" applyAlignment="1">
      <alignment vertical="top" wrapText="1"/>
    </xf>
    <xf numFmtId="0" fontId="15" fillId="0" borderId="0" xfId="0" applyFont="1" applyAlignment="1">
      <alignment vertical="top"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2" xfId="20" applyFont="1" applyBorder="1" applyAlignment="1" applyProtection="1">
      <alignment horizontal="left" vertical="top" wrapText="1"/>
      <protection locked="0"/>
    </xf>
    <xf numFmtId="0" fontId="15" fillId="0" borderId="0" xfId="0" applyFont="1" applyAlignment="1">
      <alignment horizontal="left" vertical="top" wrapText="1"/>
    </xf>
    <xf numFmtId="0" fontId="20" fillId="0" borderId="9" xfId="0" applyFont="1" applyBorder="1" applyAlignment="1">
      <alignment horizontal="left" vertical="center"/>
    </xf>
    <xf numFmtId="0" fontId="3" fillId="0" borderId="5" xfId="0" applyFont="1" applyBorder="1" applyAlignment="1" applyProtection="1">
      <alignment horizontal="center"/>
      <protection locked="0"/>
    </xf>
    <xf numFmtId="2" fontId="3" fillId="0" borderId="4" xfId="0" applyNumberFormat="1" applyFont="1" applyBorder="1" applyAlignment="1" applyProtection="1">
      <alignment horizontal="center" vertical="center" wrapText="1"/>
      <protection locked="0"/>
    </xf>
    <xf numFmtId="0" fontId="15" fillId="0" borderId="6" xfId="20" applyFont="1" applyBorder="1" applyAlignment="1" applyProtection="1">
      <alignment horizontal="left" vertical="center" wrapText="1"/>
      <protection locked="0"/>
    </xf>
    <xf numFmtId="0" fontId="15" fillId="0" borderId="7" xfId="0" applyFont="1" applyBorder="1" applyAlignment="1">
      <alignment vertical="center" wrapText="1"/>
    </xf>
  </cellXfs>
  <cellStyles count="25">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4" xfId="24"/>
    <cellStyle name="Normal 4" xfId="25"/>
    <cellStyle name="Финансовый 3" xfId="26"/>
    <cellStyle name="Обычный 3" xfId="27"/>
    <cellStyle name="Обычный 2 4" xfId="28"/>
    <cellStyle name="Обычный 2 3" xfId="29"/>
    <cellStyle name="Обычный 2 5" xfId="30"/>
    <cellStyle name="Обычный 3 3" xfId="31"/>
    <cellStyle name="Обычный 2 2 2" xfId="32"/>
    <cellStyle name="Финансовый 2" xfId="33"/>
    <cellStyle name="Normal 5" xfId="34"/>
    <cellStyle name="Normal 6" xfId="35"/>
    <cellStyle name="Normal 4 2" xfId="36"/>
    <cellStyle name="Check Cell 2" xfId="37"/>
    <cellStyle name="Обычный 2 2 2 2"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31"/>
  <sheetViews>
    <sheetView zoomScale="70" zoomScaleNormal="70" workbookViewId="0" topLeftCell="A25">
      <selection activeCell="H26" sqref="H26"/>
    </sheetView>
  </sheetViews>
  <sheetFormatPr defaultColWidth="9.140625" defaultRowHeight="12.75"/>
  <cols>
    <col min="1" max="1" width="5.7109375" style="14" customWidth="1"/>
    <col min="2" max="2" width="4.421875" style="79" customWidth="1"/>
    <col min="3" max="3" width="43.140625" style="67" customWidth="1"/>
    <col min="4" max="4" width="57.57421875" style="21" customWidth="1"/>
    <col min="5" max="5" width="10.57421875" style="83" customWidth="1"/>
    <col min="6" max="6" width="11.28125" style="14" customWidth="1"/>
    <col min="7" max="7" width="12.7109375" style="70" customWidth="1"/>
    <col min="8" max="8" width="82.28125" style="22" customWidth="1"/>
    <col min="9" max="9" width="48.140625" style="43" customWidth="1"/>
    <col min="10" max="10" width="28.57421875" style="14" customWidth="1"/>
    <col min="11" max="11" width="1.7109375" style="39" customWidth="1"/>
    <col min="12" max="14" width="9.140625" style="14" customWidth="1"/>
    <col min="15" max="16384" width="9.140625" style="14" customWidth="1"/>
  </cols>
  <sheetData>
    <row r="1" spans="2:11" ht="12.75">
      <c r="B1" s="70"/>
      <c r="C1" s="66"/>
      <c r="D1" s="93" t="s">
        <v>29</v>
      </c>
      <c r="E1" s="93"/>
      <c r="F1" s="93"/>
      <c r="G1" s="93"/>
      <c r="H1" s="93"/>
      <c r="I1" s="93"/>
      <c r="J1" s="93"/>
      <c r="K1" s="93"/>
    </row>
    <row r="2" spans="4:8" ht="12.75">
      <c r="D2" s="94" t="s">
        <v>14</v>
      </c>
      <c r="E2" s="94"/>
      <c r="F2" s="94"/>
      <c r="G2" s="94"/>
      <c r="H2" s="94"/>
    </row>
    <row r="3" spans="1:10" ht="12.75">
      <c r="A3" s="95" t="s">
        <v>9</v>
      </c>
      <c r="B3" s="95"/>
      <c r="C3" s="95"/>
      <c r="D3" s="96" t="s">
        <v>26</v>
      </c>
      <c r="E3" s="96"/>
      <c r="F3" s="96"/>
      <c r="G3" s="96"/>
      <c r="H3" s="96"/>
      <c r="I3" s="43" t="s">
        <v>10</v>
      </c>
      <c r="J3" s="14" t="s">
        <v>12</v>
      </c>
    </row>
    <row r="4" spans="1:11" s="18" customFormat="1" ht="12.75">
      <c r="A4" s="97" t="s">
        <v>8</v>
      </c>
      <c r="B4" s="97"/>
      <c r="C4" s="97"/>
      <c r="D4" s="98" t="s">
        <v>79</v>
      </c>
      <c r="E4" s="99"/>
      <c r="F4" s="99"/>
      <c r="G4" s="99"/>
      <c r="H4" s="99"/>
      <c r="I4" s="4"/>
      <c r="J4" s="17" t="s">
        <v>13</v>
      </c>
      <c r="K4" s="40"/>
    </row>
    <row r="5" spans="2:11" s="19" customFormat="1" ht="12.75">
      <c r="B5" s="80"/>
      <c r="C5" s="68"/>
      <c r="D5" s="92"/>
      <c r="E5" s="92"/>
      <c r="F5" s="92"/>
      <c r="G5" s="92"/>
      <c r="H5" s="92"/>
      <c r="I5" s="92"/>
      <c r="J5" s="92"/>
      <c r="K5" s="40"/>
    </row>
    <row r="6" spans="1:11" ht="31.5">
      <c r="A6" s="1" t="s">
        <v>3</v>
      </c>
      <c r="B6" s="33" t="s">
        <v>0</v>
      </c>
      <c r="C6" s="69" t="s">
        <v>1</v>
      </c>
      <c r="D6" s="31" t="s">
        <v>4</v>
      </c>
      <c r="E6" s="50" t="s">
        <v>27</v>
      </c>
      <c r="F6" s="34" t="s">
        <v>28</v>
      </c>
      <c r="G6" s="50" t="s">
        <v>5</v>
      </c>
      <c r="H6" s="37" t="s">
        <v>6</v>
      </c>
      <c r="I6" s="37" t="s">
        <v>39</v>
      </c>
      <c r="J6" s="35" t="s">
        <v>7</v>
      </c>
      <c r="K6" s="41"/>
    </row>
    <row r="7" spans="1:9" ht="409.6" thickBot="1">
      <c r="A7" s="73" t="s">
        <v>2</v>
      </c>
      <c r="B7" s="81">
        <v>1</v>
      </c>
      <c r="C7" s="57" t="s">
        <v>40</v>
      </c>
      <c r="D7" s="57" t="s">
        <v>41</v>
      </c>
      <c r="E7" s="56"/>
      <c r="F7" s="54"/>
      <c r="G7" s="71"/>
      <c r="H7" s="112" t="s">
        <v>58</v>
      </c>
      <c r="I7" s="55"/>
    </row>
    <row r="8" spans="1:9" ht="409.6" thickBot="1">
      <c r="A8" s="73" t="s">
        <v>2</v>
      </c>
      <c r="B8" s="82">
        <v>2</v>
      </c>
      <c r="C8" s="57" t="s">
        <v>42</v>
      </c>
      <c r="D8" s="57" t="s">
        <v>42</v>
      </c>
      <c r="E8" s="62"/>
      <c r="F8" s="54"/>
      <c r="G8" s="71"/>
      <c r="H8" s="113" t="s">
        <v>59</v>
      </c>
      <c r="I8" s="64"/>
    </row>
    <row r="9" spans="1:9" ht="252">
      <c r="A9" s="73" t="s">
        <v>2</v>
      </c>
      <c r="B9" s="61">
        <v>3</v>
      </c>
      <c r="C9" s="57" t="s">
        <v>43</v>
      </c>
      <c r="D9" s="57" t="s">
        <v>43</v>
      </c>
      <c r="E9" s="60"/>
      <c r="F9" s="54"/>
      <c r="G9" s="71"/>
      <c r="H9" s="114" t="s">
        <v>60</v>
      </c>
      <c r="I9" s="64"/>
    </row>
    <row r="10" spans="1:9" ht="299.25">
      <c r="A10" s="73" t="s">
        <v>2</v>
      </c>
      <c r="B10" s="81">
        <v>4</v>
      </c>
      <c r="C10" s="57" t="s">
        <v>44</v>
      </c>
      <c r="D10" s="57" t="s">
        <v>44</v>
      </c>
      <c r="E10" s="58"/>
      <c r="F10" s="54"/>
      <c r="G10" s="71"/>
      <c r="H10" s="115" t="s">
        <v>61</v>
      </c>
      <c r="I10" s="55"/>
    </row>
    <row r="11" spans="1:9" ht="409.5">
      <c r="A11" s="73" t="s">
        <v>2</v>
      </c>
      <c r="B11" s="82">
        <v>5</v>
      </c>
      <c r="C11" s="57" t="s">
        <v>45</v>
      </c>
      <c r="D11" s="57" t="s">
        <v>45</v>
      </c>
      <c r="E11" s="76"/>
      <c r="F11" s="54"/>
      <c r="G11" s="71"/>
      <c r="H11" s="115" t="s">
        <v>62</v>
      </c>
      <c r="I11" s="64"/>
    </row>
    <row r="12" spans="1:10" ht="110.25">
      <c r="A12" s="73" t="s">
        <v>2</v>
      </c>
      <c r="B12" s="61">
        <v>6</v>
      </c>
      <c r="C12" s="57" t="s">
        <v>46</v>
      </c>
      <c r="D12" s="57" t="s">
        <v>46</v>
      </c>
      <c r="E12" s="52"/>
      <c r="F12" s="54"/>
      <c r="G12" s="71"/>
      <c r="H12" s="115" t="s">
        <v>63</v>
      </c>
      <c r="I12" s="78"/>
      <c r="J12" s="36"/>
    </row>
    <row r="13" spans="1:10" ht="94.5">
      <c r="A13" s="73" t="s">
        <v>2</v>
      </c>
      <c r="B13" s="81">
        <v>7</v>
      </c>
      <c r="C13" s="57" t="s">
        <v>46</v>
      </c>
      <c r="D13" s="57" t="s">
        <v>46</v>
      </c>
      <c r="E13" s="60"/>
      <c r="F13" s="54"/>
      <c r="G13" s="71"/>
      <c r="H13" s="116" t="s">
        <v>64</v>
      </c>
      <c r="I13" s="64"/>
      <c r="J13" s="63"/>
    </row>
    <row r="14" spans="1:10" ht="94.5">
      <c r="A14" s="73" t="s">
        <v>2</v>
      </c>
      <c r="B14" s="82">
        <v>8</v>
      </c>
      <c r="C14" s="57" t="s">
        <v>46</v>
      </c>
      <c r="D14" s="57" t="s">
        <v>46</v>
      </c>
      <c r="E14" s="56"/>
      <c r="F14" s="54"/>
      <c r="G14" s="71"/>
      <c r="H14" s="116" t="s">
        <v>65</v>
      </c>
      <c r="I14" s="55"/>
      <c r="J14" s="54"/>
    </row>
    <row r="15" spans="1:10" ht="346.5">
      <c r="A15" s="73" t="s">
        <v>2</v>
      </c>
      <c r="B15" s="61">
        <v>9</v>
      </c>
      <c r="C15" s="57" t="s">
        <v>47</v>
      </c>
      <c r="D15" s="57" t="s">
        <v>47</v>
      </c>
      <c r="E15" s="52"/>
      <c r="F15" s="54"/>
      <c r="G15" s="71"/>
      <c r="H15" s="116" t="s">
        <v>66</v>
      </c>
      <c r="I15" s="78"/>
      <c r="J15" s="53"/>
    </row>
    <row r="16" spans="1:23" ht="110.25">
      <c r="A16" s="73" t="s">
        <v>2</v>
      </c>
      <c r="B16" s="81">
        <v>10</v>
      </c>
      <c r="C16" s="57" t="s">
        <v>48</v>
      </c>
      <c r="D16" s="57" t="s">
        <v>48</v>
      </c>
      <c r="E16" s="62"/>
      <c r="F16" s="54"/>
      <c r="G16" s="71"/>
      <c r="H16" s="122" t="s">
        <v>67</v>
      </c>
      <c r="I16" s="55"/>
      <c r="J16" s="54"/>
      <c r="K16" s="65"/>
      <c r="L16" s="2"/>
      <c r="M16" s="2"/>
      <c r="N16" s="2"/>
      <c r="O16" s="2"/>
      <c r="P16" s="2"/>
      <c r="Q16" s="2"/>
      <c r="R16" s="2"/>
      <c r="S16" s="2"/>
      <c r="T16" s="2"/>
      <c r="U16" s="2"/>
      <c r="V16" s="2"/>
      <c r="W16" s="2"/>
    </row>
    <row r="17" spans="1:23" ht="409.5">
      <c r="A17" s="73" t="s">
        <v>2</v>
      </c>
      <c r="B17" s="81">
        <v>11</v>
      </c>
      <c r="C17" s="57" t="s">
        <v>49</v>
      </c>
      <c r="D17" s="57" t="s">
        <v>49</v>
      </c>
      <c r="E17" s="56"/>
      <c r="F17" s="54"/>
      <c r="G17" s="120"/>
      <c r="H17" s="110" t="s">
        <v>68</v>
      </c>
      <c r="I17" s="121"/>
      <c r="J17" s="54"/>
      <c r="K17" s="65"/>
      <c r="L17" s="10"/>
      <c r="M17" s="10"/>
      <c r="N17" s="10"/>
      <c r="O17" s="10"/>
      <c r="P17" s="10"/>
      <c r="Q17" s="10"/>
      <c r="R17" s="10"/>
      <c r="S17" s="10"/>
      <c r="T17" s="10"/>
      <c r="U17" s="10"/>
      <c r="V17" s="10"/>
      <c r="W17" s="10"/>
    </row>
    <row r="18" spans="1:20" ht="173.25">
      <c r="A18" s="73" t="s">
        <v>2</v>
      </c>
      <c r="B18" s="72">
        <v>12</v>
      </c>
      <c r="C18" s="57" t="s">
        <v>50</v>
      </c>
      <c r="D18" s="57" t="s">
        <v>50</v>
      </c>
      <c r="E18" s="56"/>
      <c r="F18" s="54"/>
      <c r="G18" s="71"/>
      <c r="H18" s="123" t="s">
        <v>69</v>
      </c>
      <c r="I18" s="55"/>
      <c r="J18" s="54"/>
      <c r="K18" s="65"/>
      <c r="L18" s="38"/>
      <c r="M18" s="38"/>
      <c r="N18" s="38"/>
      <c r="O18" s="38"/>
      <c r="P18" s="38"/>
      <c r="Q18" s="38"/>
      <c r="R18" s="38"/>
      <c r="S18" s="38"/>
      <c r="T18" s="38"/>
    </row>
    <row r="19" spans="1:10" ht="283.5">
      <c r="A19" s="73" t="s">
        <v>2</v>
      </c>
      <c r="B19" s="81">
        <v>13</v>
      </c>
      <c r="C19" s="57" t="s">
        <v>51</v>
      </c>
      <c r="D19" s="57" t="s">
        <v>51</v>
      </c>
      <c r="E19" s="56"/>
      <c r="F19" s="54"/>
      <c r="G19" s="71"/>
      <c r="H19" s="117" t="s">
        <v>70</v>
      </c>
      <c r="I19" s="55"/>
      <c r="J19" s="54"/>
    </row>
    <row r="20" spans="1:10" ht="189">
      <c r="A20" s="73" t="s">
        <v>2</v>
      </c>
      <c r="B20" s="81">
        <v>14</v>
      </c>
      <c r="C20" s="57" t="s">
        <v>52</v>
      </c>
      <c r="D20" s="57" t="s">
        <v>52</v>
      </c>
      <c r="E20" s="76"/>
      <c r="F20" s="54"/>
      <c r="G20" s="71"/>
      <c r="H20" s="117" t="s">
        <v>71</v>
      </c>
      <c r="I20" s="55"/>
      <c r="J20" s="54"/>
    </row>
    <row r="21" spans="1:10" ht="315">
      <c r="A21" s="73" t="s">
        <v>2</v>
      </c>
      <c r="B21" s="72">
        <v>15</v>
      </c>
      <c r="C21" s="57" t="s">
        <v>53</v>
      </c>
      <c r="D21" s="57" t="s">
        <v>53</v>
      </c>
      <c r="E21" s="76"/>
      <c r="F21" s="54"/>
      <c r="G21" s="71"/>
      <c r="H21" s="117" t="s">
        <v>72</v>
      </c>
      <c r="I21" s="55"/>
      <c r="J21" s="54"/>
    </row>
    <row r="22" spans="1:9" ht="63">
      <c r="A22" s="73" t="s">
        <v>2</v>
      </c>
      <c r="B22" s="81">
        <v>16</v>
      </c>
      <c r="C22" s="57" t="s">
        <v>54</v>
      </c>
      <c r="D22" s="57" t="s">
        <v>54</v>
      </c>
      <c r="E22" s="56"/>
      <c r="F22" s="54"/>
      <c r="G22" s="71"/>
      <c r="H22" s="115" t="s">
        <v>73</v>
      </c>
      <c r="I22" s="55"/>
    </row>
    <row r="23" spans="1:9" ht="173.25">
      <c r="A23" s="73" t="s">
        <v>2</v>
      </c>
      <c r="B23" s="81">
        <v>17</v>
      </c>
      <c r="C23" s="57" t="s">
        <v>36</v>
      </c>
      <c r="D23" s="57" t="s">
        <v>36</v>
      </c>
      <c r="E23" s="56"/>
      <c r="F23" s="54"/>
      <c r="G23" s="71"/>
      <c r="H23" s="111" t="s">
        <v>74</v>
      </c>
      <c r="I23" s="55"/>
    </row>
    <row r="24" spans="1:9" ht="409.5">
      <c r="A24" s="73" t="s">
        <v>2</v>
      </c>
      <c r="B24" s="72">
        <v>18</v>
      </c>
      <c r="C24" s="57" t="s">
        <v>55</v>
      </c>
      <c r="D24" s="57" t="s">
        <v>55</v>
      </c>
      <c r="E24" s="56"/>
      <c r="F24" s="54"/>
      <c r="G24" s="71"/>
      <c r="H24" s="115" t="s">
        <v>75</v>
      </c>
      <c r="I24" s="55"/>
    </row>
    <row r="25" spans="1:9" ht="409.5">
      <c r="A25" s="73" t="s">
        <v>2</v>
      </c>
      <c r="B25" s="81">
        <v>19</v>
      </c>
      <c r="C25" s="57" t="s">
        <v>34</v>
      </c>
      <c r="D25" s="57" t="s">
        <v>35</v>
      </c>
      <c r="E25" s="58"/>
      <c r="F25" s="54"/>
      <c r="G25" s="71"/>
      <c r="H25" s="118" t="s">
        <v>76</v>
      </c>
      <c r="I25" s="55"/>
    </row>
    <row r="26" spans="1:9" ht="409.5">
      <c r="A26" s="73" t="s">
        <v>2</v>
      </c>
      <c r="B26" s="81">
        <v>20</v>
      </c>
      <c r="C26" s="57" t="s">
        <v>33</v>
      </c>
      <c r="D26" s="57" t="s">
        <v>33</v>
      </c>
      <c r="E26" s="58"/>
      <c r="F26" s="54"/>
      <c r="G26" s="71"/>
      <c r="H26" s="115" t="s">
        <v>78</v>
      </c>
      <c r="I26" s="55"/>
    </row>
    <row r="27" spans="1:9" ht="26.25" thickBot="1">
      <c r="A27" s="73" t="s">
        <v>2</v>
      </c>
      <c r="B27" s="72">
        <v>21</v>
      </c>
      <c r="C27" s="57" t="s">
        <v>56</v>
      </c>
      <c r="D27" s="57" t="s">
        <v>56</v>
      </c>
      <c r="E27" s="58"/>
      <c r="F27" s="54"/>
      <c r="G27" s="71"/>
      <c r="H27" s="119" t="s">
        <v>77</v>
      </c>
      <c r="I27" s="55"/>
    </row>
    <row r="28" spans="1:9" ht="220.5">
      <c r="A28" s="73" t="s">
        <v>2</v>
      </c>
      <c r="B28" s="81">
        <v>22</v>
      </c>
      <c r="C28" s="57" t="s">
        <v>37</v>
      </c>
      <c r="D28" s="59" t="s">
        <v>37</v>
      </c>
      <c r="E28" s="58"/>
      <c r="F28" s="54"/>
      <c r="G28" s="71"/>
      <c r="H28" s="117" t="s">
        <v>38</v>
      </c>
      <c r="I28" s="55"/>
    </row>
    <row r="29" spans="3:20" ht="20.25">
      <c r="C29" s="10"/>
      <c r="D29" s="10" t="s">
        <v>15</v>
      </c>
      <c r="E29" s="10"/>
      <c r="F29" s="10"/>
      <c r="G29" s="10"/>
      <c r="H29" s="10"/>
      <c r="I29" s="10"/>
      <c r="J29" s="10"/>
      <c r="K29" s="10"/>
      <c r="L29" s="10"/>
      <c r="M29" s="10"/>
      <c r="N29" s="10"/>
      <c r="O29" s="10"/>
      <c r="P29" s="10"/>
      <c r="Q29" s="10"/>
      <c r="R29" s="10"/>
      <c r="S29" s="10"/>
      <c r="T29" s="10"/>
    </row>
    <row r="30" spans="3:20" ht="20.25">
      <c r="C30" s="10"/>
      <c r="D30" s="10"/>
      <c r="E30" s="10"/>
      <c r="F30" s="10"/>
      <c r="G30" s="10"/>
      <c r="H30" s="10"/>
      <c r="I30" s="10"/>
      <c r="J30" s="10"/>
      <c r="K30" s="10"/>
      <c r="L30" s="10"/>
      <c r="M30" s="10"/>
      <c r="N30" s="10"/>
      <c r="O30" s="10"/>
      <c r="P30" s="10"/>
      <c r="Q30" s="10"/>
      <c r="R30" s="10"/>
      <c r="S30" s="10"/>
      <c r="T30" s="10"/>
    </row>
    <row r="31" spans="3:20" ht="20.25">
      <c r="C31" s="10"/>
      <c r="D31" s="10" t="s">
        <v>16</v>
      </c>
      <c r="E31" s="10"/>
      <c r="F31" s="10"/>
      <c r="G31" s="10"/>
      <c r="H31" s="10"/>
      <c r="I31" s="10"/>
      <c r="J31" s="10"/>
      <c r="K31" s="10"/>
      <c r="L31" s="10"/>
      <c r="M31" s="10"/>
      <c r="N31" s="10"/>
      <c r="O31" s="10"/>
      <c r="P31" s="10"/>
      <c r="Q31" s="10"/>
      <c r="R31" s="10"/>
      <c r="S31" s="10"/>
      <c r="T31" s="10"/>
    </row>
  </sheetData>
  <autoFilter ref="A6:K28">
    <sortState ref="A7:K31">
      <sortCondition sortBy="value" ref="C7:C31"/>
    </sortState>
  </autoFilter>
  <mergeCells count="8">
    <mergeCell ref="D5:H5"/>
    <mergeCell ref="I5:J5"/>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7"/>
  <sheetViews>
    <sheetView tabSelected="1" zoomScale="80" zoomScaleNormal="80" workbookViewId="0" topLeftCell="A22">
      <selection activeCell="M30" sqref="M30"/>
    </sheetView>
  </sheetViews>
  <sheetFormatPr defaultColWidth="9.140625" defaultRowHeight="12.75"/>
  <cols>
    <col min="1" max="1" width="3.421875" style="2" customWidth="1"/>
    <col min="2" max="2" width="5.7109375" style="2" customWidth="1"/>
    <col min="3" max="3" width="4.421875" style="2" customWidth="1"/>
    <col min="4" max="4" width="31.28125" style="2" customWidth="1"/>
    <col min="5" max="5" width="28.00390625" style="23" customWidth="1"/>
    <col min="6" max="6" width="8.7109375" style="84" customWidth="1"/>
    <col min="7" max="7" width="14.7109375" style="16" customWidth="1"/>
    <col min="8" max="8" width="18.28125" style="2" customWidth="1"/>
    <col min="9" max="9" width="20.57421875" style="2" customWidth="1"/>
    <col min="10" max="10" width="19.28125" style="2" customWidth="1"/>
    <col min="11" max="11" width="25.28125" style="2" customWidth="1"/>
    <col min="12" max="12" width="30.00390625" style="2" customWidth="1"/>
    <col min="13" max="13" width="20.28125" style="2" customWidth="1"/>
    <col min="14" max="16384" width="9.140625" style="2" customWidth="1"/>
  </cols>
  <sheetData>
    <row r="1" spans="4:12" ht="12.75">
      <c r="D1" s="103" t="s">
        <v>30</v>
      </c>
      <c r="E1" s="103"/>
      <c r="F1" s="103"/>
      <c r="G1" s="103"/>
      <c r="H1" s="103"/>
      <c r="I1" s="103"/>
      <c r="J1" s="103"/>
      <c r="K1" s="103"/>
      <c r="L1" s="103"/>
    </row>
    <row r="2" spans="4:11" ht="12.75">
      <c r="D2" s="104" t="s">
        <v>17</v>
      </c>
      <c r="E2" s="104"/>
      <c r="F2" s="104"/>
      <c r="G2" s="104"/>
      <c r="H2" s="104"/>
      <c r="I2" s="104"/>
      <c r="J2" s="104"/>
      <c r="K2" s="15"/>
    </row>
    <row r="3" spans="2:12" ht="12.75">
      <c r="B3" s="105" t="s">
        <v>9</v>
      </c>
      <c r="C3" s="105"/>
      <c r="D3" s="105"/>
      <c r="E3" s="106" t="s">
        <v>26</v>
      </c>
      <c r="F3" s="106"/>
      <c r="G3" s="106"/>
      <c r="H3" s="106"/>
      <c r="I3" s="106"/>
      <c r="K3" s="2" t="s">
        <v>10</v>
      </c>
      <c r="L3" s="2" t="s">
        <v>12</v>
      </c>
    </row>
    <row r="4" spans="1:12" s="5" customFormat="1" ht="39.75" customHeight="1">
      <c r="A4" s="3"/>
      <c r="B4" s="107" t="s">
        <v>8</v>
      </c>
      <c r="C4" s="107"/>
      <c r="D4" s="107"/>
      <c r="E4" s="108" t="s">
        <v>79</v>
      </c>
      <c r="F4" s="108"/>
      <c r="G4" s="108"/>
      <c r="H4" s="108"/>
      <c r="I4" s="108"/>
      <c r="J4" s="108"/>
      <c r="K4" s="4" t="s">
        <v>11</v>
      </c>
      <c r="L4" s="4" t="s">
        <v>13</v>
      </c>
    </row>
    <row r="5" spans="1:12" s="6" customFormat="1" ht="20.1" customHeight="1">
      <c r="A5" s="3"/>
      <c r="E5" s="101"/>
      <c r="F5" s="101"/>
      <c r="G5" s="101"/>
      <c r="H5" s="101"/>
      <c r="I5" s="101"/>
      <c r="J5" s="101"/>
      <c r="K5" s="101"/>
      <c r="L5" s="101"/>
    </row>
    <row r="6" spans="1:13" ht="47.25">
      <c r="A6" s="7"/>
      <c r="B6" s="24" t="s">
        <v>3</v>
      </c>
      <c r="C6" s="24" t="s">
        <v>0</v>
      </c>
      <c r="D6" s="24" t="s">
        <v>1</v>
      </c>
      <c r="E6" s="25" t="s">
        <v>4</v>
      </c>
      <c r="F6" s="32" t="s">
        <v>18</v>
      </c>
      <c r="G6" s="27" t="s">
        <v>19</v>
      </c>
      <c r="H6" s="26" t="s">
        <v>20</v>
      </c>
      <c r="I6" s="26" t="s">
        <v>21</v>
      </c>
      <c r="J6" s="28" t="s">
        <v>22</v>
      </c>
      <c r="K6" s="28" t="s">
        <v>23</v>
      </c>
      <c r="L6" s="26" t="s">
        <v>24</v>
      </c>
      <c r="M6" s="32" t="s">
        <v>32</v>
      </c>
    </row>
    <row r="7" spans="1:13" ht="12.75">
      <c r="A7" s="7"/>
      <c r="B7" s="26">
        <v>1</v>
      </c>
      <c r="C7" s="102">
        <v>2</v>
      </c>
      <c r="D7" s="102"/>
      <c r="E7" s="102"/>
      <c r="F7" s="51">
        <v>3</v>
      </c>
      <c r="G7" s="45">
        <v>4</v>
      </c>
      <c r="H7" s="44">
        <v>5</v>
      </c>
      <c r="I7" s="44">
        <v>6</v>
      </c>
      <c r="J7" s="26">
        <v>7</v>
      </c>
      <c r="K7" s="26">
        <v>8</v>
      </c>
      <c r="L7" s="26">
        <v>9</v>
      </c>
      <c r="M7" s="32"/>
    </row>
    <row r="8" spans="1:13" ht="119.25" customHeight="1">
      <c r="A8" s="29"/>
      <c r="B8" s="73" t="s">
        <v>2</v>
      </c>
      <c r="C8" s="81">
        <v>1</v>
      </c>
      <c r="D8" s="57" t="s">
        <v>40</v>
      </c>
      <c r="E8" s="57" t="s">
        <v>41</v>
      </c>
      <c r="F8" s="77" t="s">
        <v>57</v>
      </c>
      <c r="G8" s="109">
        <v>2</v>
      </c>
      <c r="H8" s="30"/>
      <c r="I8" s="20"/>
      <c r="J8" s="20"/>
      <c r="K8" s="20"/>
      <c r="L8" s="42" t="s">
        <v>31</v>
      </c>
      <c r="M8" s="71">
        <v>20175</v>
      </c>
    </row>
    <row r="9" spans="1:13" ht="78.75">
      <c r="A9" s="29"/>
      <c r="B9" s="73" t="s">
        <v>2</v>
      </c>
      <c r="C9" s="82">
        <v>2</v>
      </c>
      <c r="D9" s="57" t="s">
        <v>42</v>
      </c>
      <c r="E9" s="57" t="s">
        <v>42</v>
      </c>
      <c r="F9" s="77" t="s">
        <v>57</v>
      </c>
      <c r="G9" s="109">
        <v>1</v>
      </c>
      <c r="H9" s="30"/>
      <c r="I9" s="20"/>
      <c r="J9" s="20"/>
      <c r="K9" s="20"/>
      <c r="L9" s="42" t="s">
        <v>31</v>
      </c>
      <c r="M9" s="71">
        <v>10087.5</v>
      </c>
    </row>
    <row r="10" spans="1:13" ht="78.75">
      <c r="A10" s="29"/>
      <c r="B10" s="73" t="s">
        <v>2</v>
      </c>
      <c r="C10" s="61">
        <v>3</v>
      </c>
      <c r="D10" s="57" t="s">
        <v>43</v>
      </c>
      <c r="E10" s="57" t="s">
        <v>43</v>
      </c>
      <c r="F10" s="77" t="s">
        <v>57</v>
      </c>
      <c r="G10" s="109">
        <v>5</v>
      </c>
      <c r="H10" s="46"/>
      <c r="I10" s="47"/>
      <c r="J10" s="47"/>
      <c r="K10" s="47"/>
      <c r="L10" s="48" t="s">
        <v>31</v>
      </c>
      <c r="M10" s="71">
        <v>60750</v>
      </c>
    </row>
    <row r="11" spans="1:13" ht="78.75">
      <c r="A11" s="29"/>
      <c r="B11" s="73" t="s">
        <v>2</v>
      </c>
      <c r="C11" s="81">
        <v>4</v>
      </c>
      <c r="D11" s="57" t="s">
        <v>44</v>
      </c>
      <c r="E11" s="57" t="s">
        <v>44</v>
      </c>
      <c r="F11" s="77" t="s">
        <v>57</v>
      </c>
      <c r="G11" s="109">
        <v>2</v>
      </c>
      <c r="H11" s="46"/>
      <c r="I11" s="47"/>
      <c r="J11" s="47"/>
      <c r="K11" s="47"/>
      <c r="L11" s="48" t="s">
        <v>31</v>
      </c>
      <c r="M11" s="71">
        <v>14760</v>
      </c>
    </row>
    <row r="12" spans="1:13" ht="78.75">
      <c r="A12" s="29"/>
      <c r="B12" s="73" t="s">
        <v>2</v>
      </c>
      <c r="C12" s="82">
        <v>5</v>
      </c>
      <c r="D12" s="57" t="s">
        <v>45</v>
      </c>
      <c r="E12" s="57" t="s">
        <v>45</v>
      </c>
      <c r="F12" s="77" t="s">
        <v>57</v>
      </c>
      <c r="G12" s="111">
        <v>10</v>
      </c>
      <c r="H12" s="46"/>
      <c r="I12" s="47"/>
      <c r="J12" s="47"/>
      <c r="K12" s="47"/>
      <c r="L12" s="48" t="s">
        <v>31</v>
      </c>
      <c r="M12" s="71">
        <v>48600</v>
      </c>
    </row>
    <row r="13" spans="1:13" ht="78.75">
      <c r="A13" s="29"/>
      <c r="B13" s="73" t="s">
        <v>2</v>
      </c>
      <c r="C13" s="61">
        <v>6</v>
      </c>
      <c r="D13" s="57" t="s">
        <v>46</v>
      </c>
      <c r="E13" s="57" t="s">
        <v>46</v>
      </c>
      <c r="F13" s="77" t="s">
        <v>57</v>
      </c>
      <c r="G13" s="109">
        <v>10</v>
      </c>
      <c r="H13" s="46"/>
      <c r="I13" s="47"/>
      <c r="J13" s="47"/>
      <c r="K13" s="47"/>
      <c r="L13" s="48" t="s">
        <v>31</v>
      </c>
      <c r="M13" s="71">
        <v>68333.33</v>
      </c>
    </row>
    <row r="14" spans="1:13" ht="78.75">
      <c r="A14" s="29"/>
      <c r="B14" s="73" t="s">
        <v>2</v>
      </c>
      <c r="C14" s="81">
        <v>7</v>
      </c>
      <c r="D14" s="57" t="s">
        <v>46</v>
      </c>
      <c r="E14" s="57" t="s">
        <v>46</v>
      </c>
      <c r="F14" s="77" t="s">
        <v>57</v>
      </c>
      <c r="G14" s="111">
        <v>30</v>
      </c>
      <c r="H14" s="46"/>
      <c r="I14" s="47"/>
      <c r="J14" s="47"/>
      <c r="K14" s="47"/>
      <c r="L14" s="48" t="s">
        <v>31</v>
      </c>
      <c r="M14" s="71">
        <v>205000</v>
      </c>
    </row>
    <row r="15" spans="1:13" ht="69" customHeight="1">
      <c r="A15" s="29"/>
      <c r="B15" s="73" t="s">
        <v>2</v>
      </c>
      <c r="C15" s="82">
        <v>8</v>
      </c>
      <c r="D15" s="57" t="s">
        <v>46</v>
      </c>
      <c r="E15" s="57" t="s">
        <v>46</v>
      </c>
      <c r="F15" s="77" t="s">
        <v>57</v>
      </c>
      <c r="G15" s="111">
        <v>20</v>
      </c>
      <c r="H15" s="46"/>
      <c r="I15" s="47"/>
      <c r="J15" s="47"/>
      <c r="K15" s="47"/>
      <c r="L15" s="48" t="s">
        <v>31</v>
      </c>
      <c r="M15" s="71">
        <v>136666.66</v>
      </c>
    </row>
    <row r="16" spans="1:13" ht="78.75">
      <c r="A16" s="29"/>
      <c r="B16" s="73" t="s">
        <v>2</v>
      </c>
      <c r="C16" s="61">
        <v>9</v>
      </c>
      <c r="D16" s="57" t="s">
        <v>47</v>
      </c>
      <c r="E16" s="57" t="s">
        <v>47</v>
      </c>
      <c r="F16" s="77" t="s">
        <v>57</v>
      </c>
      <c r="G16" s="111">
        <v>3</v>
      </c>
      <c r="H16" s="46"/>
      <c r="I16" s="47"/>
      <c r="J16" s="49"/>
      <c r="K16" s="49"/>
      <c r="L16" s="48" t="s">
        <v>31</v>
      </c>
      <c r="M16" s="71">
        <v>34500</v>
      </c>
    </row>
    <row r="17" spans="1:13" ht="78.75">
      <c r="A17" s="29"/>
      <c r="B17" s="73" t="s">
        <v>2</v>
      </c>
      <c r="C17" s="81">
        <v>10</v>
      </c>
      <c r="D17" s="57" t="s">
        <v>48</v>
      </c>
      <c r="E17" s="57" t="s">
        <v>48</v>
      </c>
      <c r="F17" s="77" t="s">
        <v>57</v>
      </c>
      <c r="G17" s="109">
        <v>20</v>
      </c>
      <c r="H17" s="88"/>
      <c r="I17" s="89"/>
      <c r="J17" s="90"/>
      <c r="K17" s="90"/>
      <c r="L17" s="91" t="s">
        <v>31</v>
      </c>
      <c r="M17" s="71">
        <v>18716.66</v>
      </c>
    </row>
    <row r="18" spans="1:13" ht="78.75">
      <c r="A18" s="29"/>
      <c r="B18" s="73" t="s">
        <v>2</v>
      </c>
      <c r="C18" s="81">
        <v>11</v>
      </c>
      <c r="D18" s="57" t="s">
        <v>49</v>
      </c>
      <c r="E18" s="57" t="s">
        <v>49</v>
      </c>
      <c r="F18" s="77" t="s">
        <v>57</v>
      </c>
      <c r="G18" s="109">
        <v>2</v>
      </c>
      <c r="H18" s="88"/>
      <c r="I18" s="89"/>
      <c r="J18" s="90"/>
      <c r="K18" s="90"/>
      <c r="L18" s="91" t="s">
        <v>31</v>
      </c>
      <c r="M18" s="71">
        <v>12140</v>
      </c>
    </row>
    <row r="19" spans="2:13" ht="78.75">
      <c r="B19" s="73" t="s">
        <v>2</v>
      </c>
      <c r="C19" s="72">
        <v>12</v>
      </c>
      <c r="D19" s="57" t="s">
        <v>50</v>
      </c>
      <c r="E19" s="57" t="s">
        <v>50</v>
      </c>
      <c r="F19" s="77" t="s">
        <v>57</v>
      </c>
      <c r="G19" s="109">
        <v>10</v>
      </c>
      <c r="H19" s="53"/>
      <c r="I19" s="53"/>
      <c r="J19" s="53"/>
      <c r="K19" s="53"/>
      <c r="L19" s="91" t="s">
        <v>31</v>
      </c>
      <c r="M19" s="71">
        <v>54650</v>
      </c>
    </row>
    <row r="20" spans="2:13" ht="78.75">
      <c r="B20" s="73" t="s">
        <v>2</v>
      </c>
      <c r="C20" s="81">
        <v>13</v>
      </c>
      <c r="D20" s="57" t="s">
        <v>51</v>
      </c>
      <c r="E20" s="57" t="s">
        <v>51</v>
      </c>
      <c r="F20" s="77" t="s">
        <v>57</v>
      </c>
      <c r="G20" s="109">
        <v>10</v>
      </c>
      <c r="H20" s="53"/>
      <c r="I20" s="53"/>
      <c r="J20" s="53"/>
      <c r="K20" s="53"/>
      <c r="L20" s="91" t="s">
        <v>31</v>
      </c>
      <c r="M20" s="71">
        <v>49050</v>
      </c>
    </row>
    <row r="21" spans="2:13" ht="78.75">
      <c r="B21" s="73" t="s">
        <v>2</v>
      </c>
      <c r="C21" s="81">
        <v>14</v>
      </c>
      <c r="D21" s="57" t="s">
        <v>52</v>
      </c>
      <c r="E21" s="57" t="s">
        <v>52</v>
      </c>
      <c r="F21" s="77" t="s">
        <v>57</v>
      </c>
      <c r="G21" s="109">
        <v>2</v>
      </c>
      <c r="H21" s="85"/>
      <c r="I21" s="85"/>
      <c r="J21" s="85"/>
      <c r="K21" s="85"/>
      <c r="L21" s="91" t="s">
        <v>31</v>
      </c>
      <c r="M21" s="71">
        <v>60000</v>
      </c>
    </row>
    <row r="22" spans="2:13" ht="78.75">
      <c r="B22" s="73" t="s">
        <v>2</v>
      </c>
      <c r="C22" s="72">
        <v>15</v>
      </c>
      <c r="D22" s="57" t="s">
        <v>53</v>
      </c>
      <c r="E22" s="57" t="s">
        <v>53</v>
      </c>
      <c r="F22" s="77" t="s">
        <v>57</v>
      </c>
      <c r="G22" s="109">
        <v>2</v>
      </c>
      <c r="H22" s="87"/>
      <c r="I22" s="87"/>
      <c r="J22" s="86"/>
      <c r="K22" s="86"/>
      <c r="L22" s="91" t="s">
        <v>31</v>
      </c>
      <c r="M22" s="71">
        <v>272166.66</v>
      </c>
    </row>
    <row r="23" spans="2:13" ht="78.75">
      <c r="B23" s="73" t="s">
        <v>2</v>
      </c>
      <c r="C23" s="81">
        <v>16</v>
      </c>
      <c r="D23" s="57" t="s">
        <v>54</v>
      </c>
      <c r="E23" s="57" t="s">
        <v>54</v>
      </c>
      <c r="F23" s="77" t="s">
        <v>57</v>
      </c>
      <c r="G23" s="109">
        <v>50</v>
      </c>
      <c r="H23" s="53"/>
      <c r="I23" s="53"/>
      <c r="J23" s="53"/>
      <c r="K23" s="53"/>
      <c r="L23" s="91" t="s">
        <v>31</v>
      </c>
      <c r="M23" s="71">
        <v>4708.33</v>
      </c>
    </row>
    <row r="24" spans="2:13" ht="78.75">
      <c r="B24" s="73" t="s">
        <v>2</v>
      </c>
      <c r="C24" s="81">
        <v>17</v>
      </c>
      <c r="D24" s="57" t="s">
        <v>36</v>
      </c>
      <c r="E24" s="57" t="s">
        <v>36</v>
      </c>
      <c r="F24" s="77" t="s">
        <v>57</v>
      </c>
      <c r="G24" s="109">
        <v>10</v>
      </c>
      <c r="H24" s="53"/>
      <c r="I24" s="53"/>
      <c r="J24" s="53"/>
      <c r="K24" s="53"/>
      <c r="L24" s="91" t="s">
        <v>31</v>
      </c>
      <c r="M24" s="71">
        <v>53866.66</v>
      </c>
    </row>
    <row r="25" spans="2:17" ht="78.75">
      <c r="B25" s="73" t="s">
        <v>2</v>
      </c>
      <c r="C25" s="72">
        <v>18</v>
      </c>
      <c r="D25" s="57" t="s">
        <v>55</v>
      </c>
      <c r="E25" s="57" t="s">
        <v>55</v>
      </c>
      <c r="F25" s="77" t="s">
        <v>57</v>
      </c>
      <c r="G25" s="109">
        <v>20</v>
      </c>
      <c r="H25" s="75"/>
      <c r="I25" s="75"/>
      <c r="J25" s="75"/>
      <c r="K25" s="75"/>
      <c r="L25" s="91" t="s">
        <v>31</v>
      </c>
      <c r="M25" s="71">
        <v>118716.66</v>
      </c>
      <c r="N25" s="10"/>
      <c r="O25" s="10"/>
      <c r="P25" s="10"/>
      <c r="Q25" s="10"/>
    </row>
    <row r="26" spans="2:17" ht="78.75">
      <c r="B26" s="73" t="s">
        <v>2</v>
      </c>
      <c r="C26" s="81">
        <v>19</v>
      </c>
      <c r="D26" s="57" t="s">
        <v>34</v>
      </c>
      <c r="E26" s="57" t="s">
        <v>35</v>
      </c>
      <c r="F26" s="77" t="s">
        <v>57</v>
      </c>
      <c r="G26" s="109">
        <v>20</v>
      </c>
      <c r="H26" s="75"/>
      <c r="I26" s="75"/>
      <c r="J26" s="75"/>
      <c r="K26" s="75"/>
      <c r="L26" s="91" t="s">
        <v>31</v>
      </c>
      <c r="M26" s="71">
        <v>220966.66</v>
      </c>
      <c r="N26" s="10"/>
      <c r="O26" s="10"/>
      <c r="P26" s="10"/>
      <c r="Q26" s="10"/>
    </row>
    <row r="27" spans="2:17" ht="78.75">
      <c r="B27" s="73" t="s">
        <v>2</v>
      </c>
      <c r="C27" s="81">
        <v>20</v>
      </c>
      <c r="D27" s="57" t="s">
        <v>33</v>
      </c>
      <c r="E27" s="57" t="s">
        <v>33</v>
      </c>
      <c r="F27" s="77" t="s">
        <v>57</v>
      </c>
      <c r="G27" s="109">
        <v>10</v>
      </c>
      <c r="H27" s="75"/>
      <c r="I27" s="75"/>
      <c r="J27" s="75"/>
      <c r="K27" s="75"/>
      <c r="L27" s="91" t="s">
        <v>31</v>
      </c>
      <c r="M27" s="71">
        <v>272933.33</v>
      </c>
      <c r="N27" s="10"/>
      <c r="O27" s="10"/>
      <c r="P27" s="10"/>
      <c r="Q27" s="10"/>
    </row>
    <row r="28" spans="2:17" ht="78.75">
      <c r="B28" s="73" t="s">
        <v>2</v>
      </c>
      <c r="C28" s="72">
        <v>21</v>
      </c>
      <c r="D28" s="57" t="s">
        <v>56</v>
      </c>
      <c r="E28" s="57" t="s">
        <v>56</v>
      </c>
      <c r="F28" s="77" t="s">
        <v>57</v>
      </c>
      <c r="G28" s="109">
        <v>50</v>
      </c>
      <c r="H28" s="74"/>
      <c r="I28" s="74"/>
      <c r="J28" s="74"/>
      <c r="K28" s="74"/>
      <c r="L28" s="91" t="s">
        <v>31</v>
      </c>
      <c r="M28" s="71">
        <v>10833.333</v>
      </c>
      <c r="N28" s="38"/>
      <c r="O28" s="38"/>
      <c r="P28" s="38"/>
      <c r="Q28" s="38"/>
    </row>
    <row r="29" spans="2:13" ht="78.75">
      <c r="B29" s="73" t="s">
        <v>2</v>
      </c>
      <c r="C29" s="81">
        <v>22</v>
      </c>
      <c r="D29" s="57" t="s">
        <v>37</v>
      </c>
      <c r="E29" s="59" t="s">
        <v>37</v>
      </c>
      <c r="F29" s="77" t="s">
        <v>57</v>
      </c>
      <c r="G29" s="109">
        <v>2</v>
      </c>
      <c r="H29" s="53"/>
      <c r="I29" s="53"/>
      <c r="J29" s="53"/>
      <c r="K29" s="53"/>
      <c r="L29" s="91" t="s">
        <v>31</v>
      </c>
      <c r="M29" s="71">
        <v>27301.66</v>
      </c>
    </row>
    <row r="30" ht="12.75">
      <c r="M30" s="2">
        <f>SUM(M8:M29)</f>
        <v>1774922.443</v>
      </c>
    </row>
    <row r="31" spans="4:12" ht="12.75">
      <c r="D31" s="11"/>
      <c r="E31" s="11"/>
      <c r="F31" s="12"/>
      <c r="G31" s="11"/>
      <c r="H31" s="13"/>
      <c r="I31" s="13"/>
      <c r="J31" s="11"/>
      <c r="K31" s="11"/>
      <c r="L31" s="11"/>
    </row>
    <row r="32" spans="4:12" ht="12.75">
      <c r="D32" s="11"/>
      <c r="E32" s="11"/>
      <c r="F32" s="12"/>
      <c r="G32" s="11"/>
      <c r="H32" s="100" t="s">
        <v>25</v>
      </c>
      <c r="I32" s="100"/>
      <c r="J32" s="9">
        <f>SUM(J8:J29)</f>
        <v>0</v>
      </c>
      <c r="K32" s="9">
        <f>SUM(K8:K29)</f>
        <v>0</v>
      </c>
      <c r="L32" s="11"/>
    </row>
    <row r="33" spans="5:7" ht="12.75">
      <c r="E33" s="2"/>
      <c r="F33" s="8"/>
      <c r="G33" s="2"/>
    </row>
    <row r="34" spans="5:7" ht="12.75">
      <c r="E34" s="2"/>
      <c r="F34" s="8"/>
      <c r="G34" s="2"/>
    </row>
    <row r="35" spans="4:17" ht="20.25">
      <c r="D35" s="10" t="s">
        <v>15</v>
      </c>
      <c r="E35" s="10"/>
      <c r="F35" s="10"/>
      <c r="G35" s="10"/>
      <c r="H35" s="10"/>
      <c r="I35" s="10"/>
      <c r="J35" s="10"/>
      <c r="K35" s="10"/>
      <c r="L35" s="10"/>
      <c r="M35" s="10"/>
      <c r="N35" s="10"/>
      <c r="O35" s="10"/>
      <c r="P35" s="10"/>
      <c r="Q35" s="10"/>
    </row>
    <row r="36" spans="4:17" ht="20.25">
      <c r="D36" s="10"/>
      <c r="E36" s="10"/>
      <c r="F36" s="10"/>
      <c r="G36" s="10"/>
      <c r="H36" s="10"/>
      <c r="I36" s="10"/>
      <c r="J36" s="10"/>
      <c r="K36" s="10"/>
      <c r="L36" s="10"/>
      <c r="M36" s="10"/>
      <c r="N36" s="10"/>
      <c r="O36" s="10"/>
      <c r="P36" s="10"/>
      <c r="Q36" s="10"/>
    </row>
    <row r="37" spans="4:17" ht="20.25">
      <c r="D37" s="10" t="s">
        <v>16</v>
      </c>
      <c r="E37" s="10"/>
      <c r="F37" s="10"/>
      <c r="G37" s="10"/>
      <c r="H37" s="10"/>
      <c r="I37" s="10"/>
      <c r="J37" s="10"/>
      <c r="K37" s="10"/>
      <c r="L37" s="10"/>
      <c r="M37" s="10"/>
      <c r="N37" s="10"/>
      <c r="O37" s="10"/>
      <c r="P37" s="10"/>
      <c r="Q37" s="10"/>
    </row>
  </sheetData>
  <autoFilter ref="A6:Q29"/>
  <mergeCells count="10">
    <mergeCell ref="H32:I32"/>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4E6EF-6783-4058-961D-C43A90404775}">
  <dimension ref="A1:A15"/>
  <sheetViews>
    <sheetView workbookViewId="0" topLeftCell="A1">
      <selection activeCell="C8" sqref="C8"/>
    </sheetView>
  </sheetViews>
  <sheetFormatPr defaultColWidth="9.140625" defaultRowHeight="12.75"/>
  <cols>
    <col min="1" max="1" width="16.8515625" style="0" customWidth="1"/>
  </cols>
  <sheetData>
    <row r="1" ht="15.75">
      <c r="A1" s="71">
        <v>152777.7</v>
      </c>
    </row>
    <row r="2" ht="15.75">
      <c r="A2" s="71">
        <v>88888.8</v>
      </c>
    </row>
    <row r="3" ht="15.75">
      <c r="A3" s="71">
        <v>145370.37</v>
      </c>
    </row>
    <row r="4" ht="15.75">
      <c r="A4" s="71">
        <v>36342.59</v>
      </c>
    </row>
    <row r="5" ht="15.75">
      <c r="A5" s="71">
        <v>17592.59</v>
      </c>
    </row>
    <row r="6" ht="15.75">
      <c r="A6" s="71">
        <v>17592.5</v>
      </c>
    </row>
    <row r="7" ht="15.75">
      <c r="A7" s="71">
        <v>9722.2</v>
      </c>
    </row>
    <row r="8" ht="15.75">
      <c r="A8" s="71">
        <v>330555.5</v>
      </c>
    </row>
    <row r="9" ht="15.75">
      <c r="A9" s="71">
        <v>6666.66</v>
      </c>
    </row>
    <row r="10" ht="15.75">
      <c r="A10" s="71">
        <v>703.7</v>
      </c>
    </row>
    <row r="11" ht="15.75">
      <c r="A11" s="71">
        <v>58333.3</v>
      </c>
    </row>
    <row r="12" ht="15.75">
      <c r="A12" s="71">
        <v>35648.1</v>
      </c>
    </row>
    <row r="13" ht="15.75">
      <c r="A13" s="71">
        <v>75000</v>
      </c>
    </row>
    <row r="14" ht="15.75">
      <c r="A14" s="71">
        <v>40324</v>
      </c>
    </row>
    <row r="15" ht="15.75">
      <c r="A15" s="71">
        <v>22500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R17"/>
    </sheetView>
  </sheetViews>
  <sheetFormatPr defaultColWidth="9.140625" defaultRowHeight="12.75"/>
  <sheetData>
    <row r="11" spans="2:12" s="2" customFormat="1" ht="15.75">
      <c r="B11" s="11"/>
      <c r="C11" s="11"/>
      <c r="D11" s="11"/>
      <c r="E11" s="11"/>
      <c r="F11" s="12"/>
      <c r="G11" s="11"/>
      <c r="H11" s="13"/>
      <c r="I11" s="13"/>
      <c r="J11" s="11"/>
      <c r="K11" s="11"/>
      <c r="L11" s="11"/>
    </row>
    <row r="12" spans="2:12" s="2" customFormat="1" ht="15.75">
      <c r="B12" s="11"/>
      <c r="C12" s="11"/>
      <c r="D12" s="11"/>
      <c r="E12" s="11"/>
      <c r="F12" s="12"/>
      <c r="G12" s="11"/>
      <c r="H12" s="100" t="s">
        <v>25</v>
      </c>
      <c r="I12" s="100"/>
      <c r="J12" s="9" t="e">
        <f>SUM(#REF!)</f>
        <v>#REF!</v>
      </c>
      <c r="K12" s="9" t="e">
        <f>SUM(#REF!)</f>
        <v>#REF!</v>
      </c>
      <c r="L12" s="11"/>
    </row>
    <row r="13" s="2" customFormat="1" ht="15.75">
      <c r="F13" s="8"/>
    </row>
    <row r="14" s="2" customFormat="1" ht="15.75">
      <c r="F14" s="8"/>
    </row>
    <row r="15" s="10" customFormat="1" ht="20.25">
      <c r="D15" s="10" t="s">
        <v>15</v>
      </c>
    </row>
    <row r="16" s="10" customFormat="1" ht="20.25"/>
    <row r="17" s="10" customFormat="1" ht="20.25">
      <c r="D17" s="10"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2023-08-30T07:59:37Z</dcterms:modified>
  <cp:category/>
  <cp:version/>
  <cp:contentType/>
  <cp:contentStatus/>
</cp:coreProperties>
</file>