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H14" i="2"/>
  <c r="H15" i="2"/>
  <c r="H16" i="2"/>
  <c r="H17" i="2"/>
  <c r="H18" i="2"/>
  <c r="H19" i="2"/>
  <c r="H20" i="2"/>
  <c r="H21" i="2"/>
  <c r="H22" i="2"/>
  <c r="H23" i="2"/>
  <c r="H24" i="2" l="1"/>
  <c r="G24" i="2"/>
</calcChain>
</file>

<file path=xl/sharedStrings.xml><?xml version="1.0" encoding="utf-8"?>
<sst xmlns="http://schemas.openxmlformats.org/spreadsheetml/2006/main" count="331" uniqueCount="176">
  <si>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</si>
  <si>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</si>
  <si>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</si>
  <si>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</si>
  <si>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</si>
  <si>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</si>
  <si>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</si>
  <si>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</si>
  <si>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</si>
  <si>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</si>
  <si>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</si>
  <si>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</si>
  <si>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</si>
  <si>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</si>
  <si>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</si>
  <si>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</si>
  <si>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</si>
  <si>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</si>
  <si>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</si>
  <si>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</si>
  <si>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</si>
  <si>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</si>
  <si>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</si>
  <si>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</si>
  <si>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</si>
  <si>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</si>
  <si>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</si>
  <si>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</si>
  <si>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</si>
  <si>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</si>
  <si>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</si>
  <si>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</si>
  <si>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</si>
  <si>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</si>
  <si>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</si>
  <si>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</si>
  <si>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</si>
  <si>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</si>
  <si>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</si>
  <si>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</si>
  <si>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</si>
  <si>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</si>
  <si>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</si>
  <si>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</si>
  <si>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</si>
  <si>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</si>
  <si>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</si>
  <si>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</si>
  <si>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</si>
  <si>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</si>
  <si>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</si>
  <si>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</si>
  <si>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</si>
  <si>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</si>
  <si>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</si>
  <si>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</si>
  <si>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</si>
  <si>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</si>
  <si>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</si>
  <si>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</si>
  <si>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</si>
  <si>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</si>
  <si>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</si>
  <si>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</si>
  <si>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</si>
  <si>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</si>
  <si>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</si>
  <si>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</si>
  <si>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</si>
  <si>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</si>
  <si>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</si>
  <si>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</si>
  <si>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</si>
  <si>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</si>
  <si>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</si>
  <si>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</si>
  <si>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</si>
  <si>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</si>
  <si>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</si>
  <si>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</si>
  <si>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</si>
  <si>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</si>
  <si>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</si>
  <si>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</si>
  <si>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</si>
  <si>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</si>
  <si>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</si>
  <si>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</si>
  <si>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</si>
  <si>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</si>
  <si>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</si>
  <si>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</si>
  <si>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</si>
  <si>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</si>
  <si>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</si>
  <si>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</si>
  <si>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</si>
  <si>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</si>
  <si>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</si>
  <si>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</si>
  <si>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</si>
  <si>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</si>
  <si>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</si>
  <si>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</si>
  <si>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</si>
  <si>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</si>
  <si>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</si>
  <si>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</si>
  <si>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</si>
  <si>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</si>
  <si>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</si>
  <si>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</si>
  <si>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</si>
  <si>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</si>
  <si>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</si>
  <si>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</si>
  <si>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</si>
  <si>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</si>
  <si>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</si>
  <si>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</si>
  <si>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</si>
  <si>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</si>
  <si>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</si>
  <si>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</si>
  <si>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</si>
  <si>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</si>
  <si>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</si>
  <si>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</si>
  <si>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</si>
  <si>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</si>
  <si>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</si>
  <si>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</si>
  <si>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</si>
  <si>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</si>
  <si>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</si>
  <si>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</si>
  <si>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</si>
  <si>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</si>
  <si>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nr.2 Materiale de construcție (produse din metal)</t>
  </si>
  <si>
    <t>m/l</t>
  </si>
  <si>
    <t>Oțel beton profil neted A-I d=5,5mm</t>
  </si>
  <si>
    <t>Oțel beton profil neted A-I d=8 mm</t>
  </si>
  <si>
    <t>Oțel beton profil neted A-III d=8 mm</t>
  </si>
  <si>
    <t>Sîrmă 1,2mm</t>
  </si>
  <si>
    <t>Total Lot 2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</si>
  <si>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</si>
  <si>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</si>
  <si>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</si>
  <si>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</si>
  <si>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</si>
  <si>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</si>
  <si>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</si>
  <si>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</si>
  <si>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</si>
  <si>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</si>
  <si>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Țevi pătrate şi dreptunghiulare </t>
  </si>
  <si>
    <t xml:space="preserve">Țevi pătrate/dreptunghiulare cu secțiunea 40*20*2*3000mm. </t>
  </si>
  <si>
    <t>Sârmă zincată moale d= 1,35 mm</t>
  </si>
  <si>
    <t xml:space="preserve">Sârmă zincată moale d= 1,35 mm, 1 kg ≈ 112m                                                                          Livrarea se va îndeplini de către OE la adresa:                                               Chișinău, str. Vasile Lupu 32   - 5 kg;           </t>
  </si>
  <si>
    <t>Corniere metalice forma L 63/63x5mm</t>
  </si>
  <si>
    <t xml:space="preserve">Corniere metalice forma L 63*5mm, 4,81kg/m±00%, lungime 6/12m.  Livrarea se va îndeplini de către OE la adresa: RRAA, com. Băcioi, - 60 m/l;                                                                  </t>
  </si>
  <si>
    <t>Tablă laminată la cald 2*1000*2000mm</t>
  </si>
  <si>
    <t>Oțel beton A-III d=8 mm</t>
  </si>
  <si>
    <t xml:space="preserve">Oțel beton A-III d=8 mm; 0,395kg/m±00%,  L=12m. Livrarea se va îndeplini de către OE la adresa: Batalionul Geniu, loc. Negrești rn. Strășeni - 2 448 m/l; </t>
  </si>
  <si>
    <t xml:space="preserve">Sîrmă neagră moale d=1,2mm (sîrmă arsă), 1 kg ≈ 112m. Livrarea se va îndeplini de către OE la adresa: Batalionul Geniu, loc. Negrești rn. Strășeni - 50kg; </t>
  </si>
  <si>
    <t xml:space="preserve">Sîrmă neagră moale d=3mm (sîrmă arsă), 1 kg ≈ 18m. Livrarea se va îndeplini de către OE la adresa: Batalionul Geniu, loc. Negrești rn. Strășeni - 50kg; </t>
  </si>
  <si>
    <t xml:space="preserve">Oțel beton A-I d=5,5 mm; 0,186kg/m±00%,  L=6m. Livrarea se va îndeplini de către OE la adresa: Batalionul Geniu, loc. Negrești rn. Strășeni - 198 m/l; </t>
  </si>
  <si>
    <t xml:space="preserve">Oțel beton A-I d=8 mm;  0,394 kg/m±00%,  L=12m. Livrarea se va îndeplini de către OE la adresa: Batalionul Geniu, loc. Negrești rn. Strășeni -  504 m/l; </t>
  </si>
  <si>
    <t>Sârmă zincată moale d=1,35 mm</t>
  </si>
  <si>
    <t xml:space="preserve">Țevi pătrate/dreptunghiulare cu secțiunea 40*20*2*3000mm. Livrarea se va îndeplini de către OE la adresa:                                                                   Chișinău, str. Pietrarilor 3 - 30 m/l;                            </t>
  </si>
  <si>
    <t xml:space="preserve">  Anexa nr.22</t>
  </si>
  <si>
    <r>
      <t>Tablă laminată la cald 2*1000*2000mm, 31,400 kg/buc±00%; Tablă rezistentă la coroziunea atmosferică; Domeniu de utilizare Părți de sprijinire și elemente de acoperire a suprafețelor expuse la condițiile meteo din aer liber.  Livrarea se va îndeplini de către OE la adresa: RRAA, com. Băcioi, - 50 m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Times New Roman"/>
        <family val="1"/>
        <charset val="204"/>
      </rPr>
      <t xml:space="preserve">; </t>
    </r>
  </si>
  <si>
    <t>Clasificație bugetară               (IBAN)</t>
  </si>
  <si>
    <t>Preţ unitar                (cu TVA)</t>
  </si>
  <si>
    <t>Electrozi de sudură, diametrul 3,2mm</t>
  </si>
  <si>
    <t>Intensitatea curentului de sudare (A): minim 110-135A; Înveliș: Rutilic.  Livrarea se va îndeplini de către OE la adresa: Batalionul Geniu, loc. Negrești rn. Strășeni - 81,00kg; Chișinău, str. Vasile Lupu 32   - 24 kg; RRAA, com. Băcioi, -45,00 kg;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</si>
</sst>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0" fontId="16" fillId="0" borderId="5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textRotation="90"/>
    </xf>
    <xf numFmtId="0" fontId="18" fillId="4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3" t="s">
        <v>5</v>
      </c>
      <c r="J1" s="83"/>
      <c r="K1" s="83"/>
    </row>
    <row r="2" spans="1:11" ht="15" customHeight="1" x14ac:dyDescent="0.25">
      <c r="I2" s="83" t="s">
        <v>6</v>
      </c>
      <c r="J2" s="83"/>
      <c r="K2" s="83"/>
    </row>
    <row r="3" spans="1:11" ht="15" customHeight="1" x14ac:dyDescent="0.25">
      <c r="A3" s="12"/>
      <c r="I3" s="83" t="s">
        <v>7</v>
      </c>
      <c r="J3" s="83"/>
      <c r="K3" s="83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6" t="s">
        <v>8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4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5.75" customHeight="1" x14ac:dyDescent="0.25">
      <c r="A9" s="84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80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81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1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1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81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81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1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81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81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1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1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1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1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1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1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1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1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1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1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1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1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1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1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1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1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1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1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1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1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1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1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1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1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1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1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1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1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1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1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1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1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1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1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1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1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1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1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1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1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1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1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1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1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81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81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1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1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1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1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1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1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1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1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1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1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1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1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1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81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81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1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1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1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1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1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1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1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1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1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1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1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1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1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1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1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1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1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1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1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1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1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1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1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1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1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1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1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1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1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1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1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1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1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1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1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1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1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1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1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1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1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1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1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1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1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1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1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1"/>
      <c r="J131" s="16"/>
      <c r="K131" s="16"/>
    </row>
    <row r="132" spans="1:11" ht="15.75" customHeight="1" x14ac:dyDescent="0.25">
      <c r="A132" s="77" t="s">
        <v>137</v>
      </c>
      <c r="B132" s="78"/>
      <c r="C132" s="78"/>
      <c r="D132" s="78"/>
      <c r="E132" s="78"/>
      <c r="F132" s="79"/>
      <c r="G132" s="16"/>
      <c r="H132" s="16"/>
      <c r="I132" s="82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3" zoomScale="115" zoomScaleNormal="115" workbookViewId="0">
      <selection activeCell="A26" sqref="A26:F26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1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6" customWidth="1"/>
    <col min="11" max="11" width="8" bestFit="1" customWidth="1"/>
  </cols>
  <sheetData>
    <row r="1" spans="1:11" ht="15.75" x14ac:dyDescent="0.25">
      <c r="H1" s="83" t="s">
        <v>5</v>
      </c>
      <c r="I1" s="83"/>
      <c r="J1" s="83"/>
    </row>
    <row r="2" spans="1:11" ht="15.75" x14ac:dyDescent="0.25">
      <c r="H2" s="83" t="s">
        <v>6</v>
      </c>
      <c r="I2" s="83"/>
      <c r="J2" s="83"/>
    </row>
    <row r="3" spans="1:11" ht="15" customHeight="1" x14ac:dyDescent="0.25">
      <c r="A3" s="12"/>
      <c r="E3" s="14"/>
      <c r="F3" s="62"/>
      <c r="H3" s="83" t="s">
        <v>7</v>
      </c>
      <c r="I3" s="83"/>
      <c r="J3" s="83"/>
    </row>
    <row r="4" spans="1:11" ht="14.25" customHeight="1" x14ac:dyDescent="0.25">
      <c r="A4" s="12"/>
      <c r="B4" s="47" t="s">
        <v>136</v>
      </c>
      <c r="E4" s="14"/>
      <c r="F4" s="62"/>
    </row>
    <row r="5" spans="1:11" ht="14.25" customHeight="1" x14ac:dyDescent="0.25">
      <c r="A5" s="86" t="s">
        <v>8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2" customHeight="1" x14ac:dyDescent="0.25">
      <c r="A6" s="13"/>
      <c r="B6" s="13"/>
      <c r="C6" s="13"/>
      <c r="D6" s="13"/>
      <c r="E6" s="13"/>
      <c r="F6" s="63"/>
    </row>
    <row r="7" spans="1:11" ht="15.75" customHeight="1" x14ac:dyDescent="0.25">
      <c r="A7" s="84" t="s">
        <v>9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15.75" customHeight="1" x14ac:dyDescent="0.25">
      <c r="A8" s="84" t="s">
        <v>10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1.25" customHeight="1" x14ac:dyDescent="0.25">
      <c r="A9" s="46"/>
      <c r="B9" s="46"/>
      <c r="C9" s="46"/>
      <c r="D9" s="46"/>
      <c r="E9" s="46"/>
      <c r="F9" s="64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5" t="s">
        <v>173</v>
      </c>
      <c r="G10" s="15" t="s">
        <v>17</v>
      </c>
      <c r="H10" s="15" t="s">
        <v>18</v>
      </c>
      <c r="I10" s="15" t="s">
        <v>19</v>
      </c>
      <c r="J10" s="15" t="s">
        <v>172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6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6"/>
      <c r="G12" s="16"/>
      <c r="H12" s="16"/>
      <c r="I12" s="16"/>
      <c r="J12" s="57"/>
      <c r="K12" s="16"/>
    </row>
    <row r="13" spans="1:11" ht="31.5" x14ac:dyDescent="0.25">
      <c r="A13" s="11"/>
      <c r="B13" s="17" t="s">
        <v>138</v>
      </c>
      <c r="C13" s="21"/>
      <c r="D13" s="23"/>
      <c r="E13" s="4"/>
      <c r="F13" s="67"/>
      <c r="G13" s="69"/>
      <c r="H13" s="69"/>
      <c r="I13" s="16"/>
      <c r="J13" s="57"/>
      <c r="K13" s="16"/>
    </row>
    <row r="14" spans="1:11" ht="31.5" x14ac:dyDescent="0.25">
      <c r="A14" s="11">
        <v>1</v>
      </c>
      <c r="B14" s="5" t="s">
        <v>156</v>
      </c>
      <c r="C14" s="21" t="s">
        <v>139</v>
      </c>
      <c r="D14" s="72">
        <v>30</v>
      </c>
      <c r="E14" s="4">
        <f>F14/1.2</f>
        <v>0</v>
      </c>
      <c r="F14" s="67"/>
      <c r="G14" s="71">
        <f t="shared" ref="G14:G23" si="0">D14*E14</f>
        <v>0</v>
      </c>
      <c r="H14" s="71">
        <f t="shared" ref="H14:H23" si="1">D14*F14</f>
        <v>0</v>
      </c>
      <c r="I14" s="16"/>
      <c r="J14" s="55" t="s">
        <v>154</v>
      </c>
      <c r="K14" s="16"/>
    </row>
    <row r="15" spans="1:11" ht="15.75" x14ac:dyDescent="0.25">
      <c r="A15" s="11">
        <v>2</v>
      </c>
      <c r="B15" s="26" t="s">
        <v>157</v>
      </c>
      <c r="C15" s="21" t="s">
        <v>32</v>
      </c>
      <c r="D15" s="23">
        <v>5</v>
      </c>
      <c r="E15" s="4">
        <f t="shared" ref="E15:E23" si="2">F15/1.2</f>
        <v>0</v>
      </c>
      <c r="F15" s="67"/>
      <c r="G15" s="71">
        <f t="shared" si="0"/>
        <v>0</v>
      </c>
      <c r="H15" s="71">
        <f t="shared" si="1"/>
        <v>0</v>
      </c>
      <c r="I15" s="16"/>
      <c r="J15" s="55" t="s">
        <v>154</v>
      </c>
      <c r="K15" s="16"/>
    </row>
    <row r="16" spans="1:11" ht="30.75" customHeight="1" x14ac:dyDescent="0.25">
      <c r="A16" s="11">
        <v>3</v>
      </c>
      <c r="B16" s="31" t="s">
        <v>159</v>
      </c>
      <c r="C16" s="21" t="s">
        <v>139</v>
      </c>
      <c r="D16" s="72">
        <v>60</v>
      </c>
      <c r="E16" s="4">
        <f t="shared" si="2"/>
        <v>0</v>
      </c>
      <c r="F16" s="67"/>
      <c r="G16" s="71">
        <f t="shared" si="0"/>
        <v>0</v>
      </c>
      <c r="H16" s="71">
        <f t="shared" si="1"/>
        <v>0</v>
      </c>
      <c r="I16" s="16"/>
      <c r="J16" s="55" t="s">
        <v>154</v>
      </c>
      <c r="K16" s="16"/>
    </row>
    <row r="17" spans="1:11" ht="27" customHeight="1" x14ac:dyDescent="0.25">
      <c r="A17" s="11">
        <v>4</v>
      </c>
      <c r="B17" s="31" t="s">
        <v>161</v>
      </c>
      <c r="C17" s="33" t="s">
        <v>75</v>
      </c>
      <c r="D17" s="72">
        <v>50</v>
      </c>
      <c r="E17" s="4">
        <f t="shared" si="2"/>
        <v>0</v>
      </c>
      <c r="F17" s="67"/>
      <c r="G17" s="71">
        <f t="shared" si="0"/>
        <v>0</v>
      </c>
      <c r="H17" s="71">
        <f t="shared" si="1"/>
        <v>0</v>
      </c>
      <c r="I17" s="16"/>
      <c r="J17" s="55" t="s">
        <v>154</v>
      </c>
      <c r="K17" s="16"/>
    </row>
    <row r="18" spans="1:11" ht="15" customHeight="1" x14ac:dyDescent="0.25">
      <c r="A18" s="11">
        <v>5</v>
      </c>
      <c r="B18" s="29" t="s">
        <v>142</v>
      </c>
      <c r="C18" s="21" t="s">
        <v>139</v>
      </c>
      <c r="D18" s="23">
        <v>2448</v>
      </c>
      <c r="E18" s="4">
        <f t="shared" si="2"/>
        <v>0</v>
      </c>
      <c r="F18" s="67"/>
      <c r="G18" s="71">
        <f t="shared" si="0"/>
        <v>0</v>
      </c>
      <c r="H18" s="71">
        <f t="shared" si="1"/>
        <v>0</v>
      </c>
      <c r="I18" s="16"/>
      <c r="J18" s="55" t="s">
        <v>154</v>
      </c>
      <c r="K18" s="16"/>
    </row>
    <row r="19" spans="1:11" ht="15.75" x14ac:dyDescent="0.25">
      <c r="A19" s="11">
        <v>6</v>
      </c>
      <c r="B19" s="29" t="s">
        <v>143</v>
      </c>
      <c r="C19" s="21" t="s">
        <v>32</v>
      </c>
      <c r="D19" s="23">
        <v>50</v>
      </c>
      <c r="E19" s="4">
        <f t="shared" si="2"/>
        <v>0</v>
      </c>
      <c r="F19" s="67"/>
      <c r="G19" s="71">
        <f t="shared" si="0"/>
        <v>0</v>
      </c>
      <c r="H19" s="71">
        <f t="shared" si="1"/>
        <v>0</v>
      </c>
      <c r="I19" s="16"/>
      <c r="J19" s="55" t="s">
        <v>154</v>
      </c>
      <c r="K19" s="16"/>
    </row>
    <row r="20" spans="1:11" ht="15.75" x14ac:dyDescent="0.25">
      <c r="A20" s="11">
        <v>7</v>
      </c>
      <c r="B20" s="29" t="s">
        <v>99</v>
      </c>
      <c r="C20" s="21" t="s">
        <v>32</v>
      </c>
      <c r="D20" s="23">
        <v>50</v>
      </c>
      <c r="E20" s="4">
        <f t="shared" si="2"/>
        <v>0</v>
      </c>
      <c r="F20" s="67"/>
      <c r="G20" s="71">
        <f t="shared" si="0"/>
        <v>0</v>
      </c>
      <c r="H20" s="71">
        <f t="shared" si="1"/>
        <v>0</v>
      </c>
      <c r="I20" s="16"/>
      <c r="J20" s="55" t="s">
        <v>154</v>
      </c>
      <c r="K20" s="16"/>
    </row>
    <row r="21" spans="1:11" ht="15.75" x14ac:dyDescent="0.25">
      <c r="A21" s="11">
        <v>8</v>
      </c>
      <c r="B21" s="29" t="s">
        <v>140</v>
      </c>
      <c r="C21" s="21" t="s">
        <v>139</v>
      </c>
      <c r="D21" s="23">
        <v>198</v>
      </c>
      <c r="E21" s="4">
        <f t="shared" si="2"/>
        <v>0</v>
      </c>
      <c r="F21" s="67"/>
      <c r="G21" s="71">
        <f t="shared" si="0"/>
        <v>0</v>
      </c>
      <c r="H21" s="71">
        <f t="shared" si="1"/>
        <v>0</v>
      </c>
      <c r="I21" s="16"/>
      <c r="J21" s="55" t="s">
        <v>154</v>
      </c>
      <c r="K21" s="16"/>
    </row>
    <row r="22" spans="1:11" ht="15.75" x14ac:dyDescent="0.25">
      <c r="A22" s="11">
        <v>9</v>
      </c>
      <c r="B22" s="29" t="s">
        <v>141</v>
      </c>
      <c r="C22" s="21" t="s">
        <v>139</v>
      </c>
      <c r="D22" s="23">
        <v>504</v>
      </c>
      <c r="E22" s="4">
        <f t="shared" si="2"/>
        <v>0</v>
      </c>
      <c r="F22" s="67"/>
      <c r="G22" s="71">
        <f t="shared" si="0"/>
        <v>0</v>
      </c>
      <c r="H22" s="71">
        <f t="shared" si="1"/>
        <v>0</v>
      </c>
      <c r="I22" s="16"/>
      <c r="J22" s="55" t="s">
        <v>154</v>
      </c>
      <c r="K22" s="16"/>
    </row>
    <row r="23" spans="1:11" ht="15.75" x14ac:dyDescent="0.25">
      <c r="A23" s="11">
        <v>10</v>
      </c>
      <c r="B23" s="26" t="s">
        <v>174</v>
      </c>
      <c r="C23" s="11" t="s">
        <v>32</v>
      </c>
      <c r="D23" s="72">
        <v>150</v>
      </c>
      <c r="E23" s="4">
        <f t="shared" si="2"/>
        <v>0</v>
      </c>
      <c r="F23" s="67"/>
      <c r="G23" s="71">
        <f t="shared" si="0"/>
        <v>0</v>
      </c>
      <c r="H23" s="71">
        <f t="shared" si="1"/>
        <v>0</v>
      </c>
      <c r="I23" s="16"/>
      <c r="J23" s="55" t="s">
        <v>154</v>
      </c>
      <c r="K23" s="16"/>
    </row>
    <row r="24" spans="1:11" ht="15.75" x14ac:dyDescent="0.25">
      <c r="A24" s="11"/>
      <c r="B24" s="49" t="s">
        <v>144</v>
      </c>
      <c r="C24" s="21"/>
      <c r="D24" s="23"/>
      <c r="E24" s="4"/>
      <c r="F24" s="67"/>
      <c r="G24" s="70">
        <f>SUM(G14:G23)</f>
        <v>0</v>
      </c>
      <c r="H24" s="70">
        <f>SUM(H14:H23)</f>
        <v>0</v>
      </c>
      <c r="I24" s="16"/>
      <c r="J24" s="57"/>
      <c r="K24" s="16"/>
    </row>
    <row r="25" spans="1:11" ht="13.5" customHeight="1" x14ac:dyDescent="0.25">
      <c r="A25" s="11"/>
      <c r="B25" s="49"/>
      <c r="C25" s="21"/>
      <c r="D25" s="23"/>
      <c r="E25" s="4"/>
      <c r="F25" s="67"/>
      <c r="G25" s="71"/>
      <c r="H25" s="71"/>
      <c r="I25" s="16"/>
      <c r="J25" s="57"/>
      <c r="K25" s="16"/>
    </row>
  </sheetData>
  <mergeCells count="6">
    <mergeCell ref="H1:J1"/>
    <mergeCell ref="H2:J2"/>
    <mergeCell ref="H3:J3"/>
    <mergeCell ref="A5:K5"/>
    <mergeCell ref="A7:K7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15" zoomScaleNormal="115" workbookViewId="0">
      <selection activeCell="A26" sqref="A26:A163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3" t="s">
        <v>170</v>
      </c>
      <c r="F1" s="83"/>
      <c r="G1" s="83"/>
    </row>
    <row r="2" spans="1:7" ht="15" customHeight="1" x14ac:dyDescent="0.25">
      <c r="E2" s="83" t="s">
        <v>6</v>
      </c>
      <c r="F2" s="83"/>
      <c r="G2" s="83"/>
    </row>
    <row r="3" spans="1:7" ht="15" customHeight="1" x14ac:dyDescent="0.25">
      <c r="E3" s="83" t="s">
        <v>7</v>
      </c>
      <c r="F3" s="83"/>
      <c r="G3" s="83"/>
    </row>
    <row r="4" spans="1:7" ht="15" customHeight="1" x14ac:dyDescent="0.25">
      <c r="D4" s="14"/>
      <c r="E4" s="14"/>
    </row>
    <row r="5" spans="1:7" ht="15" customHeight="1" x14ac:dyDescent="0.25">
      <c r="A5" s="50" t="s">
        <v>145</v>
      </c>
      <c r="D5" s="14"/>
      <c r="E5" s="14"/>
    </row>
    <row r="6" spans="1:7" x14ac:dyDescent="0.25">
      <c r="A6" s="87" t="s">
        <v>146</v>
      </c>
      <c r="B6" s="87"/>
      <c r="C6" s="87"/>
      <c r="D6" s="87"/>
      <c r="E6" s="87"/>
      <c r="F6" s="87"/>
      <c r="G6" s="87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4" t="s">
        <v>9</v>
      </c>
      <c r="B8" s="85"/>
      <c r="C8" s="85"/>
      <c r="D8" s="85"/>
      <c r="E8" s="85"/>
      <c r="F8" s="85"/>
    </row>
    <row r="9" spans="1:7" ht="15.75" customHeight="1" x14ac:dyDescent="0.25">
      <c r="A9" s="84" t="s">
        <v>10</v>
      </c>
      <c r="B9" s="85"/>
      <c r="C9" s="85"/>
      <c r="D9" s="85"/>
      <c r="E9" s="85"/>
      <c r="F9" s="85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147</v>
      </c>
      <c r="B11" s="15" t="s">
        <v>148</v>
      </c>
      <c r="C11" s="15" t="s">
        <v>149</v>
      </c>
      <c r="D11" s="15" t="s">
        <v>150</v>
      </c>
      <c r="E11" s="15" t="s">
        <v>151</v>
      </c>
      <c r="F11" s="15" t="s">
        <v>152</v>
      </c>
      <c r="G11" s="15" t="s">
        <v>153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1" t="s">
        <v>21</v>
      </c>
      <c r="B13" s="52"/>
      <c r="C13" s="52"/>
      <c r="D13" s="52"/>
      <c r="E13" s="53"/>
      <c r="F13" s="52"/>
      <c r="G13" s="52"/>
    </row>
    <row r="14" spans="1:7" ht="31.5" customHeight="1" x14ac:dyDescent="0.25">
      <c r="A14" s="17" t="s">
        <v>138</v>
      </c>
      <c r="B14" s="21"/>
      <c r="C14" s="21"/>
      <c r="D14" s="10"/>
      <c r="E14" s="54"/>
      <c r="F14" s="16"/>
      <c r="G14" s="16"/>
    </row>
    <row r="15" spans="1:7" ht="34.5" customHeight="1" x14ac:dyDescent="0.25">
      <c r="A15" s="59" t="s">
        <v>155</v>
      </c>
      <c r="B15" s="21"/>
      <c r="C15" s="21"/>
      <c r="D15" s="10"/>
      <c r="E15" s="60" t="s">
        <v>169</v>
      </c>
      <c r="F15" s="16"/>
      <c r="G15" s="16"/>
    </row>
    <row r="16" spans="1:7" ht="35.25" customHeight="1" x14ac:dyDescent="0.25">
      <c r="A16" s="26" t="s">
        <v>168</v>
      </c>
      <c r="B16" s="21"/>
      <c r="C16" s="21"/>
      <c r="D16" s="10"/>
      <c r="E16" s="60" t="s">
        <v>158</v>
      </c>
      <c r="F16" s="16"/>
      <c r="G16" s="16"/>
    </row>
    <row r="17" spans="1:7" ht="35.25" customHeight="1" x14ac:dyDescent="0.25">
      <c r="A17" s="31" t="s">
        <v>159</v>
      </c>
      <c r="B17" s="21"/>
      <c r="C17" s="21"/>
      <c r="D17" s="10"/>
      <c r="E17" s="60" t="s">
        <v>160</v>
      </c>
      <c r="F17" s="16"/>
      <c r="G17" s="16"/>
    </row>
    <row r="18" spans="1:7" ht="61.5" customHeight="1" x14ac:dyDescent="0.25">
      <c r="A18" s="31" t="s">
        <v>161</v>
      </c>
      <c r="B18" s="21"/>
      <c r="C18" s="21"/>
      <c r="D18" s="10"/>
      <c r="E18" s="60" t="s">
        <v>171</v>
      </c>
      <c r="F18" s="16"/>
      <c r="G18" s="16"/>
    </row>
    <row r="19" spans="1:7" ht="34.5" customHeight="1" x14ac:dyDescent="0.25">
      <c r="A19" s="29" t="s">
        <v>162</v>
      </c>
      <c r="B19" s="21"/>
      <c r="C19" s="21"/>
      <c r="D19" s="10"/>
      <c r="E19" s="58" t="s">
        <v>163</v>
      </c>
      <c r="F19" s="16"/>
      <c r="G19" s="16"/>
    </row>
    <row r="20" spans="1:7" ht="36" customHeight="1" x14ac:dyDescent="0.25">
      <c r="A20" s="29" t="s">
        <v>143</v>
      </c>
      <c r="B20" s="21"/>
      <c r="C20" s="21"/>
      <c r="D20" s="10"/>
      <c r="E20" s="60" t="s">
        <v>164</v>
      </c>
      <c r="F20" s="16"/>
      <c r="G20" s="16"/>
    </row>
    <row r="21" spans="1:7" ht="35.25" customHeight="1" x14ac:dyDescent="0.25">
      <c r="A21" s="29" t="s">
        <v>99</v>
      </c>
      <c r="B21" s="21"/>
      <c r="C21" s="21"/>
      <c r="D21" s="10"/>
      <c r="E21" s="60" t="s">
        <v>165</v>
      </c>
      <c r="F21" s="16"/>
      <c r="G21" s="16"/>
    </row>
    <row r="22" spans="1:7" ht="34.5" customHeight="1" x14ac:dyDescent="0.25">
      <c r="A22" s="29" t="s">
        <v>140</v>
      </c>
      <c r="B22" s="21"/>
      <c r="C22" s="21"/>
      <c r="D22" s="10"/>
      <c r="E22" s="60" t="s">
        <v>166</v>
      </c>
      <c r="F22" s="16"/>
      <c r="G22" s="16"/>
    </row>
    <row r="23" spans="1:7" ht="33.75" customHeight="1" x14ac:dyDescent="0.25">
      <c r="A23" s="29" t="s">
        <v>141</v>
      </c>
      <c r="B23" s="21"/>
      <c r="C23" s="21"/>
      <c r="D23" s="10"/>
      <c r="E23" s="74" t="s">
        <v>167</v>
      </c>
      <c r="F23" s="16"/>
      <c r="G23" s="16"/>
    </row>
    <row r="24" spans="1:7" ht="51" customHeight="1" x14ac:dyDescent="0.25">
      <c r="A24" s="26" t="s">
        <v>174</v>
      </c>
      <c r="B24" s="21"/>
      <c r="C24" s="21"/>
      <c r="D24" s="68"/>
      <c r="E24" s="76" t="s">
        <v>175</v>
      </c>
      <c r="F24" s="73"/>
      <c r="G24" s="16"/>
    </row>
    <row r="25" spans="1:7" ht="12.75" customHeight="1" x14ac:dyDescent="0.25">
      <c r="A25" s="49" t="s">
        <v>144</v>
      </c>
      <c r="B25" s="21"/>
      <c r="C25" s="21"/>
      <c r="D25" s="10"/>
      <c r="E25" s="75"/>
      <c r="F25" s="16"/>
      <c r="G25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2023-07-31T12:46:07Z</dcterms:modified>
</cp:coreProperties>
</file>