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80" activeTab="1"/>
  </bookViews>
  <sheets>
    <sheet name="Specificaţii tehnice         " sheetId="4" r:id="rId1"/>
    <sheet name="Specificaţii de preț        " sheetId="5" r:id="rId2"/>
    <sheet name="Sheet2" sheetId="7" r:id="rId3"/>
  </sheets>
  <definedNames>
    <definedName name="_xlnm._FilterDatabase" localSheetId="0" hidden="1">'Specificaţii tehnice         '!$A$6:$J$208</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<sst xmlns="http://schemas.openxmlformats.org/spreadsheetml/2006/main" count="1857" uniqueCount="560">
  <si>
    <t>Specificaţii tehnice</t>
  </si>
  <si>
    <t>[Acest tabel va fi completat de către ofertant în coloanele 3, 4, 5, 7, iar de către autoritatea contractantă – în coloanele 1, 2, 6, 8]</t>
  </si>
  <si>
    <t>Numărul licitaţiei:</t>
  </si>
  <si>
    <t xml:space="preserve">LP nr.     </t>
  </si>
  <si>
    <t>Data: „___” _________________ 20__</t>
  </si>
  <si>
    <t>Alternativa nr.: ___________</t>
  </si>
  <si>
    <t>Denumirea licitaţiei:</t>
  </si>
  <si>
    <t>Achiziționarea centralizată a Reagenților conform necesităților instituțiilor medico-saniatre publice beneficiari pentru anul 2026 Repetat II</t>
  </si>
  <si>
    <t>Pagina: __din __</t>
  </si>
  <si>
    <t>Cod CPV</t>
  </si>
  <si>
    <t>Nr. Lot</t>
  </si>
  <si>
    <t>Denumire Lot</t>
  </si>
  <si>
    <t>Denumirea poziției</t>
  </si>
  <si>
    <t>Modelul articolului</t>
  </si>
  <si>
    <t>Ţara de origine</t>
  </si>
  <si>
    <t>Produ-cătorul</t>
  </si>
  <si>
    <t>Specificarea tehnică deplină solicitată de către autoritatea contractantă</t>
  </si>
  <si>
    <t>Specificația tehnică propusă de operatorul economic</t>
  </si>
  <si>
    <t>standarde de referință</t>
  </si>
  <si>
    <t>33100000-1</t>
  </si>
  <si>
    <t>Acid azotic (HNO3) ( Amb max 0,1 litru)     ( 006803 )</t>
  </si>
  <si>
    <t>Acid azotic (HNO3) ( Amb max 0,1 litru)     ( 006803 ), Acid azotic (HNO3)</t>
  </si>
  <si>
    <t>Acid azotic (HNO3) (Amb max 0,5 litru)     ( 006804 )</t>
  </si>
  <si>
    <t xml:space="preserve"> Amb max 0,1  litru, litru</t>
  </si>
  <si>
    <t>ALAUN DE POTASIU     ( 006885 )</t>
  </si>
  <si>
    <t>Acid azotic (HNO3) (Amb max 0,5 litru)     ( 006804 ), Acid azotic (HNO3)</t>
  </si>
  <si>
    <t>Alcian Blue Kit PH 2,5     ( 006921 )</t>
  </si>
  <si>
    <t>Amb max 0,5  litru, litru</t>
  </si>
  <si>
    <t>Bluing Reagent pentru histopatologie     ( 006892 )</t>
  </si>
  <si>
    <t>ALAUN DE POTASIU     ( 006885 ), KAl(SO4)2, kg</t>
  </si>
  <si>
    <t>Coloratia Masson Fontana Kit     ( 006917 )</t>
  </si>
  <si>
    <t>Alcian Blue Kit PH 2,5     ( 006921 ), Alcian Blue Kit PH 2,5, set</t>
  </si>
  <si>
    <t>Congo Red  Higman KIT 3x100 mL     ( 006894 )</t>
  </si>
  <si>
    <t>Bluing Reagent pentru histopatologie     ( 006892 ), Apa(&gt;99%), Sulfat de magneziu(&lt;1%), Bicarbonat de sodium(&lt;1%), 1-tetradecanaminium, certificate IVD, preambalata si sigilate de producator.  Certificare IVD. Preambalate si sigilate de la producator., litru</t>
  </si>
  <si>
    <t>Hematoxylin Mayer-Lillie (1 litru)     ( 006902 )</t>
  </si>
  <si>
    <t>Coloratia Masson Fontana Kit     ( 006917 ), Coloratia Masson Fontana Kit, Test</t>
  </si>
  <si>
    <t>Kit-periodic-Acid-Argint-Methenamină     ( 006904 )</t>
  </si>
  <si>
    <t>Congo Red  Higman KIT 3x100 mL     ( 006894 ), Congo Red Higman Kit 3x100ml prezinta un set din 100 teste, set</t>
  </si>
  <si>
    <t>Set p/u determinarea timpului de tromboplastină parţial activat (TTPA) (Set 50 teste)     ( 006852 )</t>
  </si>
  <si>
    <t>Hematoxylin Mayer-Lillie (1 litru)     ( 006902 ), Hematoxilina modificata Mayer-lilie,gata pregatit.Cerinte de calitate:IVD . Amb. Max 1 litru, litru</t>
  </si>
  <si>
    <t>Sudan-III     ( 006862 )</t>
  </si>
  <si>
    <t>Kit-periodic-Acid-Argint-Methenamină     ( 006904 ), Kit-periodic-Acid-Argint-Methenamină pentru colorarea structurilor argentafinei și a rinichilor(P.A.S.M. / JONES KIT). Recipient a cite un litru., Test</t>
  </si>
  <si>
    <t>Sulfasalicyl-Na     ( 006872 )</t>
  </si>
  <si>
    <t>Set p/u determinarea timpului de tromboplastină parţial activat (TTPA) (Set 50 teste)     ( 006852 ), Set p/u determinarea timpului de</t>
  </si>
  <si>
    <t>Trilon B     ( 006866 )</t>
  </si>
  <si>
    <t>tromboplastină parţial activat (TTPA)</t>
  </si>
  <si>
    <t>Ulei de imersie     ( 006867 )</t>
  </si>
  <si>
    <t>(Set 50 teste), set</t>
  </si>
  <si>
    <t>Van Ghiezon kit     ( 006922 )</t>
  </si>
  <si>
    <t>Sudan-III     ( 006862 ), Sudan-III  1. Puritatea analit 2. Ambalaj până la 100 g, gram</t>
  </si>
  <si>
    <t>Acetylcholinesterase (AchE) Stain     ( 008014 )</t>
  </si>
  <si>
    <t>Acetylcholinesterase (AchE) Stain     ( 008014 ), Pulbere liofilizata pentru reactie histoenzimatica. Temperatura de pastrare (transportare) to.-20° C.Kit pentru 30 secțiuni, kit</t>
  </si>
  <si>
    <t>Acid acetic concentrat     ( 008015 )</t>
  </si>
  <si>
    <t>Acid acetic concentrat     ( 008015 ), Puritate analitică și chimică. Ambalaj ≤ 1,0 L, ml</t>
  </si>
  <si>
    <t>Acid acetic sintetic     ( 008016 )</t>
  </si>
  <si>
    <t>Acid acetic sintetic     ( 008016 ), Tipul reagenților - lichid, ambalaj - până la 1 L, litru</t>
  </si>
  <si>
    <t>Acid clorhidric, Concentrație ≥ 37%     ( 008021 )</t>
  </si>
  <si>
    <t>Acid clorhidric, Concentrație ≥ 37%     ( 008021 ), Puritate analitică și chimică. Concentrație ≥ 37%. APHA ≤ 10, soluție clară, fără suspensii sau sediment. Masa moleculara - 36,46 g/mol. Ambalaj ≤ 1,0 L, ml</t>
  </si>
  <si>
    <t>Antigel cardiolipin MRS sifilis     ( 008108 )</t>
  </si>
  <si>
    <t>Antigel cardiolipin MRS sifilis     ( 008108 ), Antigel cardiolipin MRS sifilis pentru 1000 teste inclusiv material de control, set</t>
  </si>
  <si>
    <t>Bromtimol Albastru     ( 008111 )</t>
  </si>
  <si>
    <t>Bromtimol Albastru     ( 008111 ), Bromtimol Albastru, kg</t>
  </si>
  <si>
    <t>Colorant Orcein acetic (la cour)  sol.1%, flac-80-100     ( 008115 )</t>
  </si>
  <si>
    <t>Colorant Orcein acetic (la cour)  sol.1%, flac-80-100     ( 008115 ), Colorant Orcein acetic (la cour)  sol.1%, flac-80-100-Pentru determinarea coprusculilor Barr, ml</t>
  </si>
  <si>
    <t>Eozin (tip Leişman)     ( 008119 )</t>
  </si>
  <si>
    <t>Eozin (tip Leişman)     ( 008119 ), Lichid gata pentu folosire,CC, ml</t>
  </si>
  <si>
    <t>FISH Probe kit pentru determinarea simultană a cromozomilor 13, 18, 21, X, Y (pentru investigații în lichidul amniotic), pentru 10 teste (100mkl)     ( 008120 )</t>
  </si>
  <si>
    <t>FISH Probe kit pentru determinarea simultană a cromozomilor 13, 18, 21, X, Y (pentru investigații în lichidul amniotic), pentru 10 teste (100mkl)     ( 008120 ), FISH reagent Kit 5- colorFISH probe(pentru cromosomii 13,18,21,X,Y pentru investigații în lichid amniotic), kit-100mkl-Pentru analiza I-FISH, set</t>
  </si>
  <si>
    <t>Formamida ulttrapură pentru electroforeza capilară de ADN.     ( 008123 )</t>
  </si>
  <si>
    <t>Formamida ulttrapură pentru electroforeza capilară de ADN.     ( 008123 ), Formamidă trebuie să fie purificată prin distilare și certificată pentru aplicarea în electroforeza capilară de ADN. Set de 4 flacoane câte 5 ml fiecare., set</t>
  </si>
  <si>
    <t>Lichid fixativ pentru frotiuri ginecologice     ( 008133 )</t>
  </si>
  <si>
    <t>Lichid fixativ pentru frotiuri ginecologice     ( 008133 ), Spray (95% etanol cu 1% polietilenglicol) flacon 100-200ml, Flacon</t>
  </si>
  <si>
    <t>NADPH DIAPHORASE Stain     ( 008135 )</t>
  </si>
  <si>
    <t>NADPH DIAPHORASE Stain     ( 008135 ), Pulbere liofilizata pentru reactie histoenzimatica. Temperatura de pastrare (transportare) to.-20° C Kit pentru 30 secțiuni, kit</t>
  </si>
  <si>
    <t>Reactiv pentru evidențierea reticulocitelor     ( 008136 )</t>
  </si>
  <si>
    <t>Reactiv pentru evidențierea reticulocitelor     ( 008136 ), Reactiv pentru evidențierea reticulocitelor.
Tipul reagenților - lichid, ambalaj - până la 1 L, litru</t>
  </si>
  <si>
    <t>Reagenţi  p/u determinarea timpului de trombină (TT) şi a TT cu protaminsulfat     ( 008137 )</t>
  </si>
  <si>
    <t>Reagenţi  p/u determinarea timpului de trombină (TT) şi a TT cu protaminsulfat     ( 008137 ), Reagenţi  p/u determinarea timpului de trombină (TT) şi a TT cu protaminsulfat
 Flacoane cu 2 ml reactiv trombin liofilizat.Metoda manuala, ml</t>
  </si>
  <si>
    <t>Reagenţi p/u determinarea timpului de recalcificare activat (TRA)     ( 008138 )</t>
  </si>
  <si>
    <t>Reagenţi p/u determinarea timpului de recalcificare activat (TRA)     ( 008138 ), Reagenţi p/u determinarea timpului de recalcificare activat (TRA)
 Flacoane cu reactiv  caolina  si calciu clorid.Metoda manuala, Test</t>
  </si>
  <si>
    <t>Salin Sodium Citrat 20xSSC, flac ambalaj de la producător-Pentru analiza I-FISH     ( 008140 )</t>
  </si>
  <si>
    <t>Salin Sodium Citrat 20xSSC, flac ambalaj de la producător-Pentru analiza I-FISH     ( 008140 ), Salin Sodium Citrat 20xSSC, flac ambalaj de la producător-Pentru analiza I-FISH, litru</t>
  </si>
  <si>
    <t>Set pentru colorarea micobacteriilor la BAAR după Țil Nilson (după autor), set - 300-350ml     ( 008142 )</t>
  </si>
  <si>
    <t>Set pentru colorarea micobacteriilor la BAAR după Țil Nilson (după autor), set - 300-350ml     ( 008142 ), Set pentru colorarea micobacteriilor la BAAR după Țil Nilson (după autor), set - 300-350ml, Bucată</t>
  </si>
  <si>
    <t>Silitra, Puritatea analitică sau chimică, 1kg     ( 008143 )</t>
  </si>
  <si>
    <t>Silitra, Puritatea analitică sau chimică, 1kg     ( 008143 ), Silitra, Puritatea analitică sau chimică, 1kg, kg</t>
  </si>
  <si>
    <t>Soluție de spălare 1-Pentru analiza I-FISH     ( 008146 )</t>
  </si>
  <si>
    <t>Soluție de spălare 1-Pentru analiza I-FISH     ( 008146 ), Soluție de spălare 1-Pentru analiza I-FISH, litru</t>
  </si>
  <si>
    <t>Soluție de spălare 2-Pentru analiza I-FISH     ( 008147 )</t>
  </si>
  <si>
    <t>Soluție de spălare 2-Pentru analiza I-FISH     ( 008147 ), Soluție de spălare 2-Pentru analiza I-FISH, litru</t>
  </si>
  <si>
    <t>Soluție pentru colectarea reticulocite, ambalaj 50-60ml     ( 008148 )</t>
  </si>
  <si>
    <t>Soluție pentru colectarea reticulocite, ambalaj 50-60ml     ( 008148 ), Soluție pentru colectarea reticulocite, ambalaj 50-60ml, ml</t>
  </si>
  <si>
    <t>Test – strip rapid pentru determinarea prezenței Proteinei Bence-Jones     ( 008150 )</t>
  </si>
  <si>
    <t>Test – strip rapid pentru determinarea prezenței Proteinei Bence-Jones     ( 008150 ), Teste - strip, a câte 100 teste per set, set</t>
  </si>
  <si>
    <t>Test rapid HBV panel.     ( 008153 )</t>
  </si>
  <si>
    <t>Test rapid HBV panel.     ( 008153 ), Metoda de testare - test imunocromatografic calitativ vizual pentru determinarea simultană  în ser uman sau plasmă a marcherilor hepatici: HBsAg, anti-HBs, HBeAg, anti-HBe și anti-HBcor IgG. Limita de detecție - 2,0 ng/ml pentru fiecare marcher. Casete(cartrige) pentru determinare în ambalaje individuale., Test</t>
  </si>
  <si>
    <t>Teste pentru determinarea PH -ului vaginal     ( 008158 )</t>
  </si>
  <si>
    <t>Teste pentru determinarea PH -ului vaginal     ( 008158 ), Teste pentru determinarea PH -ului vaginal, Bucată</t>
  </si>
  <si>
    <t>Calciu (Calcium) (Flacoane cu volumul maxim 175 ml.) determinarea la analizator automat     ( 006413 )</t>
  </si>
  <si>
    <t>Calciu (Calcium) (Flacoane cu volumul maxim 175 ml.) determinarea la analizator automat     ( 006413 ), 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ml</t>
  </si>
  <si>
    <t>Calciu (Calcium) (Flacoane cu volumul maxim 175 ml.) determinarea la analizator semiautomat     ( 006416 )</t>
  </si>
  <si>
    <t>Calciu (Calcium) (Flacoane cu volumul maxim 175 ml.) determinarea la analizator semiautomat     ( 006416 ), 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ml</t>
  </si>
  <si>
    <t>Proba cu timol (Flacoane cu volumul maxim 11 ml.) determinarea la analizator automat     ( 006475 )</t>
  </si>
  <si>
    <t>Proba cu timol (Flacoane cu volumul maxim 11 ml.) determinarea la analizator automat     ( 006475 ), 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 ml</t>
  </si>
  <si>
    <t>Proba cu timol (Flacoane cu volumul maxim 175 ml.) determinarea la analizator semiautomat     ( 006474 )</t>
  </si>
  <si>
    <t>Proba cu timol (Flacoane cu volumul maxim 175 ml.) determinarea la analizator semiautomat     ( 006474 ), 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ml</t>
  </si>
  <si>
    <t>Cloride cu standard     ( 007955 )</t>
  </si>
  <si>
    <t>Cloride cu standard     ( 007955 ), Cloride cu standard Marcaj: CE  Metoda de determinare: Fotometrică Tipul reagenţilor: Lichid Stabil gata pentru folosire. Monoreagent. Cu calibrator., ml</t>
  </si>
  <si>
    <t>Anti ureaplasma urealyticum IgM     ( 006547 )</t>
  </si>
  <si>
    <t>Anti ureaplasma urealyticum IgM     ( 006547 ), Cerinţe generale*, de asemenea să fie incluşi, în afară de controlul “+”şi “-” calibratori, cu godeuri detașabile. Metoda de determinare ELISA, Set de 6 sau 12 sau 24 sau 48 sau 96 teste, Test</t>
  </si>
  <si>
    <t>D-dimeri metoda Latex     ( 006609 )</t>
  </si>
  <si>
    <t>D-dimeri metoda Latex     ( 006609 ), D-dimeri . Metoda de determinare calitativa şi semicantitativă latex  reagent Lichid stabil gata p-u lucru . Plazma cu citrat   ambalaj:  Flacoane cu v=1-3 ml, ml</t>
  </si>
  <si>
    <t>Streptococ  Pneumoniae test urinar , card test ,metoda calitativa , imunocromatografica     ( 007967 )</t>
  </si>
  <si>
    <t>Streptococ  Pneumoniae test urinar , card test ,metoda calitativa , imunocromatografica     ( 007967 ), Streptococ  Pneumoniae test urinar , card test ,metoda calitativa , imunocromatografica, teste</t>
  </si>
  <si>
    <t>Amoxicillin     ( 006624 )</t>
  </si>
  <si>
    <t>Amoxicillin     ( 006624 ), Amoxicillin  30 mcg/disc 
livrarea in cartuse de până la 100 discuri, disc</t>
  </si>
  <si>
    <t>Ampicillin+Sulbactam     ( 006629 )</t>
  </si>
  <si>
    <t>Ampicillin+Sulbactam     ( 006629 ), Ampicillin+Sulbactam cu 10mcg+10mcg de antibiotice în Flacoane până la 100 discuri, disc</t>
  </si>
  <si>
    <t>Azytromicin     ( 006632 )</t>
  </si>
  <si>
    <t>Azytromicin     ( 006632 ), Azytromicin în Flacoane până la 100 discuri, disc</t>
  </si>
  <si>
    <t>Bulion peptonat     ( 006634 )</t>
  </si>
  <si>
    <t>Bulion peptonat     ( 006634 ), Bulion peptonat cu compoziția: Peptonă 10,0 g, Clorură de sodiu (NaCl) 5,0 g, pH 7,2 ± 0,2 la 25°C.
Tipul reagentului - Anhidru 
Ambalaj - pînă la 0,5 kg, kg</t>
  </si>
  <si>
    <t>Cefaclor     ( 006635 )</t>
  </si>
  <si>
    <t>Cefaclor     ( 006635 ), Cefaclor cu 30 mcg de antibiotic, Flacoane de până la 100 discuri, disc</t>
  </si>
  <si>
    <t>Cefoperazon     ( 006638 )</t>
  </si>
  <si>
    <t>Cefoperazon     ( 006638 ), Cefoperazon cu 75 mcg de antibiotic, Flacoane de până la 100 discuri, disc</t>
  </si>
  <si>
    <t>Cefotaxim     ( 006641 )</t>
  </si>
  <si>
    <t>Cefotaxim     ( 006641 ), Cefotaxim cu 30 mcg de antibiotic, Flacoane de până la 100 discuri, disc</t>
  </si>
  <si>
    <t>Cefoxitin     ( 006642 )</t>
  </si>
  <si>
    <t>Cefoxitin     ( 006642 ), Cefoxitin cu 30 mcg de antibiotic, Flacoane de până la 100 discuri, disc</t>
  </si>
  <si>
    <t>Ceftriaxon     ( 006647 )</t>
  </si>
  <si>
    <t>Ceftriaxon     ( 006647 ), Ceftriaxon cu 10 mcg de antibiotic, Flacoane de până la 100 discuri, disc</t>
  </si>
  <si>
    <t>Claritromycin     ( 006652 )</t>
  </si>
  <si>
    <t>Claritromycin     ( 006652 ), Claritromycin  cu 15 mcg de antibiotic, Flacoane de până la 100 discuri, disc</t>
  </si>
  <si>
    <t>Clotrimazol     ( 006654 )</t>
  </si>
  <si>
    <t>Clotrimazol     ( 006654 ), Clotrimazol, ambalare până la 100 discuri, disc</t>
  </si>
  <si>
    <t>Glucoza, până la 0,5 kg     ( 006683 )</t>
  </si>
  <si>
    <t>Glucoza, până la 0,5 kg     ( 006683 ), Glucoza
Tipul reagentului - Anhidru 
Ambalaj - pînă la 0,5 kg, kg</t>
  </si>
  <si>
    <t>Glucoza, până la 1 kg     ( 006684 )</t>
  </si>
  <si>
    <t>Glucoza, până la 1 kg     ( 006684 ), Glucoza
Tipul reagentului - Anhidru 
Ambalaj - pînă la 1 kg, kg</t>
  </si>
  <si>
    <t>Maltoza     ( 006707 )</t>
  </si>
  <si>
    <t>Maltoza     ( 006707 ), Maltoza
Tipul reagentului - Anhidru 
Ambalaj - pînă la 0,1 kg, kg</t>
  </si>
  <si>
    <t>Mediu roșu de metil VOGES- PROSKAUER     ( 006723 )</t>
  </si>
  <si>
    <t>Mediu roșu de metil VOGES- PROSKAUER     ( 006723 ), Mediu roșu de metil VOGES- PROSKAUER
Tipul reagentului - Anhidru
Ambalaj - pînă la 0,25 kg, kg</t>
  </si>
  <si>
    <t>Neomycin     ( 006740 )</t>
  </si>
  <si>
    <t>Neomycin     ( 006740 ), Neomycin  cu 10-30 mcg de antibiotic, Flacoane de până la 100 discuri, disc</t>
  </si>
  <si>
    <t>Polimixin –B     ( 006755 )</t>
  </si>
  <si>
    <t>Polimixin –B     ( 006755 ), Polimixin –Bcu 300 unități de antibiotic, Flacoane de până la 100 discuri, disc</t>
  </si>
  <si>
    <t>Resazurin-indicator  al anaerobiozei     ( 006757 )</t>
  </si>
  <si>
    <t>Resazurin-indicator  al anaerobiozei     ( 006757 ), Indicator strip pentru condiții anaerobe., Bucată</t>
  </si>
  <si>
    <t>Streptomicin     ( 006774 )</t>
  </si>
  <si>
    <t>Streptomicin     ( 006774 ), Streptomicin Flacoane de până la 100 discuri cu 10 mcg de antibiotic, disc</t>
  </si>
  <si>
    <t>Teste pentru determinarea indolului cu reactiv Covac     ( 006779 )</t>
  </si>
  <si>
    <t>Teste pentru determinarea indolului cu reactiv Covac     ( 006779 ), Teste pentru determinarea indolului cu reactiv Covac ambalare  până la 50 teste, Test</t>
  </si>
  <si>
    <t>Teste pentru insamintare la micoplasma si ureoplasma cu sensibilitatea     ( 006796 )</t>
  </si>
  <si>
    <t>Teste pentru insamintare la micoplasma si ureoplasma cu sensibilitatea     ( 006796 ), Teste pentru izolarea culturii, indentificarea și numărarea coloniilor de ureoplasma Urealyticum (UU), și Mycoplasma Hominis (MH) și determinarea sensibilității față de  nu mai puțim de 12 antibiotice, să conțină tot necesarul pentru reactive, set</t>
  </si>
  <si>
    <t>Ticarcillin+ac.clavulanic     ( 006782 )</t>
  </si>
  <si>
    <t>Ticarcillin+ac.clavulanic     ( 006782 ), Ticarcillin+ac.clavulanic cu 75mcg și respectiv 10mcg de antibiotice
Flacoane de până la 100 discuri, disc</t>
  </si>
  <si>
    <t>Acid acetic glacial  99.8%  lichid gata pentu folosire, ambalaj de la producător în flacon plastic  de 1.0 litru.-Pentru determinarea pașaportului cromosomal din sângele venos, determinarea cariotipului din culturi amniotice fetale     ( 007973 )</t>
  </si>
  <si>
    <t>Acid acetic glacial  99.8%  lichid gata pentu folosire, ambalaj de la producător în flacon plastic  de 1.0 litru.-Pentru determinarea pașaportului cromosomal din sângele venos, determinarea cariotipului din culturi amniotice fetale     ( 007973 ), Acid acetic glacial  99.8%  lichid gata pentu folosire, ambalaj de la producător în flacon plastic  de 1.0 litru.-Pentru determinarea pașaportului cromosomal din sângele venos, determinarea cariotipului din culturi amniotice fetale, litru</t>
  </si>
  <si>
    <t>Amniochrome plus, mediu gata pentru cultivarea amniocitelor, flacon min 80 ml-max 100ml-Pentru determinarea cariotipului din culturi amniotice fetale     ( 007975 )</t>
  </si>
  <si>
    <t>Amniochrome plus, mediu gata pentru cultivarea amniocitelor, flacon min 80 ml-max 100ml-Pentru determinarea cariotipului din culturi amniotice fetale     ( 007975 ), Amniochrome plus, mediu gata pentru cultivarea amniocitelor, flacon min 80 ml-max 100ml-Pentru determinarea cariotipului din culturi amniotice fetale, Bucată</t>
  </si>
  <si>
    <t>Amoniu acetat     ( 007976 )</t>
  </si>
  <si>
    <t>Amoniu acetat     ( 007976 ), ”Chem – Lab”  p.p.a, kg</t>
  </si>
  <si>
    <t>Chromosome Kit P, set (10 eprb. cu 5.0 ml lymphochrome  per fiecare, mediu complet pentru culturi celulare din sângele periferic) gata pentru utilizare-Pentru determinarea pașaportului cromosomal din sângele venos     ( 007980 )</t>
  </si>
  <si>
    <t>Chromosome Kit P, set (10 eprb. cu 5.0 ml lymphochrome  per fiecare, mediu complet pentru culturi celulare din sângele periferic) gata pentru utilizare-Pentru determinarea pașaportului cromosomal din sângele venos     ( 007980 ), Lymphochrome pentru cultivarea limfocitelor cu L-glutamină şi FGA (phythaemagglutininum), 5,0 ml în tub cultural cu o parte plană pentru cultivarea limfocitelor din sângele periferic-Pentru determinarea pașaportului cromosomal din sângele venos, set</t>
  </si>
  <si>
    <t>Griess Reagent     ( 007985 )</t>
  </si>
  <si>
    <t>Griess Reagent     ( 007985 ), Griess Reagent 
Makrochem p. p. a, kg</t>
  </si>
  <si>
    <t>Hidroxid de sodiu     ( 007987 )</t>
  </si>
  <si>
    <t>Hidroxid de sodiu     ( 007987 ), Hidroxid de sodiu
p.p.a. 99.0%, microgranulat, ambalat 1k, kg</t>
  </si>
  <si>
    <t>Mediu Acetat     ( 007988 )</t>
  </si>
  <si>
    <t>Mediu Acetat     ( 007988 ), Mediu acetat.Tipul reagentilor -dehidratat ;amb-0,5 kg, kg</t>
  </si>
  <si>
    <t>Metanol chimic curat 99% ambalaj de la producător în flacon plastic de 1,0-2,0 litri     ( 007990 )</t>
  </si>
  <si>
    <t>Metanol chimic curat 99% ambalaj de la producător în flacon plastic de 1,0-2,0 litri     ( 007990 ), Metanol chimic curat 99% ambalaj de la producător în flacon plastic de 1,0-2,0 litri-Pentru determinarea pașaportului cromosomal din sângele venos, determinarea cariotipului din culturi amniotice fetale, litru</t>
  </si>
  <si>
    <t>Soluție chimică folosită pentru detecția calitativă și cantitativă a amoniacului (NH₃) și a ionului amoniu (NH₄⁺) în soluții apoase     ( 007996 )</t>
  </si>
  <si>
    <t>Soluție chimică folosită pentru detecția calitativă și cantitativă a amoniacului (NH₃) și a ionului amoniu (NH₄⁺) în soluții apoase     ( 007996 ), Conține: ✅ Tetraiodomercurat de potasiu (K₂[HgI₄])
✅ Hidroxid de potasiu (KOH)
✅ Apă distilată
p. p. a ( echivalent cu Nessler Reagent  ”Chem – Lab”)  ambalare de la producător, litru</t>
  </si>
  <si>
    <t>Permanganat de potasiu     ( 007997 )</t>
  </si>
  <si>
    <t>Permanganat de potasiu     ( 007997 ), Permanganat de potasiu 
Standard titru 0,1 N, cut</t>
  </si>
  <si>
    <t>Potasiu iodură     ( 007998 )</t>
  </si>
  <si>
    <t>Potasiu iodură     ( 007998 ), Potasiu iodură  
p.p.a., kg</t>
  </si>
  <si>
    <t>Rodanură de potasiu     ( 007999 )</t>
  </si>
  <si>
    <t>Rodanură de potasiu     ( 007999 ), Rodanură de potasiu 
p.a., kg</t>
  </si>
  <si>
    <t>Sperm Wash medium, flacon de câte 100-250 ml     ( 008004 )</t>
  </si>
  <si>
    <t>Sperm Wash medium, flacon de câte 100-250 ml     ( 008004 ), Sperm Wash medium, flacon de câte 100-250 ml, (mediu de cultura pentru prelucrarea spermatozoizilor la procedura de inseminație intrauterină cu sperma soțului), ml</t>
  </si>
  <si>
    <t>Tiosulfat de sodiu     ( 008009 )</t>
  </si>
  <si>
    <t>Tiosulfat de sodiu     ( 008009 ), Tiosulfat de sodiu
Standard titru 0,1 N, cut</t>
  </si>
  <si>
    <t xml:space="preserve">Acetone  standard solution </t>
  </si>
  <si>
    <t>10000 µg/ml, (echivalent CL40.0163, Chem-Lab, Belgium) – 1 flacon -1ml</t>
  </si>
  <si>
    <t xml:space="preserve">Acid sulfosalicilic </t>
  </si>
  <si>
    <t>1. Substanță solidă, 2. Ambalat max 0,1kg, 3. Puritate analitică</t>
  </si>
  <si>
    <t>Agar cromogen p/u detectarea Acinetabacter spp multidrog-rezistent - MDR, impreuna cu doua tipuri de suplimente(factor de cresteresi mix selectiv MDR)</t>
  </si>
  <si>
    <t>Agar cromogen p/u detectarea Acinetabacter spp multidrog-rezistent - MDR, impreuna cu doua tipuri de suplimente(factor de cresteresi mix selectiv MDR)
Marcaj CE.Agar cromogen p/u detectarea Acinetabacter spp multidrog-rezistent - MDR, impreuna cu doua tipuri de suplimente(factor de cresteresi mixselectiv MDR)</t>
  </si>
  <si>
    <t>Agar cromogen p/u detectarea bacteriilor Gram-negative producatoare de BLSE,impreuna cu supliment selectiv</t>
  </si>
  <si>
    <t>Agar cromogen p/u detectarea bacteriilor Gram-negative producatoare de BLSE,impreuna cu supliment selectiv
Marcaj CE Agar cromogen p/u detectarea bacteriilor gram-negative producatoare de BLSE, impreuna cu supliment selectiv</t>
  </si>
  <si>
    <t>Agar cromogen p/u detectarea Enterobacteriaceae carbapenem-rezistente CRE, impreuna cu doua tipuri de suplimente(factor de cresteresi mix selectiv )</t>
  </si>
  <si>
    <t>Agar cromogen p/u detectarea Enterobacteriaceae carbapenem-rezistente CRE, impreuna cu doua tipuri de suplimente(factor de cresteresi mix selectiv ).Marcaj CE.Agar cromogen p/u detectarea Enterobacteriaceae carbapenem-rezistente CRE, impreuna cu doua tipuri de suplimente(factor de cresteresi mixselectiv )</t>
  </si>
  <si>
    <t>Agar cromogen p/u detectarea Staphylococcus aureus meticilin-rezistent MRSA,impreuna cu supliment</t>
  </si>
  <si>
    <t>Agar cromogen p/u detectarea Staphylococcus aureus meticilin-rezistent MRSA,impreuna cu supliment.MarcajCE.Agar cromogen p/u detectarea Staphylococcus aureus meticilin-rezistent MRSA, impreuna cu supliment</t>
  </si>
  <si>
    <t>Albastru de metilen, 1%</t>
  </si>
  <si>
    <t>Albastru de metilen, 1%, Coloratia frotiurilor ginecologice</t>
  </si>
  <si>
    <t>Arginine Decarboxylase Broth</t>
  </si>
  <si>
    <t>Arginin L ( cda ) - Arginine Decarboxylase Broth, Tipul reagenților- dehidratat; amb.-100g</t>
  </si>
  <si>
    <t>Azopiram 50ml, pentru identificarea sângelui în materiile fecale</t>
  </si>
  <si>
    <t>Azopiram 50ml, pentru identificarea sângelui în materiile fecale
Setul include: Amidopirină și Clorhidrat de anilină necesar pentru 50 ml de azopiram.</t>
  </si>
  <si>
    <t>Bromtimol albastru  apos C27H31Br2HO5S</t>
  </si>
  <si>
    <t>Candida Krusei ATCC 6258</t>
  </si>
  <si>
    <t>Marcaj CE. Candida krusei ATCC 6258 Substanta liofilizata impregnata pe rondele</t>
  </si>
  <si>
    <t>Chloride (Cl) 5x100ml</t>
  </si>
  <si>
    <t>Tip de reagent lichid stabil gata pentru folosire termen de valabilitate nu mai puțin de 1an.</t>
  </si>
  <si>
    <t>Citrat de natriu</t>
  </si>
  <si>
    <t>Clorură de fier (III) (FeCl3+6H2O)</t>
  </si>
  <si>
    <t xml:space="preserve">Clorura de fier FeCl3*6H2O, pur
</t>
  </si>
  <si>
    <t>Clorura de lizin ( L )</t>
  </si>
  <si>
    <t xml:space="preserve">Colorant p/u marcarea tisulară a preparatelor postoperatorii Albastru(30ml) </t>
  </si>
  <si>
    <t>Colorant p/u marcarea tisulară a preparatelor postoperatorii Galben(30ml)</t>
  </si>
  <si>
    <t>Colorant p/u marcarea tisulară a preparatelor postoperatorii Negru (30 ml)</t>
  </si>
  <si>
    <t>Colorant p/u marcarea tisulară a preparatelor postoperatorii Rosu(30 ml)</t>
  </si>
  <si>
    <t>Colorant p/u marcarea tisulară a preparatelor postoperatorii Verde(30 ml)</t>
  </si>
  <si>
    <t xml:space="preserve">Coloratia frotiurilor de singe </t>
  </si>
  <si>
    <t>Coloratia frotiurilor de singe (echivalent cu Leucodif 200)</t>
  </si>
  <si>
    <t>Dibutilftalat</t>
  </si>
  <si>
    <t>Dibutilftalat Aspect: lichid uleios incolor până la slab galben;             Miros: aromat;                                                          Densitatea: +/- 1,05 g/cm3 la 20C;                                           Domeniu de aplicare: în procesul de confecționarea probelor biologice în laborator de histopatologie</t>
  </si>
  <si>
    <t>Enterococagar/Bile Aesculin
Azide Agar, Tipul reagenţilor –
dehidratat; amb – 0,5 kg</t>
  </si>
  <si>
    <t>Eozin K</t>
  </si>
  <si>
    <t>Eozin K, Praf, vopsea pentru colorarea preparatelor citologice. Formula chimica - C20H6Br4K2O5nH2O</t>
  </si>
  <si>
    <t>Ethanol in whole blood control EtOHWH(0,2g/l)</t>
  </si>
  <si>
    <t>Flacoane cu volum 1,5 ml. Sînge cu concentratie de ethanol 0,2g/l.In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</si>
  <si>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EtOHWH(0,3g/l)</t>
  </si>
  <si>
    <t>Flacoane cu volum 1,5 ml. Sînge cu concentratie de ethanol 0,3g/l.In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</si>
  <si>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EtOHWH(0,5g/l)</t>
  </si>
  <si>
    <t>Flacoane cu volum 1,5 ml. Sînge cu concentratie de ethanol 0,5g/l.In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</si>
  <si>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EtOHWH(0,8g/l)</t>
  </si>
  <si>
    <t>Flacoane cu volum 1,5 ml. Sînge cu concentratie de ethanol 0,8g/l.In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</si>
  <si>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FeCl3</t>
  </si>
  <si>
    <t>FeCl3. Pulbere, ambalata a cate 100g</t>
  </si>
  <si>
    <t>Genbox anaerob (set 10 plicuri)</t>
  </si>
  <si>
    <t>Genbox anaerob (set 10 plicuri). Pentru formarea anaerobiozei</t>
  </si>
  <si>
    <t>Glucoza anhidra</t>
  </si>
  <si>
    <t>Glucoza anhidra, ambalata cite 75 mg, pentru efectuarea testului de toleranta la Glucoza</t>
  </si>
  <si>
    <t>Hemoglobină cu cianidă</t>
  </si>
  <si>
    <t>Hemoglobină cu cianidă (sub.solidă ) +calibrator</t>
  </si>
  <si>
    <t>Imipinem/Relebactam 10/25 mcg/disc</t>
  </si>
  <si>
    <t>Imipinem/Relebactam 10/25 mcg/disc. Disc îmbibat cu antibiotic</t>
  </si>
  <si>
    <t>Izopropanol</t>
  </si>
  <si>
    <t xml:space="preserve">Propanol-2 (Iso-propanol)
Volum 1000ml
99,8% C3H8O
</t>
  </si>
  <si>
    <t xml:space="preserve">Manganese  standard solution </t>
  </si>
  <si>
    <t>Manganese  standard solution , 1000 µg/ml, Belgium – 1 flacon - 100 ml</t>
  </si>
  <si>
    <t xml:space="preserve">Mediu de montare echivalent cu DPX (SEA-1300-00A)                                                                                                     </t>
  </si>
  <si>
    <t>Mediu de montare echivalent cu DPX (SEA-1300-00A). Fara miros toxic, ambalaj 1 l ,cu uscare rapida, preparatele dupa acorerire sa ramina transparente.Vopseaua si balzamul sa fie compatibil conform Standardului de organizare si functionare a serviciului de screening cervical in Republica Moldova  MS MsiPS ,2020.</t>
  </si>
  <si>
    <t>Mediu Hiu Leifsena</t>
  </si>
  <si>
    <t>Mercaptoethanol</t>
  </si>
  <si>
    <t>Mercaptoethanol, Volum: 50 mL</t>
  </si>
  <si>
    <t>Metanol</t>
  </si>
  <si>
    <t>Metanol (alcool metilic) 1. Substanță lichidă, 2. Ambalat max 1,0 L, 3. Puritate analitică, puritate 99,9%</t>
  </si>
  <si>
    <t>Mycoplasma hominis, metoda imunofluorescentă directă</t>
  </si>
  <si>
    <t>Mycoplasma hominis, metoda imunofluorescentă directă, excluderea testelor rapide</t>
  </si>
  <si>
    <t>Nitrat de sodiu (Na NO3) (silitra)</t>
  </si>
  <si>
    <t>Nitrat de sodiu (Na NO3) (amb.1 kg) 1. Substanță 2. Puritate analitică și chimică 3. Amb max. 1 kg</t>
  </si>
  <si>
    <t>Ornitin Decarboxylase Broth</t>
  </si>
  <si>
    <t>Ornitin Decarboxylase Broth , Tipul reagenților - dehidratat; amb.-100g</t>
  </si>
  <si>
    <t>Paneluri pentru identificarea m/o familia Enterobacteriaceae +m/o Nefermantative N60</t>
  </si>
  <si>
    <t>Conținutul panelului-Gelatin,Malonat,Inositol,Sorbitol,Ramosă,Sucrosă,Lactosă,Arabinosă,Adonitol,Rafinosă,Salicin,Arginin.Termenul de valabilitate indicat pe ambalaj de producator nu mai mic de 12 luni.</t>
  </si>
  <si>
    <t>Plasmă Standard pentru determinarea protrombiei si fibrinogenului (1flx1ml)</t>
  </si>
  <si>
    <t xml:space="preserve">Plasmă Standard pentru determinarea protrombiei si fibrinogenului (1flx1ml)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</si>
  <si>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 xml:space="preserve">Polisterol </t>
  </si>
  <si>
    <t>Polisterol  Aspect: dur, transparent;                                                   Termen de valabilitate indicat pe ambalaj nu mai mic de 12 luni;                                                                                  Domeniu de aplicare: în procesul de confecționarea probelor biologice în laborator de histopatologie</t>
  </si>
  <si>
    <t>Reagent monoclonal anti-Aslab</t>
  </si>
  <si>
    <t>Reagent monoclonal anti-Aslab pentru determinarea antigenelor eritrocitare</t>
  </si>
  <si>
    <t>Rezorcina 99 % ( p.a ) C6H6O2</t>
  </si>
  <si>
    <t>Ser antiglobulinic monospecific</t>
  </si>
  <si>
    <t>Ser antiglobulinic monospecific. pentru proba directa COOMBS la noi-nascuti</t>
  </si>
  <si>
    <t>Set de Reagenți pentru LCR. (Lot deschis pentru Oferte alternative)</t>
  </si>
  <si>
    <t>Set de reagenți pentru examenul biochimic al Lichidului Cefalo-rahidian. IVD. Certificat de conformitate de la producător.</t>
  </si>
  <si>
    <t>Set pentru cercetarea lichidului cefalorahidian</t>
  </si>
  <si>
    <t>Set reagenți pentru cercetarea lichidului cefalorahidian. Set pentru 200 teste. Prezentarea mostrelor</t>
  </si>
  <si>
    <t>Set pentru lichid cefalo-arachidian (LCR)</t>
  </si>
  <si>
    <t>Set include: 1) Reactiv Samsoni; 2) Fenol; 3) Amoniu de sulfat; 4) Suplimentara: Set de reactivi pentru proteina totală.</t>
  </si>
  <si>
    <t>Set reagenți suplimentari</t>
  </si>
  <si>
    <t>6 flacoane X 10 ml.Conținutul setului-Nitrat A,Nitrat B,VP 1,VP2,Indol,TDA.Termenul de valabilitate indicat pe ambalaj de producator nu mai mic de 12 luni.</t>
  </si>
  <si>
    <t>Shigella sonnei ATCC 25931</t>
  </si>
  <si>
    <t>Shigella sonnei ATCC 25931. Cultură de referință</t>
  </si>
  <si>
    <t>Sol.Jelatin 10%</t>
  </si>
  <si>
    <t>Sol.Jelatin 10% pentru determinarea anticorpilor</t>
  </si>
  <si>
    <t>Soluție de colorate echivalent cu Ortho  Harris haematoxilina (RBA-4213-OOA).</t>
  </si>
  <si>
    <t xml:space="preserve">Soluție de colorate echivalent cu Ortho  Harris haematoxilina (RBA-4213-OOA). Vopseaua sa  fie conform Standardului de organizare si functionare  a serviciului de screening cervical in Republica Moldova  MS, 2020. </t>
  </si>
  <si>
    <t xml:space="preserve">Soluție de colorate echivalent Ortho EA 50 (RBA-4212-OOA). </t>
  </si>
  <si>
    <t xml:space="preserve">Soluție de colorate echivalent Ortho EA 50 (RBA-4212-OOA). Vopseaua sa fie conform Standardului de organizare si functionare a serviciului de screening cervical in Republica Moldova  MS, 2020. </t>
  </si>
  <si>
    <t>Soluție de colorate echivalent OrthoOG 6 (RBA-4211-OOA)</t>
  </si>
  <si>
    <t xml:space="preserve">Soluție de colorate echivalent OrthoOG 6 (RBA-4211-OOA). Vopseaua sa fie  conform Standardului de organizare  si  functionare  a serviciului de screening cervical in Republica Moldova  MS, 2020. </t>
  </si>
  <si>
    <t>Streptomicin 300mg</t>
  </si>
  <si>
    <t>Streptomicin Flacoane de până la 100 discuri cu 300 mcg de antibiotic</t>
  </si>
  <si>
    <t xml:space="preserve">Substanță etalon  4,4 – ДДТ </t>
  </si>
  <si>
    <t xml:space="preserve"> DRE-C12082000 -4,4'-DDT - 100 mg</t>
  </si>
  <si>
    <t>Substanță etalon  γ – ГХЦГ</t>
  </si>
  <si>
    <t>gamma-HCH, DRE-C14073000, cas: 58-89-9 - amb. 250 mg</t>
  </si>
  <si>
    <t>Sulfat de argint</t>
  </si>
  <si>
    <t>Sulfat de argint. p.a., 99,9%, ambalaj 1kg, (echivalent Stanchem)</t>
  </si>
  <si>
    <t xml:space="preserve">TCS Shigella sonnei ATCC 29930       ( fl.10 discuri) </t>
  </si>
  <si>
    <t>TCS Shigella sonnei ATCC 29930 ( fl.10 discuri) 382200000</t>
  </si>
  <si>
    <t>Test expres pentru determinarea calitativă a AntiHBcor sumar  în ser plasmă și sânge integral</t>
  </si>
  <si>
    <t>Metodă imunocromatografică. Teste pentru determinarea antiHBcor sumar în ser plasmă și sânge integral cu sensbilitate și specificitate de peste 90%, ambalate individual, termen de valabilitate indicat.</t>
  </si>
  <si>
    <t>Ulei de imersie</t>
  </si>
  <si>
    <t>Ulei de imersie Pentru microscopie (flacon 100 ml)</t>
  </si>
  <si>
    <t>Ureaplasma urealyticum, metoda imunofluorescentă directă</t>
  </si>
  <si>
    <t>Ureaplasma urealyticum, metoda imunofluorescentă directă, excluderea testelor rapide</t>
  </si>
  <si>
    <t>Vaselin - ulei lichid</t>
  </si>
  <si>
    <t>Vaselin - ulei lichid Pentru termometre</t>
  </si>
  <si>
    <t xml:space="preserve">Zinc  standard solution </t>
  </si>
  <si>
    <t>Zinc  standard solution, 1000 µg/ml, (echivalent cu Chem-Lab, Belgium) – 1 flacon -100 ml</t>
  </si>
  <si>
    <t>Zinc acetate.2aq</t>
  </si>
  <si>
    <t>Zinc acetate.2aq, A.R., 99,5+%, for lab. use, ( echivalent cu CL00.2618.1000)</t>
  </si>
  <si>
    <t>Acid acetic glacial
(Amb max 1 kg)</t>
  </si>
  <si>
    <t>Acid acetic glacial
Amb max 1 kg</t>
  </si>
  <si>
    <t>Acid citric
(Amb  1 kg)</t>
  </si>
  <si>
    <t xml:space="preserve">Coloranți după Giemza </t>
  </si>
  <si>
    <t>Coloranți pentru tehnică de colorare  după Giemza   Volum de  100 ml</t>
  </si>
  <si>
    <t xml:space="preserve"> Lactophenol Cotton Blue  </t>
  </si>
  <si>
    <t xml:space="preserve">Lactophenol Cotton Blue  Volum de 100 ml                Coloranți pentru ciuperci. </t>
  </si>
  <si>
    <t>Candida parapsilosis   ATCC® 22019</t>
  </si>
  <si>
    <t>Candida parapsilosis echivalent cu  ATCC® 22019</t>
  </si>
  <si>
    <t>Candida albicans ATCC 14053</t>
  </si>
  <si>
    <t>Candida albicans echivalent cu  ATCC 14053</t>
  </si>
  <si>
    <t>Haemophilus influenzae ATCC 9007</t>
  </si>
  <si>
    <t>Haemophilus influenzae echivalent cu  ATCC 9007 Tulpini liofilizat, set până la 10 discuri</t>
  </si>
  <si>
    <t xml:space="preserve">Mediu HiCrome ESBL Agar Base </t>
  </si>
  <si>
    <t>Mediu cromogen pentru identificarea ESBL-producătoare tulpinelor                                                                        Dehidratat. 0,5 kg /amb</t>
  </si>
  <si>
    <t>Mediu HiCrome CRE Agar Base</t>
  </si>
  <si>
    <t>Mediu cromogen pentru identificarea  Carbapenemaza (OXA, KPC, NDM, VIM, IMP)  - producătoare tulpinelor                                                                                     Dehidratat. 0,5 kg /amb</t>
  </si>
  <si>
    <t>Pelicula din aluminiu pentru ermetizare planșetelor cu 96 godeuri, pentru PCR și secvențiere.</t>
  </si>
  <si>
    <t>Pelicula petru laborator din aliminiu, aplicate pe planșeta cu 96 de godeuri. 14X8,5 cm, -86ºC-+96ºC, cu suport adeziv, rezistent DMSO, RNAse, DNAse, DNA free. Amabalare până la 100 de pelicule</t>
  </si>
  <si>
    <t xml:space="preserve">Hîrtie termo </t>
  </si>
  <si>
    <t>Hirtie termo 50 mm x 18 m</t>
  </si>
  <si>
    <t>Dozator 8 canale automat variabile 30-300 mkl</t>
  </si>
  <si>
    <t>Dozator 8 canale automat variabile 30-300 mkl Certificat metrologic la livrare</t>
  </si>
  <si>
    <t>Anticorpi IgE specific anti-doxycycline</t>
  </si>
  <si>
    <t>Metoda ELISA, test cantitativ. Cerinte generale, notă conform ord. MS RM nr.  701 din 18.10.2010.
Setul include 12 sau 24 sau 48 sau 96 teste</t>
  </si>
  <si>
    <t>Anticorpi IgE specific anti-ofloxacin</t>
  </si>
  <si>
    <t>Anticorpi IgE specific anti-vancomicin</t>
  </si>
  <si>
    <t>Anticorpi IgE specific anti-acid clavalanic</t>
  </si>
  <si>
    <t>Test Anticorpilor Anti - LC1 IgG</t>
  </si>
  <si>
    <t>Metoda ELISA, test cantitativ. Cerinte generale , notă conform ord. MS RM nr.  701 din 18.10.2010. Să fie inclusi in set control pozitiv, negativ, calibratori.  
Setul include 12 sau 24 sau 48 sau 96 teste</t>
  </si>
  <si>
    <t>Test Anticorpilor Anti - SLA/LP</t>
  </si>
  <si>
    <t>Acid sulfosalicilic amb. max. 0,1 kg</t>
  </si>
  <si>
    <t>Acid sulfosalicilic amb. max. 0,1 kg
1. Substanță 2. Puritate analitică 3. Amb max. 0,1 kg</t>
  </si>
  <si>
    <t>Set Material de control pentru aprecierea proteinei in urina  2 nivele 80-85 ml cu calibrator</t>
  </si>
  <si>
    <t>Set Material de control pentru aprecierea proteinei in urina  2 nivele 80-85 ml cu calibrator. Ambalaj:8 fl x10ml (4fl de control, 4 fl de calibrator)</t>
  </si>
  <si>
    <t>Set Material de control pentru aprecierea proteinei in urina  2 nivele 80-85 ml fara calibrator</t>
  </si>
  <si>
    <t>Set Material de control pentru aprecierea proteinei in urina  2 nivele 80-85 ml fara calibrator. Ambalaj:8 fl x10ml.</t>
  </si>
  <si>
    <t>Set pentru determinarea complexelor fibrin-monomer dizolvante</t>
  </si>
  <si>
    <t>Reagenții, plasma de control, consumabile de la acelaș producător, sub acelaș lot.  Setul înclude plasma de control-plus și plasma de control-minus. Set 100 determinări.</t>
  </si>
  <si>
    <t>10% NB Formaldehyde     ( 006880 )</t>
  </si>
  <si>
    <t>10% NB Formaldehyde     ( 006880 ), Butelie maximum 20 litri
Solutie de formalina de 25%, stabilizata, neutra, tamponata, pH7,0, litru</t>
  </si>
  <si>
    <t>KONIX Cytology Fixative Spray</t>
  </si>
  <si>
    <t>Spray tip fixativ pe bază de alcool pentru analizele citologice</t>
  </si>
  <si>
    <t xml:space="preserve">Hidroxid de sodiu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</si>
  <si>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determinarea examinărilor fizico-chimice în corecția pH-ului pentru controlul calității preparatului biomedical din sînge;
Proprietăţi: Cristale albe, higroscopice, de culoare albă, chimic curat. Concentraţie: nu mai puţin de 95%.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t>
  </si>
  <si>
    <t>Clorura de sodiu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</si>
  <si>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fracţionarea, producerea imunoglobulinelor şi pregătirea soluţiilor de lucru.
Proprietăţi: substanță solidă, ionică, cristalină,alba sau incoloră, usor solubila in apa, cu gust sarat, chimic curată.
Formula chimică:  NaCl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	kg</t>
  </si>
  <si>
    <t>Hidrogenocarbonat  de sodiu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</si>
  <si>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degresarea veselei/echipament utilizat în procesul de fabricare a preparatelor/produselor sanguine
Proprietăţi pulbere de culoare alba,chimic curate.
Formula chimică –NaHCO3
Forma de ambalare:  ermetic închis în vas de sticlă sau de plastic, etichetare conform cu Directivele EC (denumirea reactivului, formula chimică, data de pregătire, valabilitatea  şi condiţiile de păstrare.</t>
  </si>
  <si>
    <t>Glucosa –monohidrat D+</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</si>
  <si>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producerea preparatelor biomedicale din sînge .
Proprietăţi: Pulbere cristalină fină, culoare albă, dulceб.chimic curată.
Formula chimică – C6H12O6 x H2Oю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	kg</t>
  </si>
  <si>
    <t>Clorura de calciu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</si>
  <si>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producerea serului standard izohemoglutinant ABO.
Proprietăţi: pulbere,cristale sau granule albă, higroscopică,chimic pur. 
Formula chimică – Ca Cl2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t>
  </si>
  <si>
    <t xml:space="preserve">Verde de briliant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</si>
  <si>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colorarea serului standard izohemoaglutinant ABO.
Proprietăţi: Cristale/pulbere aurii sau albastru, sau verde, sau albastru-verde strălucitor.
Formula chimică: C27H34N2O4S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</si>
  <si>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 xml:space="preserve">Albastru de metilen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</si>
  <si>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colorarea serului standard izohemoaglutinant .
Proprietăţi: Cristale de culoare verde întunecat, la dizolvarea în apă capătă culoarea albastră.
Formula chimică:  C16H18ClN3S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</si>
  <si>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 xml:space="preserve">Levomicetină  (chloramphenicolum)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</si>
  <si>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Preparat antibacterian ,
spectru larg de actiune, se utilizează la pregătirea conservantului  pentru producerea  eritrocitelor standard
Proprietăţi: pulbere de culoare gălbue,  chimic curat,putin solubil în soluţii apoase ,uşor solubil în alcool etilic
Formula chimică –C11H12Cl2N2O5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</si>
  <si>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Clorură de potasiu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</si>
  <si>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Solid alb, fără miros. uşor solubile în apă.Formula chimică – KCl 
Forma de ambalare: ermetic închis, etichetare conform cu Directivele EC (denumirea reactivului, formula chimică, data de pregătire, valabilitatea şi condiţiile de păstrare.</t>
  </si>
  <si>
    <t>Oxalat de amoniu</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</si>
  <si>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încolor, solubil în apă.
Formula chimică – (СOONH4)2 x H2O
Forma de ambalare:  ermetic închis, etichetare conform cu Directivele EC (denumirea reactivului, formula chimică, data de pregătire, valabilitatea şi condiţiile de păstrare</t>
  </si>
  <si>
    <t>Clorură de bariu</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</si>
  <si>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încolor, fără miros, uşor solubil în apă.
Formula chimică – Ba Cl2x 2H2O
Forma de ambalare: ermetic închis, etichetare conform cu Directivele EC (denumirea reactivului, formula chimică, data de pregătire, valabilitatea şi condiţiile de păstrare.</t>
  </si>
  <si>
    <t>Potasiu permanganat, 0,1N</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</si>
  <si>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Cristale, de culoare violet, miros inodor
Formula chimică – KMnO4
Forma de ambalare:  fixanal  ermetic închis, etichetare conform cu Directivele EC (denumirea reactivului, formula chimică, data de pregă tire, valabilitatea şi condiţiile de păstrare.</t>
  </si>
  <si>
    <t>Tripton soya bulion</t>
  </si>
  <si>
    <t>Certificare: Declarație de conformitate CE/SM și/sau Certificat de conformitate CE/SM /  Avizul sanitar eliberat de instituția națională autorizată 
Destinaţie: Pentru examinări diagnostice in- vitro de laborator.
Proprietăţi: Pulbere pal –galbue, solubilă în apă.
Forma de ambalare: livrate în ambalaj securizat, marcat şi etichetat de producător cu menţionarea datelor de identitate (denumire, număr lot, seria, termenii de valabilitate, condiţii de păstrare). Datele de identitate expuse pe cutie vor coincide în mod obligator cu cele de pe fiecare componentă.</t>
  </si>
  <si>
    <t>Acetat de Plumb</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</si>
  <si>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Solid, alb, miros înţepător 
Formula chimică – C4H6O4Pbx3H2O
Forma de ambalare: ermetic închis, etichetare conform cu Directivele EC (denumirea reactivului, formula chimică, data de pregătire, valabilitatea şi condiţiile de păstrare..</t>
  </si>
  <si>
    <t>Toxin stafilococic</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</si>
  <si>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determinarea nivelului de anticorpi specifici (anti alfa-stafilolizin) în ser/plasma umană de donator şi preparate sanguine specifice;
Proprietăţi: 
Lichid 
a)transparent de culoare galbenă; 
b)fără incluziuni mecanice; 
c)fără acţiune hemolitică la eritrocitele de iepure;
d)pentru test în vitro; 
Limita acţiunii hemolitice de la 0,1 ml pînă la 0,2 ml; 
Forma de ambalare: Fiole a cîte 25ml, 30ml şi 35 ml, plasate în container metallic,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</si>
  <si>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Standard alfastafilalizin</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</si>
  <si>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standard pentru controlul limitei  acţiunii hemolitice  a toxinei stafilococice;
Proprietăţi: 
a) soluţie incoloră;
b) fără incluziuni mecanice cu o activitate de cel puţin 22 UI/ml. 
Forma de ambalare: flacoane a cîte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</si>
  <si>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Acid de oxalat, 0,1N</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</si>
  <si>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Lichid, incolor, miros inodor.
Formula chimică – (COOH)2x2H2O
Forma de ambalare: Fixanal, etichetare conform cu Directivele EC (denumirea reactivului, formula chimică, data de pregătire, valabilitatea şi condiţiile de păstrare.</t>
  </si>
  <si>
    <t xml:space="preserve">Levomicoli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</si>
  <si>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prelucrarea rănilor animalelor de laborator
Proprietăţi: liniment
Forma de ambalare: tub cu etichetă pe ambalaj, pe care este necesar de a fi indicată denumirea, valabilitatea şi condiţiile de păstrare.</t>
  </si>
  <si>
    <t xml:space="preserve">Geloză nutritivă </t>
  </si>
  <si>
    <t>Certificare:
Declarație de conformitate CE/SM și/sau Certificat de conformitate CE/SM /  Avizul sanitar eliberat de instituția națională autorizată 
- confirmare că produsul va fi nu mai mic de 80% din termenul total de valabilitate a acestuia
-confirmarea prezentării certificatului de calitate pentru fiecare lot la fiecare tranşă
Destinaţie: Pentru examinări diagnostice in- vitro de laborator.
Proprietăţi: Pulbere pal –galbue, solubilă în apă.
Forma de ambalare:   livrate în ambalaj securizat, marcat şi etichetat de producător cu menţionarea datelor de identitate (denumire, număr lot, seria, termenii de valabilitate, condiţii de păstrare). Datele de identitate expuse pe cutie vor coincide în mod obligator cu cele de pe fiecare componentă..</t>
  </si>
  <si>
    <t>Definilamin</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</si>
  <si>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Cristale albe, cu miros puţin caracteristic insolubil în apă, solubil în alcool.
Formula chimică – C6H5NHC6H5.
Forma de ambalare: ermetic închis, etichetare conform cu Directivele EC (denumirea reactivului, formula chimică, data de pregătire, valabilitatea şi condiţiile de păstrare.</t>
  </si>
  <si>
    <t>Sulfid de sodiu</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</si>
  <si>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Cristale incolore, solubile în apă, chimic curat.
Formula chimică – Na2Sx9H2O
Concentraţie: 97%
Forma de ambalare:  ermetic închis, etichetare conform cu Directivele EC (denumirea reactivului, formula chimică, data de pregă tire, valabilitatea şi condiţiile de păstrare).</t>
  </si>
  <si>
    <t>Reactiv Nessler</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</si>
  <si>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lichid, de coloare galbenă, miros inodor.
Formula chimică –K2[HgI4]x2H2O
Forma de ambalare: ermetic închis, etichetare conform cu Directivele EC (denumirea reactivului, formula chimică, data de pregătire, valabilitatea şi condiţiile de păstrare.</t>
  </si>
  <si>
    <t>Clorură de amoniu</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</si>
  <si>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alb,fără miros. uşor solubile în apă.
Formula chimică – NH4Cl
Forma de ambalare:  ermetic închis, etichetare conform cu Directivele EC (denumirea reactivului, formula chimică, data de pregătire, valabilitatea şi condiţiile de păstrare;</t>
  </si>
  <si>
    <t>Set pentru electroforeză ( Agarogeloză)</t>
  </si>
  <si>
    <t xml:space="preserve">  Certificare:
- Declarație de conformitate CE/SM și/sau Certificat de conformitate CE/SM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 confirmarea efectuării programării mersului reacţiilor de testare şi examinare de laborator la echipamentul existent în Centrele de Transfuzie a Sîngelui
Destinaţie: pentru aprecierea fracţiei proteice prin metoda electroforeză în preparate biomedicale din sînge. 
Proprietăţi:
Metoda de determinare – electroforeză;
Conţinutul setului:
-Bufer SPE –3 fl (3x100 ml bufer concentrat),
-Colorant concentrat - 1 fl (1x100ml)
-Hîrtie de filtru 2 x 10 buc
-Aplicator 2x10 buc
-Peliculă cu agarogeloza 10 buc pentru 10 examinări/gel.
Forma de ambalare: Flacoane, livrate în ambalaj securizat, marcat şi etichetat de producător cu menţionarea datelor de identitate (denumire, număr lot, seria, termenii de valabilitate, condiţii de păstrare). Datele de identitate expuse pe cutie vor coincide în mod obligator cu cele de pe etichetele fiecărei componente a setului.</t>
  </si>
  <si>
    <t>Set pentru determinarea glucozei</t>
  </si>
  <si>
    <t>Certificare:
- Declarație de conformitate CE/SM și/sau Certificat de conformitate CE/SM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 confirmarea efectuării programării mersului reacţiilor de testare şi examinare de laborator la echipamentul existent în Centrele de Transfuzie a Sîngelui
Destinaţie:  Pentru examinări de laborator 
Proprietăţi:
a)Reagent N1, 5fl x 80ml=400ml
b)Reagent N2, 1fl x 100ml
c)Glucoza Standard100mg/dl, 1fl x 5ml
Forma de ambalare: Livrate în ambalaj securizat, marcat şi etichetat de producător cu menţionarea datelor de identitate (denumire, număr lot, seria, termenii de valabilitate, condiţii de păstrare). Datele de identitate expuse pe cutie vor coincide în mod obligator cu cele de pe etichetele fiecărei componente a setului.</t>
  </si>
  <si>
    <t>Hemocult-test (IFOBT)     ( 006573 )</t>
  </si>
  <si>
    <t>Hemocult-test (IFOBT)     ( 006573 ), Teste pentru determinarea sîngelui ocult în mase fecale, cu o sensibilitate 99,0% și specificitate de 99,9%, ambalate individual, termen de valabilitate indicat, regenți și consumabile necesari pentru efectuare, Test</t>
  </si>
  <si>
    <t>Semnat:_______________ Numele, Prenumele:_____________________________ În calitate de: ________________</t>
  </si>
  <si>
    <t>Ofertantul: _______________________ Adresa: ______________________________</t>
  </si>
  <si>
    <t>Specificaţii de preț</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</si>
  <si>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</si>
  <si>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</si>
  <si>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</si>
  <si>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</si>
  <si>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</si>
  <si>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</si>
  <si>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</si>
  <si>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</si>
  <si>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VALOAREA ESTIMATĂ Totală fără TVA</t>
  </si>
  <si>
    <t>Litru</t>
  </si>
  <si>
    <t>11. Termenul de livrare/prestare/executare/instalare, instruire și dare în exploatare: în conformitatea cu pct.11 din Anunțul de Participare</t>
  </si>
  <si>
    <t>Kg</t>
  </si>
  <si>
    <t>Set</t>
  </si>
  <si>
    <t>Test</t>
  </si>
  <si>
    <t>Gram</t>
  </si>
  <si>
    <t xml:space="preserve">ml </t>
  </si>
  <si>
    <t>Kit</t>
  </si>
  <si>
    <t>kg</t>
  </si>
  <si>
    <t>Flacon</t>
  </si>
  <si>
    <t>Bucată</t>
  </si>
  <si>
    <t>ml</t>
  </si>
  <si>
    <t>Disc</t>
  </si>
  <si>
    <t>Cutie</t>
  </si>
  <si>
    <t>11. Termenul de livrare/prestare/executare/instalare, instruire și dare în exploatare: în conformitatea cu pct.12 din Anunțul de Participare</t>
  </si>
  <si>
    <t>11. Termenul de livrare/prestare/executare/instalare, instruire și dare în exploatare: în conformitatea cu pct.13 din Anunțul de Participare</t>
  </si>
  <si>
    <t>11. Termenul de livrare/prestare/executare/instalare, instruire și dare în exploatare: în conformitatea cu pct.14 din Anunțul de Participare</t>
  </si>
  <si>
    <t>grame</t>
  </si>
  <si>
    <t>11. Termenul de livrare/prestare/executare/instalare, instruire și dare în exploatare: în conformitatea cu pct.15 din Anunțul de Participare</t>
  </si>
  <si>
    <t>11. Termenul de livrare/prestare/executare/instalare, instruire și dare în exploatare: în conformitatea cu pct.16 din Anunțul de Participare</t>
  </si>
  <si>
    <t>11. Termenul de livrare/prestare/executare/instalare, instruire și dare în exploatare: în conformitatea cu pct.17 din Anunțul de Participare</t>
  </si>
  <si>
    <t>11. Termenul de livrare/prestare/executare/instalare, instruire și dare în exploatare: în conformitatea cu pct.18 din Anunțul de Participare</t>
  </si>
  <si>
    <t>11. Termenul de livrare/prestare/executare/instalare, instruire și dare în exploatare: în conformitatea cu pct.19 din Anunțul de Participare</t>
  </si>
  <si>
    <t>11. Termenul de livrare/prestare/executare/instalare, instruire și dare în exploatare: în conformitatea cu pct.20 din Anunțul de Participare</t>
  </si>
  <si>
    <t>11. Termenul de livrare/prestare/executare/instalare, instruire și dare în exploatare: în conformitatea cu pct.21 din Anunțul de Participare</t>
  </si>
  <si>
    <t>set</t>
  </si>
  <si>
    <t>11. Termenul de livrare/prestare/executare/instalare, instruire și dare în exploatare: în conformitatea cu pct.22 din Anunțul de Participare</t>
  </si>
  <si>
    <t>11. Termenul de livrare/prestare/executare/instalare, instruire și dare în exploatare: în conformitatea cu pct.23 din Anunțul de Participare</t>
  </si>
  <si>
    <t>disc</t>
  </si>
  <si>
    <t>11. Termenul de livrare/prestare/executare/instalare, instruire și dare în exploatare: în conformitatea cu pct.24 din Anunțul de Participare</t>
  </si>
  <si>
    <t>11. Termenul de livrare/prestare/executare/instalare, instruire și dare în exploatare: în conformitatea cu pct.25 din Anunțul de Participare</t>
  </si>
  <si>
    <t>11. Termenul de livrare/prestare/executare/instalare, instruire și dare în exploatare: în conformitatea cu pct.26 din Anunțul de Participare</t>
  </si>
  <si>
    <t>11. Termenul de livrare/prestare/executare/instalare, instruire și dare în exploatare: în conformitatea cu pct.27 din Anunțul de Participare</t>
  </si>
  <si>
    <t>11. Termenul de livrare/prestare/executare/instalare, instruire și dare în exploatare: în conformitatea cu pct.28 din Anunțul de Participare</t>
  </si>
  <si>
    <t>11. Termenul de livrare/prestare/executare/instalare, instruire și dare în exploatare: în conformitatea cu pct.29 din Anunțul de Participare</t>
  </si>
  <si>
    <t>11. Termenul de livrare/prestare/executare/instalare, instruire și dare în exploatare: în conformitatea cu pct.30 din Anunțul de Participare</t>
  </si>
  <si>
    <t>11. Termenul de livrare/prestare/executare/instalare, instruire și dare în exploatare: în conformitatea cu pct.31 din Anunțul de Participare</t>
  </si>
  <si>
    <t>11. Termenul de livrare/prestare/executare/instalare, instruire și dare în exploatare: în conformitatea cu pct.32 din Anunțul de Participare</t>
  </si>
  <si>
    <t>11. Termenul de livrare/prestare/executare/instalare, instruire și dare în exploatare: în conformitatea cu pct.33 din Anunțul de Participare</t>
  </si>
  <si>
    <t>11. Termenul de livrare/prestare/executare/instalare, instruire și dare în exploatare: în conformitatea cu pct.34 din Anunțul de Participare</t>
  </si>
  <si>
    <t>11. Termenul de livrare/prestare/executare/instalare, instruire și dare în exploatare: în conformitatea cu pct.35 din Anunțul de Participare</t>
  </si>
  <si>
    <t>11. Termenul de livrare/prestare/executare/instalare, instruire și dare în exploatare: în conformitatea cu pct.36 din Anunțul de Participare</t>
  </si>
  <si>
    <t>11. Termenul de livrare/prestare/executare/instalare, instruire și dare în exploatare: în conformitatea cu pct.37 din Anunțul de Participare</t>
  </si>
  <si>
    <t>11. Termenul de livrare/prestare/executare/instalare, instruire și dare în exploatare: în conformitatea cu pct.38 din Anunțul de Participare</t>
  </si>
  <si>
    <t>11. Termenul de livrare/prestare/executare/instalare, instruire și dare în exploatare: în conformitatea cu pct.39 din Anunțul de Participare</t>
  </si>
  <si>
    <t>11. Termenul de livrare/prestare/executare/instalare, instruire și dare în exploatare: în conformitatea cu pct.40 din Anunțul de Participare</t>
  </si>
  <si>
    <t>11. Termenul de livrare/prestare/executare/instalare, instruire și dare în exploatare: în conformitatea cu pct.41 din Anunțul de Participare</t>
  </si>
  <si>
    <t>11. Termenul de livrare/prestare/executare/instalare, instruire și dare în exploatare: în conformitatea cu pct.42 din Anunțul de Participare</t>
  </si>
  <si>
    <t>11. Termenul de livrare/prestare/executare/instalare, instruire și dare în exploatare: în conformitatea cu pct.43 din Anunțul de Participare</t>
  </si>
  <si>
    <t>11. Termenul de livrare/prestare/executare/instalare, instruire și dare în exploatare: în conformitatea cu pct.44 din Anunțul de Participare</t>
  </si>
  <si>
    <t>11. Termenul de livrare/prestare/executare/instalare, instruire și dare în exploatare: în conformitatea cu pct.45 din Anunțul de Participare</t>
  </si>
  <si>
    <t>11. Termenul de livrare/prestare/executare/instalare, instruire și dare în exploatare: în conformitatea cu pct.46 din Anunțul de Participare</t>
  </si>
  <si>
    <t>11. Termenul de livrare/prestare/executare/instalare, instruire și dare în exploatare: în conformitatea cu pct.47 din Anunțul de Participare</t>
  </si>
  <si>
    <t>11. Termenul de livrare/prestare/executare/instalare, instruire și dare în exploatare: în conformitatea cu pct.48 din Anunțul de Participare</t>
  </si>
  <si>
    <t>11. Termenul de livrare/prestare/executare/instalare, instruire și dare în exploatare: în conformitatea cu pct.49 din Anunțul de Participare</t>
  </si>
  <si>
    <t>11. Termenul de livrare/prestare/executare/instalare, instruire și dare în exploatare: în conformitatea cu pct.50 din Anunțul de Participare</t>
  </si>
  <si>
    <t>11. Termenul de livrare/prestare/executare/instalare, instruire și dare în exploatare: în conformitatea cu pct.51 din Anunțul de Participare</t>
  </si>
  <si>
    <t>11. Termenul de livrare/prestare/executare/instalare, instruire și dare în exploatare: în conformitatea cu pct.52 din Anunțul de Participare</t>
  </si>
  <si>
    <t>teste</t>
  </si>
  <si>
    <t>11. Termenul de livrare/prestare/executare/instalare, instruire și dare în exploatare: în conformitatea cu pct.53 din Anunțul de Participare</t>
  </si>
  <si>
    <t>11. Termenul de livrare/prestare/executare/instalare, instruire și dare în exploatare: în conformitatea cu pct.54 din Anunțul de Participare</t>
  </si>
  <si>
    <t>11. Termenul de livrare/prestare/executare/instalare, instruire și dare în exploatare: în conformitatea cu pct.55 din Anunțul de Participare</t>
  </si>
  <si>
    <t>11. Termenul de livrare/prestare/executare/instalare, instruire și dare în exploatare: în conformitatea cu pct.56 din Anunțul de Participare</t>
  </si>
  <si>
    <t>11. Termenul de livrare/prestare/executare/instalare, instruire și dare în exploatare: în conformitatea cu pct.57 din Anunțul de Participare</t>
  </si>
  <si>
    <t>11. Termenul de livrare/prestare/executare/instalare, instruire și dare în exploatare: în conformitatea cu pct.58 din Anunțul de Participare</t>
  </si>
  <si>
    <t>11. Termenul de livrare/prestare/executare/instalare, instruire și dare în exploatare: în conformitatea cu pct.59 din Anunțul de Participare</t>
  </si>
  <si>
    <t>11. Termenul de livrare/prestare/executare/instalare, instruire și dare în exploatare: în conformitatea cu pct.60 din Anunțul de Participare</t>
  </si>
  <si>
    <t>11. Termenul de livrare/prestare/executare/instalare, instruire și dare în exploatare: în conformitatea cu pct.61 din Anunțul de Participare</t>
  </si>
  <si>
    <t>11. Termenul de livrare/prestare/executare/instalare, instruire și dare în exploatare: în conformitatea cu pct.62 din Anunțul de Participare</t>
  </si>
  <si>
    <t>11. Termenul de livrare/prestare/executare/instalare, instruire și dare în exploatare: în conformitatea cu pct.63 din Anunțul de Participare</t>
  </si>
  <si>
    <t>11. Termenul de livrare/prestare/executare/instalare, instruire și dare în exploatare: în conformitatea cu pct.64 din Anunțul de Participare</t>
  </si>
  <si>
    <t>11. Termenul de livrare/prestare/executare/instalare, instruire și dare în exploatare: în conformitatea cu pct.65 din Anunțul de Participare</t>
  </si>
  <si>
    <t>11. Termenul de livrare/prestare/executare/instalare, instruire și dare în exploatare: în conformitatea cu pct.66 din Anunțul de Participare</t>
  </si>
  <si>
    <t>11. Termenul de livrare/prestare/executare/instalare, instruire și dare în exploatare: în conformitatea cu pct.67 din Anunțul de Participare</t>
  </si>
  <si>
    <t>11. Termenul de livrare/prestare/executare/instalare, instruire și dare în exploatare: în conformitatea cu pct.68 din Anunțul de Participare</t>
  </si>
  <si>
    <t>11. Termenul de livrare/prestare/executare/instalare, instruire și dare în exploatare: în conformitatea cu pct.69 din Anunțul de Participare</t>
  </si>
  <si>
    <t>11. Termenul de livrare/prestare/executare/instalare, instruire și dare în exploatare: în conformitatea cu pct.70 din Anunțul de Participare</t>
  </si>
  <si>
    <t>11. Termenul de livrare/prestare/executare/instalare, instruire și dare în exploatare: în conformitatea cu pct.71 din Anunțul de Participare</t>
  </si>
  <si>
    <t>fiolă</t>
  </si>
  <si>
    <t>11. Termenul de livrare/prestare/executare/instalare, instruire și dare în exploatare: în conformitatea cu pct.72 din Anunțul de Participare</t>
  </si>
  <si>
    <t>11. Termenul de livrare/prestare/executare/instalare, instruire și dare în exploatare: în conformitatea cu pct.73 din Anunțul de Participare</t>
  </si>
  <si>
    <t>11. Termenul de livrare/prestare/executare/instalare, instruire și dare în exploatare: în conformitatea cu pct.74 din Anunțul de Participare</t>
  </si>
  <si>
    <t>11. Termenul de livrare/prestare/executare/instalare, instruire și dare în exploatare: în conformitatea cu pct.75 din Anunțul de Participare</t>
  </si>
  <si>
    <t>11. Termenul de livrare/prestare/executare/instalare, instruire și dare în exploatare: în conformitatea cu pct.76 din Anunțul de Participare</t>
  </si>
  <si>
    <t>11. Termenul de livrare/prestare/executare/instalare, instruire și dare în exploatare: în conformitatea cu pct.77 din Anunțul de Participare</t>
  </si>
  <si>
    <t>11. Termenul de livrare/prestare/executare/instalare, instruire și dare în exploatare: în conformitatea cu pct.78 din Anunțul de Participare</t>
  </si>
  <si>
    <t>11. Termenul de livrare/prestare/executare/instalare, instruire și dare în exploatare: în conformitatea cu pct.79 din Anunțul de Participare</t>
  </si>
  <si>
    <t>11. Termenul de livrare/prestare/executare/instalare, instruire și dare în exploatare: în conformitatea cu pct.80 din Anunțul de Participare</t>
  </si>
  <si>
    <t>11. Termenul de livrare/prestare/executare/instalare, instruire și dare în exploatare: în conformitatea cu pct.81 din Anunțul de Participare</t>
  </si>
  <si>
    <t>11. Termenul de livrare/prestare/executare/instalare, instruire și dare în exploatare: în conformitatea cu pct.82 din Anunțul de Participare</t>
  </si>
  <si>
    <t>11. Termenul de livrare/prestare/executare/instalare, instruire și dare în exploatare: în conformitatea cu pct.83 din Anunțul de Participare</t>
  </si>
  <si>
    <t>11. Termenul de livrare/prestare/executare/instalare, instruire și dare în exploatare: în conformitatea cu pct.84 din Anunțul de Participare</t>
  </si>
  <si>
    <t>11. Termenul de livrare/prestare/executare/instalare, instruire și dare în exploatare: în conformitatea cu pct.85 din Anunțul de Participare</t>
  </si>
  <si>
    <t>11. Termenul de livrare/prestare/executare/instalare, instruire și dare în exploatare: în conformitatea cu pct.86 din Anunțul de Participare</t>
  </si>
  <si>
    <t>11. Termenul de livrare/prestare/executare/instalare, instruire și dare în exploatare: în conformitatea cu pct.87 din Anunțul de Participare</t>
  </si>
  <si>
    <t>11. Termenul de livrare/prestare/executare/instalare, instruire și dare în exploatare: în conformitatea cu pct.88 din Anunțul de Participare</t>
  </si>
  <si>
    <t>11. Termenul de livrare/prestare/executare/instalare, instruire și dare în exploatare: în conformitatea cu pct.89 din Anunțul de Participare</t>
  </si>
  <si>
    <t>11. Termenul de livrare/prestare/executare/instalare, instruire și dare în exploatare: în conformitatea cu pct.90 din Anunțul de Participare</t>
  </si>
  <si>
    <t>buc</t>
  </si>
  <si>
    <t>11. Termenul de livrare/prestare/executare/instalare, instruire și dare în exploatare: în conformitatea cu pct.91 din Anunțul de Participare</t>
  </si>
  <si>
    <t>11. Termenul de livrare/prestare/executare/instalare, instruire și dare în exploatare: în conformitatea cu pct.92 din Anunțul de Participare</t>
  </si>
  <si>
    <t>11. Termenul de livrare/prestare/executare/instalare, instruire și dare în exploatare: în conformitatea cu pct.93 din Anunțul de Participare</t>
  </si>
  <si>
    <t>test</t>
  </si>
  <si>
    <t>11. Termenul de livrare/prestare/executare/instalare, instruire și dare în exploatare: în conformitatea cu pct.94 din Anunțul de Participare</t>
  </si>
  <si>
    <t>11. Termenul de livrare/prestare/executare/instalare, instruire și dare în exploatare: în conformitatea cu pct.95 din Anunțul de Participare</t>
  </si>
  <si>
    <t>11. Termenul de livrare/prestare/executare/instalare, instruire și dare în exploatare: în conformitatea cu pct.96 din Anunțul de Participare</t>
  </si>
  <si>
    <t>11. Termenul de livrare/prestare/executare/instalare, instruire și dare în exploatare: în conformitatea cu pct.97 din Anunțul de Participare</t>
  </si>
  <si>
    <t>11. Termenul de livrare/prestare/executare/instalare, instruire și dare în exploatare: în conformitatea cu pct.98 din Anunțul de Participare</t>
  </si>
  <si>
    <t>11. Termenul de livrare/prestare/executare/instalare, instruire și dare în exploatare: în conformitatea cu pct.99 din Anunțul de Participare</t>
  </si>
  <si>
    <t>11. Termenul de livrare/prestare/executare/instalare, instruire și dare în exploatare: în conformitatea cu pct.100 din Anunțul de Participare</t>
  </si>
  <si>
    <t>11. Termenul de livrare/prestare/executare/instalare, instruire și dare în exploatare: în conformitatea cu pct.101 din Anunțul de Participare</t>
  </si>
  <si>
    <t>11. Termenul de livrare/prestare/executare/instalare, instruire și dare în exploatare: în conformitatea cu pct.102 din Anunțul de Participare</t>
  </si>
  <si>
    <t>11. Termenul de livrare/prestare/executare/instalare, instruire și dare în exploatare: în conformitatea cu pct.103 din Anunțul de Participare</t>
  </si>
  <si>
    <t>11. Termenul de livrare/prestare/executare/instalare, instruire și dare în exploatare: în conformitatea cu pct.104 din Anunțul de Participare</t>
  </si>
  <si>
    <t>11. Termenul de livrare/prestare/executare/instalare, instruire și dare în exploatare: în conformitatea cu pct.105 din Anunțul de Participare</t>
  </si>
  <si>
    <t>11. Termenul de livrare/prestare/executare/instalare, instruire și dare în exploatare: în conformitatea cu pct.106 din Anunțul de Participare</t>
  </si>
  <si>
    <t>11. Termenul de livrare/prestare/executare/instalare, instruire și dare în exploatare: în conformitatea cu pct.107 din Anunțul de Participare</t>
  </si>
  <si>
    <t>11. Termenul de livrare/prestare/executare/instalare, instruire și dare în exploatare: în conformitatea cu pct.108 din Anunțul de Participare</t>
  </si>
  <si>
    <t>11. Termenul de livrare/prestare/executare/instalare, instruire și dare în exploatare: în conformitatea cu pct.109 din Anunțul de Participare</t>
  </si>
  <si>
    <t>11. Termenul de livrare/prestare/executare/instalare, instruire și dare în exploatare: în conformitatea cu pct.110 din Anunțul de Participare</t>
  </si>
  <si>
    <t>11. Termenul de livrare/prestare/executare/instalare, instruire și dare în exploatare: în conformitatea cu pct.111 din Anunțul de Participare</t>
  </si>
  <si>
    <t>11. Termenul de livrare/prestare/executare/instalare, instruire și dare în exploatare: în conformitatea cu pct.112 din Anunțul de Participare</t>
  </si>
  <si>
    <t>11. Termenul de livrare/prestare/executare/instalare, instruire și dare în exploatare: în conformitatea cu pct.113 din Anunțul de Participare</t>
  </si>
  <si>
    <t>11. Termenul de livrare/prestare/executare/instalare, instruire și dare în exploatare: în conformitatea cu pct.114 din Anunțul de Participare</t>
  </si>
  <si>
    <t>11. Termenul de livrare/prestare/executare/instalare, instruire și dare în exploatare: în conformitatea cu pct.115 din Anunțul de Participare</t>
  </si>
  <si>
    <t>11. Termenul de livrare/prestare/executare/instalare, instruire și dare în exploatare: în conformitatea cu pct.116 din Anunțul de Participare</t>
  </si>
  <si>
    <t>11. Termenul de livrare/prestare/executare/instalare, instruire și dare în exploatare: în conformitatea cu pct.117 din Anunțul de Participare</t>
  </si>
  <si>
    <t>11. Termenul de livrare/prestare/executare/instalare, instruire și dare în exploatare: în conformitatea cu pct.118 din Anunțul de Participare</t>
  </si>
  <si>
    <t>11. Termenul de livrare/prestare/executare/instalare, instruire și dare în exploatare: în conformitatea cu pct.119 din Anunțul de Participare</t>
  </si>
  <si>
    <t>11. Termenul de livrare/prestare/executare/instalare, instruire și dare în exploatare: în conformitatea cu pct.120 din Anunțul de Participare</t>
  </si>
  <si>
    <t>11. Termenul de livrare/prestare/executare/instalare, instruire și dare în exploatare: în conformitatea cu pct.121 din Anunțul de Participare</t>
  </si>
  <si>
    <t>11. Termenul de livrare/prestare/executare/instalare, instruire și dare în exploatare: în conformitatea cu pct.122 din Anunțul de Participare</t>
  </si>
  <si>
    <t>11. Termenul de livrare/prestare/executare/instalare, instruire și dare în exploatare: în conformitatea cu pct.123 din Anunțul de Participare</t>
  </si>
  <si>
    <t>11. Termenul de livrare/prestare/executare/instalare, instruire și dare în exploatare: în conformitatea cu pct.124 din Anunțul de Participare</t>
  </si>
  <si>
    <t>11. Termenul de livrare/prestare/executare/instalare, instruire și dare în exploatare: în conformitatea cu pct.125 din Anunțul de Participare</t>
  </si>
  <si>
    <t>11. Termenul de livrare/prestare/executare/instalare, instruire și dare în exploatare: în conformitatea cu pct.126 din Anunțul de Participare</t>
  </si>
  <si>
    <t>11. Termenul de livrare/prestare/executare/instalare, instruire și dare în exploatare: în conformitatea cu pct.127 din Anunțul de Participare</t>
  </si>
  <si>
    <t>11. Termenul de livrare/prestare/executare/instalare, instruire și dare în exploatare: în conformitatea cu pct.128 din Anunțul de Participare</t>
  </si>
  <si>
    <t>11. Termenul de livrare/prestare/executare/instalare, instruire și dare în exploatare: în conformitatea cu pct.129 din Anunțul de Participare</t>
  </si>
  <si>
    <t>11. Termenul de livrare/prestare/executare/instalare, instruire și dare în exploatare: în conformitatea cu pct.130 din Anunțul de Participare</t>
  </si>
  <si>
    <t>11. Termenul de livrare/prestare/executare/instalare, instruire și dare în exploatare: în conformitatea cu pct.131 din Anunțul de Participare</t>
  </si>
  <si>
    <t>Suma total: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</si>
</sst>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2" formatCode="_(&quot;$&quot;* #,##0_);_(&quot;$&quot;* \(#,##0\);_(&quot;$&quot;* &quot;-&quot;_);_(@_)"/>
    <numFmt numFmtId="43" formatCode="_(* #,##0.00_);_(* \(#,##0.00\);_(* &quot;-&quot;??_);_(@_)"/>
    <numFmt numFmtId="44" formatCode="_(&quot;$&quot;* #,##0.00_);_(&quot;$&quot;* \(#,##0.00\);_(&quot;$&quot;* &quot;-&quot;??_);_(@_)"/>
    <numFmt numFmtId="176" formatCode="_ * #,##0_ ;_ * \-#,##0_ ;_ * &quot;-&quot;_ ;_ @_ "/>
    <numFmt numFmtId="177" formatCode="_-* #,##0.00_-;\-* #,##0.00_-;_-* &quot;-&quot;??_-;_-@_-"/>
    <numFmt numFmtId="178" formatCode="#,##0.0000"/>
    <numFmt numFmtId="179" formatCode="#,##0.0"/>
  </numFmts>
  <fonts count="50">
    <font>
      <sz val="10"/>
      <name val="Arial"/>
      <charset val="134"/>
    </font>
    <font>
      <sz val="12"/>
      <name val="Times New Roman"/>
      <charset val="134"/>
    </font>
    <font>
      <sz val="16"/>
      <name val="Times New Roman"/>
      <charset val="134"/>
    </font>
    <font>
      <sz val="10"/>
      <name val="Times New Roman"/>
      <charset val="134"/>
    </font>
    <font>
      <b/>
      <sz val="12"/>
      <color theme="4" tint="-0.249977111117893"/>
      <name val="Times New Roman"/>
      <charset val="134"/>
    </font>
    <font>
      <i/>
      <sz val="12"/>
      <name val="Times New Roman"/>
      <charset val="134"/>
    </font>
    <font>
      <b/>
      <sz val="12"/>
      <name val="Times New Roman"/>
      <charset val="134"/>
    </font>
    <font>
      <sz val="12"/>
      <color indexed="8"/>
      <name val="Times New Roman"/>
      <charset val="134"/>
    </font>
    <font>
      <b/>
      <sz val="12"/>
      <color indexed="8"/>
      <name val="Times New Roman"/>
      <charset val="134"/>
    </font>
    <font>
      <b/>
      <sz val="10"/>
      <color indexed="8"/>
      <name val="Times New Roman"/>
      <charset val="134"/>
    </font>
    <font>
      <sz val="10"/>
      <color indexed="8"/>
      <name val="Times New Roman"/>
      <charset val="134"/>
    </font>
    <font>
      <sz val="10"/>
      <color theme="1"/>
      <name val="Times New Roman"/>
      <charset val="204"/>
    </font>
    <font>
      <sz val="11"/>
      <color theme="1"/>
      <name val="Times New Roman"/>
      <charset val="204"/>
    </font>
    <font>
      <sz val="10"/>
      <name val="Times New Roman"/>
      <charset val="238"/>
    </font>
    <font>
      <sz val="12"/>
      <name val="Times New Roman"/>
      <charset val="204"/>
    </font>
    <font>
      <sz val="10"/>
      <name val="Arial"/>
      <charset val="204"/>
    </font>
    <font>
      <b/>
      <sz val="12"/>
      <color indexed="8"/>
      <name val="Times New Roman"/>
      <charset val="204"/>
    </font>
    <font>
      <b/>
      <sz val="12"/>
      <color rgb="FF000000"/>
      <name val="Times New Roman"/>
      <charset val="204"/>
    </font>
    <font>
      <sz val="12"/>
      <color indexed="8"/>
      <name val="Times New Roman"/>
      <charset val="204"/>
    </font>
    <font>
      <sz val="16"/>
      <name val="Times New Roman"/>
      <charset val="204"/>
    </font>
    <font>
      <sz val="10"/>
      <name val="Times New Roman"/>
      <charset val="20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color indexed="8"/>
      <name val="Arial1"/>
      <charset val="134"/>
    </font>
    <font>
      <sz val="11"/>
      <color indexed="8"/>
      <name val="Calibri"/>
      <charset val="204"/>
    </font>
    <font>
      <sz val="11"/>
      <color theme="1"/>
      <name val="Calibri"/>
      <charset val="204"/>
      <scheme val="minor"/>
    </font>
    <font>
      <sz val="11"/>
      <color theme="1"/>
      <name val="Calibri"/>
      <charset val="238"/>
      <scheme val="minor"/>
    </font>
    <font>
      <sz val="11"/>
      <name val="Calibri"/>
      <charset val="204"/>
    </font>
    <font>
      <u/>
      <sz val="10"/>
      <color theme="10"/>
      <name val="Arial"/>
      <charset val="204"/>
    </font>
    <font>
      <sz val="11"/>
      <color rgb="FF9C6500"/>
      <name val="Calibri"/>
      <charset val="134"/>
      <scheme val="minor"/>
    </font>
    <font>
      <sz val="10"/>
      <name val="Arial Cyr"/>
      <charset val="204"/>
    </font>
    <font>
      <sz val="11"/>
      <color rgb="FF000000"/>
      <name val="Calibri"/>
      <charset val="134"/>
    </font>
  </fonts>
  <fills count="3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2" tint="-0.099978637043366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19">
    <xf numFmtId="0" fontId="0" fillId="0" borderId="0"/>
    <xf numFmtId="43" fontId="15" fillId="0" borderId="0" applyFont="0" applyFill="0" applyBorder="0" applyAlignment="0" applyProtection="0"/>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176"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1" fillId="5" borderId="9"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10" applyNumberFormat="0" applyFill="0" applyAlignment="0" applyProtection="0">
      <alignment vertical="center"/>
    </xf>
    <xf numFmtId="0" fontId="28" fillId="0" borderId="10" applyNumberFormat="0" applyFill="0" applyAlignment="0" applyProtection="0">
      <alignment vertical="center"/>
    </xf>
    <xf numFmtId="0" fontId="29" fillId="0" borderId="11" applyNumberFormat="0" applyFill="0" applyAlignment="0" applyProtection="0">
      <alignment vertical="center"/>
    </xf>
    <xf numFmtId="0" fontId="29" fillId="0" borderId="0" applyNumberFormat="0" applyFill="0" applyBorder="0" applyAlignment="0" applyProtection="0">
      <alignment vertical="center"/>
    </xf>
    <xf numFmtId="0" fontId="30" fillId="6" borderId="12" applyNumberFormat="0" applyAlignment="0" applyProtection="0">
      <alignment vertical="center"/>
    </xf>
    <xf numFmtId="0" fontId="31" fillId="7" borderId="13" applyNumberFormat="0" applyAlignment="0" applyProtection="0">
      <alignment vertical="center"/>
    </xf>
    <xf numFmtId="0" fontId="32" fillId="7" borderId="12" applyNumberFormat="0" applyAlignment="0" applyProtection="0">
      <alignment vertical="center"/>
    </xf>
    <xf numFmtId="0" fontId="33" fillId="8" borderId="14" applyNumberFormat="0" applyAlignment="0" applyProtection="0">
      <alignment vertical="center"/>
    </xf>
    <xf numFmtId="0" fontId="34" fillId="0" borderId="15" applyNumberFormat="0" applyFill="0" applyAlignment="0" applyProtection="0">
      <alignment vertical="center"/>
    </xf>
    <xf numFmtId="0" fontId="35" fillId="0" borderId="16" applyNumberFormat="0" applyFill="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9" fillId="12"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40" fillId="17" borderId="0" applyNumberFormat="0" applyBorder="0" applyAlignment="0" applyProtection="0">
      <alignment vertical="center"/>
    </xf>
    <xf numFmtId="0" fontId="40"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40" fillId="21" borderId="0" applyNumberFormat="0" applyBorder="0" applyAlignment="0" applyProtection="0">
      <alignment vertical="center"/>
    </xf>
    <xf numFmtId="0" fontId="40"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40" fillId="25" borderId="0" applyNumberFormat="0" applyBorder="0" applyAlignment="0" applyProtection="0">
      <alignment vertical="center"/>
    </xf>
    <xf numFmtId="0" fontId="40"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40" fillId="29" borderId="0" applyNumberFormat="0" applyBorder="0" applyAlignment="0" applyProtection="0">
      <alignment vertical="center"/>
    </xf>
    <xf numFmtId="0" fontId="40"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40" fillId="33" borderId="0" applyNumberFormat="0" applyBorder="0" applyAlignment="0" applyProtection="0">
      <alignment vertical="center"/>
    </xf>
    <xf numFmtId="0" fontId="40" fillId="34" borderId="0" applyNumberFormat="0" applyBorder="0" applyAlignment="0" applyProtection="0">
      <alignment vertical="center"/>
    </xf>
    <xf numFmtId="0" fontId="39" fillId="35" borderId="0" applyNumberFormat="0" applyBorder="0" applyAlignment="0" applyProtection="0">
      <alignment vertical="center"/>
    </xf>
    <xf numFmtId="177" fontId="21" fillId="0" borderId="0" applyFont="0" applyFill="0" applyBorder="0" applyAlignment="0" applyProtection="0"/>
    <xf numFmtId="0" fontId="41" fillId="0" borderId="0" applyBorder="0" applyProtection="0"/>
    <xf numFmtId="0" fontId="42" fillId="0" borderId="0"/>
    <xf numFmtId="0" fontId="15" fillId="0" borderId="0"/>
    <xf numFmtId="0" fontId="0" fillId="0" borderId="0"/>
    <xf numFmtId="0" fontId="21" fillId="0" borderId="0"/>
    <xf numFmtId="0" fontId="21" fillId="0" borderId="0"/>
    <xf numFmtId="0" fontId="15" fillId="0" borderId="0"/>
    <xf numFmtId="0" fontId="21" fillId="0" borderId="0"/>
    <xf numFmtId="0" fontId="15" fillId="0" borderId="0"/>
    <xf numFmtId="0" fontId="15" fillId="0" borderId="0"/>
    <xf numFmtId="0" fontId="21" fillId="0" borderId="0"/>
    <xf numFmtId="0" fontId="15"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15" fillId="0" borderId="0"/>
    <xf numFmtId="0" fontId="21" fillId="0" borderId="0"/>
    <xf numFmtId="0" fontId="43" fillId="0" borderId="0"/>
    <xf numFmtId="0" fontId="43" fillId="0" borderId="0"/>
    <xf numFmtId="0" fontId="43" fillId="0" borderId="0"/>
    <xf numFmtId="0" fontId="43" fillId="0" borderId="0"/>
    <xf numFmtId="0" fontId="44" fillId="0" borderId="0"/>
    <xf numFmtId="0" fontId="15" fillId="0" borderId="0"/>
    <xf numFmtId="0" fontId="44" fillId="0" borderId="0"/>
    <xf numFmtId="0" fontId="45" fillId="0" borderId="0"/>
    <xf numFmtId="0" fontId="45" fillId="0" borderId="0"/>
    <xf numFmtId="0" fontId="45"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6" fillId="0" borderId="0" applyNumberFormat="0" applyFill="0" applyBorder="0" applyAlignment="0" applyProtection="0"/>
    <xf numFmtId="0" fontId="47" fillId="11" borderId="0" applyNumberFormat="0" applyBorder="0" applyAlignment="0" applyProtection="0"/>
    <xf numFmtId="0" fontId="21" fillId="0" borderId="0"/>
    <xf numFmtId="0" fontId="44" fillId="0" borderId="0"/>
    <xf numFmtId="0" fontId="15" fillId="0" borderId="0"/>
    <xf numFmtId="0" fontId="15" fillId="0" borderId="0"/>
    <xf numFmtId="0" fontId="21" fillId="0" borderId="0"/>
    <xf numFmtId="0" fontId="21" fillId="0" borderId="0"/>
    <xf numFmtId="0" fontId="48" fillId="0" borderId="0"/>
    <xf numFmtId="0" fontId="49" fillId="0" borderId="0"/>
    <xf numFmtId="0" fontId="21" fillId="0" borderId="0"/>
    <xf numFmtId="0" fontId="43" fillId="0" borderId="0"/>
    <xf numFmtId="0" fontId="43" fillId="0" borderId="0"/>
    <xf numFmtId="0" fontId="43" fillId="0" borderId="0"/>
    <xf numFmtId="0" fontId="43" fillId="0" borderId="0"/>
    <xf numFmtId="0" fontId="43" fillId="0" borderId="0"/>
    <xf numFmtId="0" fontId="21" fillId="0" borderId="0"/>
    <xf numFmtId="0" fontId="0" fillId="0" borderId="0"/>
    <xf numFmtId="177" fontId="21" fillId="0" borderId="0" applyFont="0" applyFill="0" applyBorder="0" applyAlignment="0" applyProtection="0"/>
  </cellStyleXfs>
  <cellXfs count="118">
    <xf numFmtId="0" fontId="0" fillId="0" borderId="0" xfId="0"/>
    <xf numFmtId="0" fontId="1" fillId="0" borderId="0" xfId="53" applyFont="1" applyProtection="1">
      <protection locked="0"/>
    </xf>
    <xf numFmtId="0" fontId="2" fillId="0" borderId="0" xfId="53" applyFont="1" applyProtection="1">
      <protection locked="0"/>
    </xf>
    <xf numFmtId="0" fontId="1" fillId="0" borderId="0" xfId="53" applyFont="1" applyProtection="1"/>
    <xf numFmtId="0" fontId="1" fillId="0" borderId="0" xfId="53" applyFont="1" applyAlignment="1" applyProtection="1">
      <alignment horizontal="center"/>
    </xf>
    <xf numFmtId="0" fontId="1" fillId="0" borderId="0" xfId="53" applyFont="1" applyBorder="1" applyProtection="1"/>
    <xf numFmtId="0" fontId="1" fillId="0" borderId="0" xfId="53" applyFont="1" applyBorder="1" applyAlignment="1" applyProtection="1">
      <alignment horizontal="center"/>
    </xf>
    <xf numFmtId="178" fontId="1" fillId="0" borderId="0" xfId="53" applyNumberFormat="1" applyFont="1" applyProtection="1"/>
    <xf numFmtId="0" fontId="1" fillId="0" borderId="0" xfId="53" applyFont="1" applyAlignment="1" applyProtection="1">
      <alignment horizontal="center"/>
      <protection locked="0"/>
    </xf>
    <xf numFmtId="0" fontId="1" fillId="0" borderId="0" xfId="53" applyFont="1" applyFill="1" applyBorder="1" applyAlignment="1" applyProtection="1">
      <alignment wrapText="1"/>
      <protection locked="0"/>
    </xf>
    <xf numFmtId="0" fontId="1" fillId="0" borderId="0" xfId="53" applyFont="1" applyFill="1" applyBorder="1" applyProtection="1">
      <protection locked="0"/>
    </xf>
    <xf numFmtId="0" fontId="1" fillId="0" borderId="1" xfId="53" applyFont="1" applyBorder="1" applyProtection="1">
      <protection locked="0"/>
    </xf>
    <xf numFmtId="0" fontId="1" fillId="0" borderId="2" xfId="53" applyFont="1" applyBorder="1" applyProtection="1">
      <protection locked="0"/>
    </xf>
    <xf numFmtId="0" fontId="1" fillId="0" borderId="0" xfId="53" applyFont="1" applyAlignment="1" applyProtection="1">
      <alignment horizontal="center" vertical="center"/>
      <protection locked="0"/>
    </xf>
    <xf numFmtId="0" fontId="1" fillId="0" borderId="0" xfId="53" applyFont="1" applyAlignment="1" applyProtection="1">
      <alignment wrapText="1"/>
      <protection locked="0"/>
    </xf>
    <xf numFmtId="179" fontId="1" fillId="0" borderId="0" xfId="53" applyNumberFormat="1" applyFont="1" applyAlignment="1" applyProtection="1">
      <alignment horizontal="center" vertical="center"/>
      <protection locked="0"/>
    </xf>
    <xf numFmtId="0" fontId="3" fillId="0" borderId="0" xfId="53" applyFont="1" applyProtection="1">
      <protection locked="0"/>
    </xf>
    <xf numFmtId="0" fontId="4" fillId="0" borderId="0" xfId="53" applyFont="1" applyAlignment="1" applyProtection="1">
      <alignment horizontal="center"/>
      <protection locked="0"/>
    </xf>
    <xf numFmtId="0" fontId="4" fillId="0" borderId="0" xfId="53" applyFont="1" applyAlignment="1" applyProtection="1">
      <alignment horizontal="center" vertical="center"/>
      <protection locked="0"/>
    </xf>
    <xf numFmtId="179" fontId="4" fillId="0" borderId="0" xfId="53" applyNumberFormat="1" applyFont="1" applyAlignment="1" applyProtection="1">
      <alignment horizontal="center"/>
      <protection locked="0"/>
    </xf>
    <xf numFmtId="0" fontId="5" fillId="0" borderId="0" xfId="53" applyFont="1" applyAlignment="1" applyProtection="1">
      <alignment horizontal="center"/>
      <protection locked="0"/>
    </xf>
    <xf numFmtId="0" fontId="5" fillId="0" borderId="0" xfId="53" applyFont="1" applyAlignment="1" applyProtection="1">
      <alignment horizontal="center" vertical="center"/>
      <protection locked="0"/>
    </xf>
    <xf numFmtId="179" fontId="5" fillId="0" borderId="0" xfId="53" applyNumberFormat="1" applyFont="1" applyAlignment="1" applyProtection="1">
      <alignment horizontal="center"/>
      <protection locked="0"/>
    </xf>
    <xf numFmtId="0" fontId="6" fillId="0" borderId="0" xfId="53" applyFont="1" applyAlignment="1" applyProtection="1">
      <alignment horizontal="right" vertical="center"/>
      <protection locked="0"/>
    </xf>
    <xf numFmtId="0" fontId="1" fillId="0" borderId="0" xfId="53" applyFont="1" applyAlignment="1" applyProtection="1">
      <alignment horizontal="left" vertical="center"/>
      <protection locked="0"/>
    </xf>
    <xf numFmtId="179" fontId="1" fillId="0" borderId="0" xfId="53" applyNumberFormat="1" applyFont="1" applyAlignment="1" applyProtection="1">
      <alignment horizontal="left" vertical="center"/>
      <protection locked="0"/>
    </xf>
    <xf numFmtId="0" fontId="7" fillId="0" borderId="0" xfId="53" applyFont="1" applyFill="1" applyBorder="1" applyAlignment="1" applyProtection="1">
      <alignment horizontal="left" vertical="top" wrapText="1"/>
      <protection locked="0"/>
    </xf>
    <xf numFmtId="0" fontId="8" fillId="0" borderId="1" xfId="53" applyFont="1" applyFill="1" applyBorder="1" applyAlignment="1" applyProtection="1">
      <alignment horizontal="right" vertical="center" wrapText="1"/>
      <protection locked="0"/>
    </xf>
    <xf numFmtId="0" fontId="7" fillId="2" borderId="1" xfId="53" applyFont="1" applyFill="1" applyBorder="1" applyAlignment="1" applyProtection="1">
      <alignment horizontal="left" vertical="top" wrapText="1"/>
      <protection locked="0"/>
    </xf>
    <xf numFmtId="0" fontId="7" fillId="2" borderId="1" xfId="53" applyFont="1" applyFill="1" applyBorder="1" applyAlignment="1" applyProtection="1">
      <alignment horizontal="left" vertical="center" wrapText="1"/>
      <protection locked="0"/>
    </xf>
    <xf numFmtId="179" fontId="7" fillId="2" borderId="1" xfId="53" applyNumberFormat="1" applyFont="1" applyFill="1" applyBorder="1" applyAlignment="1" applyProtection="1">
      <alignment horizontal="left" vertical="top" wrapText="1"/>
      <protection locked="0"/>
    </xf>
    <xf numFmtId="0" fontId="7" fillId="0" borderId="1" xfId="53" applyFont="1" applyFill="1" applyBorder="1" applyAlignment="1" applyProtection="1">
      <alignment vertical="top" wrapText="1"/>
      <protection locked="0"/>
    </xf>
    <xf numFmtId="0" fontId="3" fillId="0" borderId="0" xfId="53" applyFont="1" applyFill="1" applyBorder="1" applyAlignment="1" applyProtection="1">
      <alignment wrapText="1"/>
      <protection locked="0"/>
    </xf>
    <xf numFmtId="0" fontId="1" fillId="0" borderId="0" xfId="53" applyFont="1" applyFill="1" applyBorder="1" applyAlignment="1" applyProtection="1">
      <alignment horizontal="center" vertical="center"/>
      <protection locked="0"/>
    </xf>
    <xf numFmtId="0" fontId="8" fillId="2" borderId="0" xfId="53" applyFont="1" applyFill="1" applyBorder="1" applyAlignment="1" applyProtection="1">
      <alignment horizontal="center" vertical="top" wrapText="1"/>
      <protection locked="0"/>
    </xf>
    <xf numFmtId="0" fontId="8" fillId="2" borderId="0" xfId="53" applyFont="1" applyFill="1" applyBorder="1" applyAlignment="1" applyProtection="1">
      <alignment horizontal="center" vertical="center" wrapText="1"/>
      <protection locked="0"/>
    </xf>
    <xf numFmtId="179" fontId="8" fillId="2" borderId="0" xfId="53" applyNumberFormat="1" applyFont="1" applyFill="1" applyBorder="1" applyAlignment="1" applyProtection="1">
      <alignment horizontal="center" vertical="top" wrapText="1"/>
      <protection locked="0"/>
    </xf>
    <xf numFmtId="0" fontId="8" fillId="2" borderId="3" xfId="53" applyFont="1" applyFill="1" applyBorder="1" applyAlignment="1" applyProtection="1">
      <alignment horizontal="center" vertical="center" wrapText="1"/>
    </xf>
    <xf numFmtId="0" fontId="3" fillId="0" borderId="0" xfId="53" applyFont="1" applyFill="1" applyBorder="1" applyProtection="1">
      <protection locked="0"/>
    </xf>
    <xf numFmtId="0" fontId="7" fillId="0" borderId="0" xfId="53" applyFont="1" applyBorder="1" applyAlignment="1" applyProtection="1">
      <alignment horizontal="left" vertical="top" wrapText="1"/>
      <protection locked="0"/>
    </xf>
    <xf numFmtId="0" fontId="8" fillId="3" borderId="1" xfId="53" applyFont="1" applyFill="1" applyBorder="1" applyAlignment="1" applyProtection="1">
      <alignment vertical="center" wrapText="1"/>
    </xf>
    <xf numFmtId="0" fontId="8" fillId="3" borderId="1" xfId="53" applyFont="1" applyFill="1" applyBorder="1" applyAlignment="1" applyProtection="1">
      <alignment horizontal="center" vertical="center" wrapText="1"/>
    </xf>
    <xf numFmtId="179" fontId="8" fillId="3" borderId="1" xfId="53" applyNumberFormat="1" applyFont="1" applyFill="1" applyBorder="1" applyAlignment="1" applyProtection="1">
      <alignment horizontal="center" vertical="center" wrapText="1"/>
    </xf>
    <xf numFmtId="0" fontId="8" fillId="3" borderId="1" xfId="53" applyFont="1" applyFill="1" applyBorder="1" applyAlignment="1" applyProtection="1">
      <alignment horizontal="center" wrapText="1"/>
    </xf>
    <xf numFmtId="0" fontId="7" fillId="3" borderId="1" xfId="53" applyFont="1" applyFill="1" applyBorder="1" applyAlignment="1" applyProtection="1">
      <alignment horizontal="center" vertical="center" wrapText="1"/>
    </xf>
    <xf numFmtId="0" fontId="9" fillId="4" borderId="1" xfId="104" applyFont="1" applyFill="1" applyBorder="1" applyAlignment="1" applyProtection="1">
      <alignment horizontal="center" vertical="center" wrapText="1"/>
      <protection locked="0"/>
    </xf>
    <xf numFmtId="0" fontId="10" fillId="0" borderId="1" xfId="0" applyFont="1" applyFill="1" applyBorder="1" applyAlignment="1">
      <alignment horizontal="center" vertical="top" wrapText="1"/>
    </xf>
    <xf numFmtId="0" fontId="11" fillId="0" borderId="1" xfId="0" applyFont="1" applyFill="1" applyBorder="1" applyAlignment="1">
      <alignment wrapText="1"/>
    </xf>
    <xf numFmtId="0" fontId="12" fillId="2" borderId="1" xfId="0" applyFont="1" applyFill="1" applyBorder="1" applyAlignment="1">
      <alignment wrapText="1"/>
    </xf>
    <xf numFmtId="0" fontId="12" fillId="2" borderId="1" xfId="0" applyFont="1" applyFill="1" applyBorder="1" applyAlignment="1">
      <alignment horizontal="center" vertical="center" wrapText="1"/>
    </xf>
    <xf numFmtId="179" fontId="13" fillId="2" borderId="1" xfId="104" applyNumberFormat="1" applyFont="1" applyFill="1" applyBorder="1" applyAlignment="1" applyProtection="1">
      <alignment horizontal="center" vertical="center" wrapText="1"/>
      <protection locked="0"/>
    </xf>
    <xf numFmtId="0" fontId="1" fillId="2" borderId="1" xfId="53" applyFont="1" applyFill="1" applyBorder="1" applyAlignment="1" applyProtection="1"/>
    <xf numFmtId="178" fontId="1" fillId="2" borderId="1" xfId="53" applyNumberFormat="1" applyFont="1" applyFill="1" applyBorder="1" applyProtection="1"/>
    <xf numFmtId="0" fontId="10" fillId="0" borderId="1" xfId="0" applyFont="1" applyFill="1" applyBorder="1" applyAlignment="1" applyProtection="1">
      <alignment horizontal="left" vertical="top" wrapText="1"/>
    </xf>
    <xf numFmtId="43" fontId="12" fillId="0" borderId="1" xfId="1" applyFont="1" applyBorder="1" applyAlignment="1">
      <alignment vertical="center"/>
    </xf>
    <xf numFmtId="0" fontId="10" fillId="0" borderId="2" xfId="0" applyFont="1" applyFill="1" applyBorder="1" applyAlignment="1">
      <alignment horizontal="center" vertical="top" wrapText="1"/>
    </xf>
    <xf numFmtId="179" fontId="13" fillId="2" borderId="2" xfId="104" applyNumberFormat="1" applyFont="1" applyFill="1" applyBorder="1" applyAlignment="1" applyProtection="1">
      <alignment horizontal="center" vertical="center" wrapText="1"/>
      <protection locked="0"/>
    </xf>
    <xf numFmtId="0" fontId="1" fillId="2" borderId="2" xfId="53" applyFont="1" applyFill="1" applyBorder="1" applyAlignment="1" applyProtection="1"/>
    <xf numFmtId="0" fontId="10" fillId="2" borderId="1" xfId="0" applyFont="1" applyFill="1" applyBorder="1" applyAlignment="1" applyProtection="1">
      <alignment horizontal="left" vertical="top" wrapText="1"/>
    </xf>
    <xf numFmtId="0" fontId="12" fillId="0" borderId="1" xfId="0" applyFont="1" applyFill="1" applyBorder="1" applyAlignment="1">
      <alignment wrapText="1"/>
    </xf>
    <xf numFmtId="0" fontId="1" fillId="0" borderId="4" xfId="53" applyFont="1" applyBorder="1" applyProtection="1">
      <protection locked="0"/>
    </xf>
    <xf numFmtId="0" fontId="1" fillId="0" borderId="5" xfId="53" applyFont="1" applyBorder="1" applyProtection="1">
      <protection locked="0"/>
    </xf>
    <xf numFmtId="0" fontId="2" fillId="0" borderId="1" xfId="53" applyFont="1" applyBorder="1" applyProtection="1">
      <protection locked="0"/>
    </xf>
    <xf numFmtId="0" fontId="2" fillId="0" borderId="4" xfId="53" applyFont="1" applyBorder="1" applyProtection="1">
      <protection locked="0"/>
    </xf>
    <xf numFmtId="0" fontId="1" fillId="0" borderId="1" xfId="53" applyFont="1" applyBorder="1" applyAlignment="1" applyProtection="1">
      <alignment horizontal="center"/>
    </xf>
    <xf numFmtId="0" fontId="12" fillId="0" borderId="1" xfId="0" applyFont="1" applyFill="1" applyBorder="1"/>
    <xf numFmtId="0" fontId="1" fillId="0" borderId="1" xfId="53" applyFont="1" applyFill="1" applyBorder="1" applyAlignment="1" applyProtection="1">
      <alignment horizontal="center" vertical="center"/>
      <protection locked="0"/>
    </xf>
    <xf numFmtId="179" fontId="14" fillId="0" borderId="1" xfId="53" applyNumberFormat="1" applyFont="1" applyBorder="1" applyAlignment="1" applyProtection="1">
      <alignment horizontal="center" vertical="center"/>
      <protection locked="0"/>
    </xf>
    <xf numFmtId="179" fontId="1" fillId="0" borderId="1" xfId="53" applyNumberFormat="1" applyFont="1" applyBorder="1" applyAlignment="1" applyProtection="1">
      <alignment horizontal="center" vertical="center"/>
      <protection locked="0"/>
    </xf>
    <xf numFmtId="0" fontId="12" fillId="2" borderId="2" xfId="0" applyFont="1" applyFill="1" applyBorder="1" applyAlignment="1">
      <alignment wrapText="1"/>
    </xf>
    <xf numFmtId="0" fontId="1" fillId="0" borderId="1" xfId="53" applyFont="1" applyBorder="1" applyAlignment="1" applyProtection="1">
      <alignment horizontal="center" vertical="center"/>
      <protection locked="0"/>
    </xf>
    <xf numFmtId="0" fontId="2" fillId="0" borderId="0" xfId="53" applyFont="1" applyAlignment="1" applyProtection="1">
      <alignment horizontal="center" vertical="center"/>
      <protection locked="0"/>
    </xf>
    <xf numFmtId="179" fontId="2" fillId="0" borderId="0" xfId="53" applyNumberFormat="1" applyFont="1" applyProtection="1">
      <protection locked="0"/>
    </xf>
    <xf numFmtId="0" fontId="1" fillId="0" borderId="1" xfId="0" applyFont="1" applyFill="1" applyBorder="1" applyAlignment="1" applyProtection="1">
      <alignment vertical="top" wrapText="1"/>
      <protection locked="0"/>
    </xf>
    <xf numFmtId="0" fontId="1" fillId="0" borderId="6" xfId="0" applyFont="1" applyBorder="1" applyAlignment="1" applyProtection="1">
      <alignment vertical="top" wrapText="1"/>
      <protection locked="0"/>
    </xf>
    <xf numFmtId="0" fontId="1" fillId="0" borderId="1" xfId="0" applyFont="1" applyBorder="1" applyAlignment="1" applyProtection="1">
      <alignment vertical="top" wrapText="1"/>
      <protection locked="0"/>
    </xf>
    <xf numFmtId="0" fontId="1" fillId="0" borderId="1" xfId="0" applyFont="1" applyBorder="1" applyAlignment="1" applyProtection="1">
      <alignment horizontal="center" vertical="top" wrapText="1"/>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left" vertical="top" wrapText="1"/>
      <protection locked="0"/>
    </xf>
    <xf numFmtId="0" fontId="15" fillId="0" borderId="1" xfId="56" applyBorder="1" applyAlignment="1">
      <alignment wrapText="1"/>
    </xf>
    <xf numFmtId="0" fontId="4" fillId="0" borderId="1" xfId="53" applyFont="1" applyBorder="1" applyAlignment="1" applyProtection="1">
      <alignment horizontal="center" vertical="top" wrapText="1"/>
      <protection locked="0"/>
    </xf>
    <xf numFmtId="0" fontId="15" fillId="0" borderId="1" xfId="56" applyBorder="1" applyAlignment="1">
      <alignment vertical="top" wrapText="1"/>
    </xf>
    <xf numFmtId="0" fontId="5" fillId="0" borderId="1" xfId="56" applyFont="1" applyBorder="1" applyAlignment="1" applyProtection="1">
      <alignment horizontal="center" vertical="top" wrapText="1"/>
      <protection locked="0"/>
    </xf>
    <xf numFmtId="0" fontId="15" fillId="0" borderId="1" xfId="56" applyBorder="1" applyAlignment="1">
      <alignment horizontal="center" vertical="center" wrapText="1"/>
    </xf>
    <xf numFmtId="0" fontId="6" fillId="0" borderId="1" xfId="56" applyFont="1" applyBorder="1" applyAlignment="1" applyProtection="1">
      <alignment horizontal="right" vertical="top" wrapText="1"/>
      <protection locked="0"/>
    </xf>
    <xf numFmtId="0" fontId="1" fillId="0" borderId="1" xfId="56" applyFont="1" applyBorder="1" applyAlignment="1" applyProtection="1">
      <alignment horizontal="left" vertical="top" wrapText="1"/>
      <protection locked="0"/>
    </xf>
    <xf numFmtId="0" fontId="1" fillId="0" borderId="1" xfId="56" applyFont="1" applyBorder="1" applyAlignment="1" applyProtection="1">
      <alignment horizontal="center" vertical="center" wrapText="1"/>
      <protection locked="0"/>
    </xf>
    <xf numFmtId="0" fontId="1" fillId="0" borderId="1" xfId="56" applyFont="1" applyBorder="1" applyAlignment="1" applyProtection="1">
      <alignment vertical="top" wrapText="1"/>
      <protection locked="0"/>
    </xf>
    <xf numFmtId="0" fontId="8" fillId="0" borderId="1" xfId="56" applyFont="1" applyFill="1" applyBorder="1" applyAlignment="1" applyProtection="1">
      <alignment horizontal="right" vertical="top" wrapText="1"/>
      <protection locked="0"/>
    </xf>
    <xf numFmtId="0" fontId="1" fillId="0" borderId="7" xfId="53" applyFont="1" applyFill="1" applyBorder="1" applyAlignment="1" applyProtection="1">
      <alignment horizontal="left" vertical="top" wrapText="1"/>
      <protection locked="0"/>
    </xf>
    <xf numFmtId="0" fontId="7" fillId="0" borderId="8" xfId="53" applyFont="1" applyFill="1" applyBorder="1" applyAlignment="1" applyProtection="1">
      <alignment horizontal="left" vertical="top" wrapText="1"/>
      <protection locked="0"/>
    </xf>
    <xf numFmtId="0" fontId="7" fillId="0" borderId="4" xfId="53" applyFont="1" applyFill="1" applyBorder="1" applyAlignment="1" applyProtection="1">
      <alignment horizontal="left" vertical="top" wrapText="1"/>
      <protection locked="0"/>
    </xf>
    <xf numFmtId="0" fontId="7" fillId="0" borderId="1" xfId="56" applyFont="1" applyFill="1" applyBorder="1" applyAlignment="1" applyProtection="1">
      <alignment vertical="top" wrapText="1"/>
      <protection locked="0"/>
    </xf>
    <xf numFmtId="0" fontId="7" fillId="0" borderId="1" xfId="56" applyFont="1" applyFill="1" applyBorder="1" applyAlignment="1" applyProtection="1">
      <alignment horizontal="left" vertical="top" wrapText="1"/>
      <protection locked="0"/>
    </xf>
    <xf numFmtId="0" fontId="1" fillId="0" borderId="1" xfId="0" applyFont="1" applyFill="1" applyBorder="1" applyAlignment="1" applyProtection="1">
      <alignment horizontal="left" vertical="top" wrapText="1"/>
      <protection locked="0"/>
    </xf>
    <xf numFmtId="0" fontId="1" fillId="0" borderId="1" xfId="56" applyFont="1" applyFill="1" applyBorder="1" applyAlignment="1" applyProtection="1">
      <alignment vertical="top" wrapText="1"/>
      <protection locked="0"/>
    </xf>
    <xf numFmtId="0" fontId="8" fillId="0" borderId="1" xfId="56" applyFont="1" applyFill="1" applyBorder="1" applyAlignment="1" applyProtection="1">
      <alignment horizontal="center" vertical="top" wrapText="1"/>
      <protection locked="0"/>
    </xf>
    <xf numFmtId="0" fontId="16" fillId="2" borderId="1" xfId="56" applyFont="1" applyFill="1" applyBorder="1" applyAlignment="1" applyProtection="1">
      <alignment horizontal="left" vertical="center" wrapText="1"/>
    </xf>
    <xf numFmtId="0" fontId="16" fillId="2" borderId="1" xfId="56" applyFont="1" applyFill="1" applyBorder="1" applyAlignment="1" applyProtection="1">
      <alignment horizontal="left" vertical="top" wrapText="1"/>
    </xf>
    <xf numFmtId="0" fontId="16" fillId="2" borderId="1" xfId="56" applyFont="1" applyFill="1" applyBorder="1" applyAlignment="1" applyProtection="1">
      <alignment vertical="top" wrapText="1"/>
    </xf>
    <xf numFmtId="0" fontId="16" fillId="2" borderId="1" xfId="56" applyFont="1" applyFill="1" applyBorder="1" applyAlignment="1" applyProtection="1">
      <alignment horizontal="center" vertical="top" wrapText="1"/>
    </xf>
    <xf numFmtId="0" fontId="16" fillId="2" borderId="1" xfId="56" applyFont="1" applyFill="1" applyBorder="1" applyAlignment="1" applyProtection="1">
      <alignment horizontal="center" vertical="center" wrapText="1"/>
    </xf>
    <xf numFmtId="0" fontId="17" fillId="2" borderId="1" xfId="0" applyFont="1" applyFill="1" applyBorder="1" applyAlignment="1">
      <alignment horizontal="center" vertical="center" wrapText="1"/>
    </xf>
    <xf numFmtId="0" fontId="7" fillId="0" borderId="1" xfId="0" applyFont="1" applyBorder="1" applyAlignment="1" applyProtection="1">
      <alignment horizontal="left" vertical="top" wrapText="1"/>
      <protection locked="0"/>
    </xf>
    <xf numFmtId="0" fontId="16" fillId="2" borderId="1" xfId="0" applyFont="1" applyFill="1" applyBorder="1" applyAlignment="1" applyProtection="1">
      <alignment horizontal="left" vertical="center" wrapText="1"/>
    </xf>
    <xf numFmtId="0" fontId="16" fillId="2" borderId="1" xfId="0" applyFont="1" applyFill="1" applyBorder="1" applyAlignment="1" applyProtection="1">
      <alignment horizontal="center" vertical="center" wrapText="1"/>
    </xf>
    <xf numFmtId="0" fontId="16" fillId="2" borderId="1" xfId="0" applyFont="1" applyFill="1" applyBorder="1" applyAlignment="1" applyProtection="1">
      <alignment vertical="top" wrapText="1"/>
    </xf>
    <xf numFmtId="0" fontId="16" fillId="2" borderId="1" xfId="0" applyFont="1" applyFill="1" applyBorder="1" applyAlignment="1" applyProtection="1">
      <alignment horizontal="center" vertical="top" wrapText="1"/>
    </xf>
    <xf numFmtId="0" fontId="16" fillId="2" borderId="1" xfId="0" applyFont="1" applyFill="1" applyBorder="1" applyAlignment="1" applyProtection="1">
      <alignment horizontal="left" vertical="top" wrapText="1"/>
    </xf>
    <xf numFmtId="0" fontId="18" fillId="2" borderId="1" xfId="53" applyFont="1" applyFill="1" applyBorder="1" applyAlignment="1" applyProtection="1">
      <alignment horizontal="center" vertical="center" wrapText="1"/>
    </xf>
    <xf numFmtId="0" fontId="12" fillId="2" borderId="1" xfId="0" applyFont="1" applyFill="1" applyBorder="1" applyAlignment="1">
      <alignment vertical="top"/>
    </xf>
    <xf numFmtId="0" fontId="19" fillId="2" borderId="1" xfId="53" applyFont="1" applyFill="1" applyBorder="1" applyAlignment="1" applyProtection="1">
      <alignment vertical="top" wrapText="1"/>
      <protection locked="0"/>
    </xf>
    <xf numFmtId="0" fontId="20" fillId="2" borderId="1" xfId="0" applyFont="1" applyFill="1" applyBorder="1" applyAlignment="1">
      <alignment horizontal="center" vertical="center"/>
    </xf>
    <xf numFmtId="0" fontId="20" fillId="2" borderId="1" xfId="0" applyFont="1" applyFill="1" applyBorder="1" applyAlignment="1">
      <alignment vertical="center"/>
    </xf>
    <xf numFmtId="0" fontId="2" fillId="0" borderId="1" xfId="53" applyFont="1" applyBorder="1" applyAlignment="1" applyProtection="1">
      <alignment wrapText="1"/>
      <protection locked="0"/>
    </xf>
    <xf numFmtId="0" fontId="2" fillId="0" borderId="1" xfId="53" applyFont="1" applyBorder="1" applyAlignment="1" applyProtection="1">
      <alignment horizontal="left" wrapText="1"/>
      <protection locked="0"/>
    </xf>
    <xf numFmtId="0" fontId="19" fillId="2" borderId="1" xfId="53" applyFont="1" applyFill="1" applyBorder="1" applyAlignment="1" applyProtection="1">
      <alignment vertical="top"/>
      <protection locked="0"/>
    </xf>
    <xf numFmtId="0" fontId="19" fillId="0" borderId="1" xfId="53" applyFont="1" applyBorder="1" applyProtection="1">
      <protection locked="0"/>
    </xf>
  </cellXfs>
  <cellStyles count="11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Comma 2" xfId="49"/>
    <cellStyle name="Excel Built-in Normal" xfId="50"/>
    <cellStyle name="Excel Built-in Normal 2" xfId="51"/>
    <cellStyle name="Normal 10" xfId="52"/>
    <cellStyle name="Normal 2" xfId="53"/>
    <cellStyle name="Normal 2 2" xfId="54"/>
    <cellStyle name="Normal 2 2 2" xfId="55"/>
    <cellStyle name="Normal 3" xfId="56"/>
    <cellStyle name="Normal 3 2" xfId="57"/>
    <cellStyle name="Normal 3 2 2" xfId="58"/>
    <cellStyle name="Normal 3 4" xfId="59"/>
    <cellStyle name="Normal 4" xfId="60"/>
    <cellStyle name="Normal 4 2" xfId="61"/>
    <cellStyle name="Normal 5" xfId="62"/>
    <cellStyle name="Normal 5 2" xfId="63"/>
    <cellStyle name="Normal 5 2 2" xfId="64"/>
    <cellStyle name="Normal 5 2 2 2" xfId="65"/>
    <cellStyle name="Normal 5 2 2 2 2" xfId="66"/>
    <cellStyle name="Normal 5 2 2 3" xfId="67"/>
    <cellStyle name="Normal 5 2 2 4" xfId="68"/>
    <cellStyle name="Normal 5 2 3" xfId="69"/>
    <cellStyle name="Normal 5 2 3 2" xfId="70"/>
    <cellStyle name="Normal 5 2 4" xfId="71"/>
    <cellStyle name="Normal 5 2 5" xfId="72"/>
    <cellStyle name="Normal 5 3" xfId="73"/>
    <cellStyle name="Normal 5 3 2" xfId="74"/>
    <cellStyle name="Normal 5 3 2 2" xfId="75"/>
    <cellStyle name="Normal 5 3 3" xfId="76"/>
    <cellStyle name="Normal 5 3 4" xfId="77"/>
    <cellStyle name="Normal 5 4" xfId="78"/>
    <cellStyle name="Normal 5 5" xfId="79"/>
    <cellStyle name="Normal 5 5 2" xfId="80"/>
    <cellStyle name="Normal 5 6" xfId="81"/>
    <cellStyle name="Normal 5 6 2" xfId="82"/>
    <cellStyle name="Normal 5 7" xfId="83"/>
    <cellStyle name="Normal 6" xfId="84"/>
    <cellStyle name="Normal 6 2" xfId="85"/>
    <cellStyle name="Normal 6 2 2" xfId="86"/>
    <cellStyle name="Normal 7" xfId="87"/>
    <cellStyle name="Normal 8" xfId="88"/>
    <cellStyle name="Normal 8 2" xfId="89"/>
    <cellStyle name="Normal 9" xfId="90"/>
    <cellStyle name="Normal 9 2" xfId="91"/>
    <cellStyle name="Normal 9 2 2" xfId="92"/>
    <cellStyle name="Normal 9 2 2 2" xfId="93"/>
    <cellStyle name="Normal 9 2 3" xfId="94"/>
    <cellStyle name="Normal 9 2 4" xfId="95"/>
    <cellStyle name="Normal 9 3" xfId="96"/>
    <cellStyle name="Normal 9 3 2" xfId="97"/>
    <cellStyle name="Normal 9 4" xfId="98"/>
    <cellStyle name="Normal 9 5" xfId="99"/>
    <cellStyle name="Гиперссылка 2" xfId="100"/>
    <cellStyle name="Нейтральный 2" xfId="101"/>
    <cellStyle name="Обычный 2" xfId="102"/>
    <cellStyle name="Обычный 2 2" xfId="103"/>
    <cellStyle name="Обычный 2 2 2" xfId="104"/>
    <cellStyle name="Обычный 2 3" xfId="105"/>
    <cellStyle name="Обычный 2 3 2" xfId="106"/>
    <cellStyle name="Обычный 2 4" xfId="107"/>
    <cellStyle name="Обычный 2 5" xfId="108"/>
    <cellStyle name="Обычный 2 6" xfId="109"/>
    <cellStyle name="Обычный 3" xfId="110"/>
    <cellStyle name="Обычный 3 2" xfId="111"/>
    <cellStyle name="Обычный 3 2 2" xfId="112"/>
    <cellStyle name="Обычный 3 2 3" xfId="113"/>
    <cellStyle name="Обычный 3 2 4" xfId="114"/>
    <cellStyle name="Обычный 3 3" xfId="115"/>
    <cellStyle name="Обычный 4" xfId="116"/>
    <cellStyle name="Обычный 4 2" xfId="117"/>
    <cellStyle name="Финансовый 3" xfId="118"/>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R214"/>
  <sheetViews>
    <sheetView zoomScale="70" zoomScaleNormal="70" workbookViewId="0">
      <selection activeCell="D4" sqref="D4:I4"/>
    </sheetView>
  </sheetViews>
  <sheetFormatPr defaultColWidth="9.14285714285714" defaultRowHeight="15.75"/>
  <cols>
    <col min="1" max="1" width="5.71428571428571" style="75" customWidth="1"/>
    <col min="2" max="2" width="5.71428571428571" style="76" customWidth="1"/>
    <col min="3" max="3" width="39.1428571428571" style="75" customWidth="1"/>
    <col min="4" max="4" width="28.1428571428571" style="75" customWidth="1"/>
    <col min="5" max="5" width="10.5714285714286" style="76" customWidth="1"/>
    <col min="6" max="6" width="11.2857142857143" style="76" customWidth="1"/>
    <col min="7" max="7" width="10.7142857142857" style="75" customWidth="1"/>
    <col min="8" max="8" width="108.428571428571" style="75" customWidth="1"/>
    <col min="9" max="9" width="37.4285714285714" style="77" customWidth="1"/>
    <col min="10" max="10" width="30" style="75" customWidth="1"/>
    <col min="11" max="11" width="14" style="75" customWidth="1"/>
    <col min="12" max="15" width="9.14285714285714" style="75"/>
    <col min="16" max="16" width="18.7142857142857" style="78" customWidth="1"/>
    <col min="17" max="16384" width="9.14285714285714" style="75"/>
  </cols>
  <sheetData>
    <row r="1" spans="1:18">
      <c r="A1" s="79"/>
      <c r="B1" s="79"/>
      <c r="C1" s="80" t="s">
        <v>0</v>
      </c>
      <c r="D1" s="80"/>
      <c r="E1" s="80"/>
      <c r="F1" s="80"/>
      <c r="G1" s="80"/>
      <c r="H1" s="80"/>
      <c r="I1" s="80"/>
      <c r="J1" s="80"/>
      <c r="K1" s="80"/>
    </row>
    <row r="2" spans="1:18">
      <c r="A2" s="79"/>
      <c r="B2" s="79"/>
      <c r="C2" s="81"/>
      <c r="D2" s="82" t="s">
        <v>1</v>
      </c>
      <c r="E2" s="82"/>
      <c r="F2" s="82"/>
      <c r="G2" s="82"/>
      <c r="H2" s="82"/>
      <c r="I2" s="83"/>
      <c r="J2" s="79"/>
      <c r="K2" s="79"/>
    </row>
    <row r="3" spans="1:18">
      <c r="A3" s="84" t="s">
        <v>2</v>
      </c>
      <c r="B3" s="84"/>
      <c r="C3" s="84"/>
      <c r="D3" s="85" t="s">
        <v>3</v>
      </c>
      <c r="E3" s="85"/>
      <c r="F3" s="85"/>
      <c r="G3" s="85"/>
      <c r="H3" s="85"/>
      <c r="I3" s="86" t="s">
        <v>4</v>
      </c>
      <c r="J3" s="87" t="s">
        <v>5</v>
      </c>
      <c r="K3" s="79"/>
    </row>
    <row r="4" s="73" customFormat="1" ht="48" customHeight="1" spans="1:18">
      <c r="A4" s="88" t="s">
        <v>6</v>
      </c>
      <c r="B4" s="88"/>
      <c r="C4" s="88"/>
      <c r="D4" s="89" t="s">
        <v>7</v>
      </c>
      <c r="E4" s="90"/>
      <c r="F4" s="90"/>
      <c r="G4" s="90"/>
      <c r="H4" s="90"/>
      <c r="I4" s="91"/>
      <c r="J4" s="92" t="s">
        <v>8</v>
      </c>
      <c r="K4" s="93"/>
      <c r="P4" s="94"/>
    </row>
    <row r="5" s="73" customFormat="1" spans="1:18">
      <c r="A5" s="95"/>
      <c r="B5" s="95"/>
      <c r="C5" s="95"/>
      <c r="D5" s="96"/>
      <c r="E5" s="96"/>
      <c r="F5" s="96"/>
      <c r="G5" s="96"/>
      <c r="H5" s="96"/>
      <c r="I5" s="96"/>
      <c r="J5" s="96"/>
      <c r="K5" s="93"/>
      <c r="P5" s="94"/>
    </row>
    <row r="6" ht="31.5" spans="1:18">
      <c r="A6" s="97" t="s">
        <v>9</v>
      </c>
      <c r="B6" s="97" t="s">
        <v>10</v>
      </c>
      <c r="C6" s="98" t="s">
        <v>11</v>
      </c>
      <c r="D6" s="99" t="s">
        <v>12</v>
      </c>
      <c r="E6" s="100" t="s">
        <v>13</v>
      </c>
      <c r="F6" s="100" t="s">
        <v>14</v>
      </c>
      <c r="G6" s="100" t="s">
        <v>15</v>
      </c>
      <c r="H6" s="100" t="s">
        <v>16</v>
      </c>
      <c r="I6" s="101" t="s">
        <v>17</v>
      </c>
      <c r="J6" s="102" t="s">
        <v>18</v>
      </c>
      <c r="K6" s="103"/>
    </row>
    <row r="7" spans="1:18">
      <c r="A7" s="104">
        <v>1</v>
      </c>
      <c r="B7" s="105">
        <v>2</v>
      </c>
      <c r="C7" s="106"/>
      <c r="D7" s="106"/>
      <c r="E7" s="107">
        <v>3</v>
      </c>
      <c r="F7" s="107">
        <v>4</v>
      </c>
      <c r="G7" s="108">
        <v>5</v>
      </c>
      <c r="H7" s="108">
        <v>6</v>
      </c>
      <c r="I7" s="109"/>
      <c r="J7" s="104">
        <v>8</v>
      </c>
      <c r="K7" s="103"/>
    </row>
    <row r="8" ht="30" spans="1:18">
      <c r="A8" s="46" t="s">
        <v>19</v>
      </c>
      <c r="B8" s="47">
        <v>1</v>
      </c>
      <c r="C8" s="48" t="s">
        <v>20</v>
      </c>
      <c r="D8" s="48" t="s">
        <v>20</v>
      </c>
      <c r="E8" s="110"/>
      <c r="F8" s="110"/>
      <c r="G8" s="111"/>
      <c r="H8" s="48" t="s">
        <v>21</v>
      </c>
      <c r="I8" s="112"/>
      <c r="J8" s="113"/>
      <c r="K8" s="114"/>
      <c r="L8" s="114"/>
      <c r="M8" s="114"/>
      <c r="N8" s="114"/>
      <c r="O8" s="114"/>
      <c r="P8" s="115"/>
      <c r="Q8" s="114"/>
      <c r="R8" s="114"/>
    </row>
    <row r="9" ht="30" spans="1:18">
      <c r="A9" s="55" t="s">
        <v>19</v>
      </c>
      <c r="B9" s="47">
        <v>2</v>
      </c>
      <c r="C9" s="48" t="s">
        <v>22</v>
      </c>
      <c r="D9" s="48" t="s">
        <v>22</v>
      </c>
      <c r="E9" s="110"/>
      <c r="F9" s="110"/>
      <c r="G9" s="111"/>
      <c r="H9" s="48" t="s">
        <v>23</v>
      </c>
      <c r="I9" s="112"/>
      <c r="J9" s="113"/>
      <c r="K9" s="114"/>
      <c r="L9" s="114"/>
      <c r="M9" s="114"/>
      <c r="N9" s="114"/>
      <c r="O9" s="114"/>
      <c r="P9" s="115"/>
      <c r="Q9" s="114"/>
      <c r="R9" s="114"/>
    </row>
    <row r="10" ht="30" spans="1:18">
      <c r="A10" s="55" t="s">
        <v>19</v>
      </c>
      <c r="B10" s="47">
        <v>3</v>
      </c>
      <c r="C10" s="48" t="s">
        <v>24</v>
      </c>
      <c r="D10" s="48" t="s">
        <v>24</v>
      </c>
      <c r="E10" s="110"/>
      <c r="F10" s="110"/>
      <c r="G10" s="111"/>
      <c r="H10" s="48" t="s">
        <v>25</v>
      </c>
      <c r="I10" s="112"/>
      <c r="J10" s="113"/>
      <c r="K10" s="114"/>
      <c r="L10" s="114"/>
      <c r="M10" s="114"/>
      <c r="N10" s="114"/>
      <c r="O10" s="114"/>
      <c r="P10" s="115"/>
      <c r="Q10" s="114"/>
      <c r="R10" s="114"/>
    </row>
    <row r="11" ht="30" spans="1:18">
      <c r="A11" s="46" t="s">
        <v>19</v>
      </c>
      <c r="B11" s="47">
        <v>4</v>
      </c>
      <c r="C11" s="48" t="s">
        <v>26</v>
      </c>
      <c r="D11" s="48" t="s">
        <v>26</v>
      </c>
      <c r="E11" s="110"/>
      <c r="F11" s="110"/>
      <c r="G11" s="111"/>
      <c r="H11" s="48" t="s">
        <v>27</v>
      </c>
      <c r="I11" s="112"/>
      <c r="J11" s="113"/>
      <c r="K11" s="114"/>
      <c r="L11" s="114"/>
      <c r="M11" s="114"/>
      <c r="N11" s="114"/>
      <c r="O11" s="114"/>
      <c r="P11" s="115"/>
      <c r="Q11" s="114"/>
      <c r="R11" s="114"/>
    </row>
    <row r="12" ht="30" spans="1:18">
      <c r="A12" s="55" t="s">
        <v>19</v>
      </c>
      <c r="B12" s="59">
        <v>5</v>
      </c>
      <c r="C12" s="48" t="s">
        <v>28</v>
      </c>
      <c r="D12" s="48" t="s">
        <v>28</v>
      </c>
      <c r="E12" s="110"/>
      <c r="F12" s="110"/>
      <c r="G12" s="111"/>
      <c r="H12" s="48" t="s">
        <v>29</v>
      </c>
      <c r="I12" s="112"/>
      <c r="J12" s="113"/>
      <c r="K12" s="114"/>
      <c r="L12" s="114"/>
      <c r="M12" s="114"/>
      <c r="N12" s="114"/>
      <c r="O12" s="114"/>
      <c r="P12" s="115"/>
      <c r="Q12" s="114"/>
      <c r="R12" s="114"/>
    </row>
    <row r="13" ht="30" spans="1:18">
      <c r="A13" s="55" t="s">
        <v>19</v>
      </c>
      <c r="B13" s="59">
        <v>6</v>
      </c>
      <c r="C13" s="48" t="s">
        <v>30</v>
      </c>
      <c r="D13" s="48" t="s">
        <v>30</v>
      </c>
      <c r="E13" s="110"/>
      <c r="F13" s="110"/>
      <c r="G13" s="111"/>
      <c r="H13" s="48" t="s">
        <v>31</v>
      </c>
      <c r="I13" s="112"/>
      <c r="J13" s="113"/>
      <c r="K13" s="114"/>
      <c r="L13" s="114"/>
      <c r="M13" s="114"/>
      <c r="N13" s="114"/>
      <c r="O13" s="114"/>
      <c r="P13" s="115"/>
      <c r="Q13" s="114"/>
      <c r="R13" s="114"/>
    </row>
    <row r="14" ht="45" spans="1:18">
      <c r="A14" s="46" t="s">
        <v>19</v>
      </c>
      <c r="B14" s="59">
        <v>7</v>
      </c>
      <c r="C14" s="48" t="s">
        <v>32</v>
      </c>
      <c r="D14" s="48" t="s">
        <v>32</v>
      </c>
      <c r="E14" s="110"/>
      <c r="F14" s="110"/>
      <c r="G14" s="111"/>
      <c r="H14" s="48" t="s">
        <v>33</v>
      </c>
      <c r="I14" s="112"/>
      <c r="J14" s="113"/>
      <c r="K14" s="114"/>
      <c r="L14" s="114"/>
      <c r="M14" s="114"/>
      <c r="N14" s="114"/>
      <c r="O14" s="114"/>
      <c r="P14" s="115"/>
      <c r="Q14" s="114"/>
      <c r="R14" s="114"/>
    </row>
    <row r="15" ht="30" spans="1:18">
      <c r="A15" s="46" t="s">
        <v>19</v>
      </c>
      <c r="B15" s="59">
        <v>8</v>
      </c>
      <c r="C15" s="48" t="s">
        <v>34</v>
      </c>
      <c r="D15" s="48" t="s">
        <v>34</v>
      </c>
      <c r="E15" s="110"/>
      <c r="F15" s="110"/>
      <c r="G15" s="111"/>
      <c r="H15" s="48" t="s">
        <v>35</v>
      </c>
      <c r="I15" s="112"/>
      <c r="J15" s="113"/>
      <c r="K15" s="114"/>
      <c r="L15" s="114"/>
      <c r="M15" s="114"/>
      <c r="N15" s="114"/>
      <c r="O15" s="114"/>
      <c r="P15" s="115"/>
      <c r="Q15" s="114"/>
      <c r="R15" s="114"/>
    </row>
    <row r="16" ht="30" spans="1:18">
      <c r="A16" s="46" t="s">
        <v>19</v>
      </c>
      <c r="B16" s="59">
        <v>9</v>
      </c>
      <c r="C16" s="48" t="s">
        <v>36</v>
      </c>
      <c r="D16" s="48" t="s">
        <v>36</v>
      </c>
      <c r="E16" s="110"/>
      <c r="F16" s="110"/>
      <c r="G16" s="111"/>
      <c r="H16" s="48" t="s">
        <v>37</v>
      </c>
      <c r="I16" s="112"/>
      <c r="J16" s="113"/>
      <c r="K16" s="114"/>
      <c r="L16" s="114"/>
      <c r="M16" s="114"/>
      <c r="N16" s="114"/>
      <c r="O16" s="114"/>
      <c r="P16" s="115"/>
      <c r="Q16" s="114"/>
      <c r="R16" s="114"/>
    </row>
    <row r="17" ht="60" spans="1:18">
      <c r="A17" s="46" t="s">
        <v>19</v>
      </c>
      <c r="B17" s="59">
        <v>10</v>
      </c>
      <c r="C17" s="48" t="s">
        <v>38</v>
      </c>
      <c r="D17" s="48" t="s">
        <v>38</v>
      </c>
      <c r="E17" s="110"/>
      <c r="F17" s="110"/>
      <c r="G17" s="111"/>
      <c r="H17" s="48" t="s">
        <v>39</v>
      </c>
      <c r="I17" s="112"/>
      <c r="J17" s="113"/>
      <c r="K17" s="114"/>
      <c r="L17" s="114"/>
      <c r="M17" s="114"/>
      <c r="N17" s="114"/>
      <c r="O17" s="114"/>
      <c r="P17" s="115"/>
      <c r="Q17" s="114"/>
      <c r="R17" s="114"/>
    </row>
    <row r="18" ht="30" spans="1:18">
      <c r="A18" s="46" t="s">
        <v>19</v>
      </c>
      <c r="B18" s="59">
        <v>11</v>
      </c>
      <c r="C18" s="48" t="s">
        <v>40</v>
      </c>
      <c r="D18" s="48" t="s">
        <v>40</v>
      </c>
      <c r="E18" s="110"/>
      <c r="F18" s="110"/>
      <c r="G18" s="111"/>
      <c r="H18" s="48" t="s">
        <v>41</v>
      </c>
      <c r="I18" s="112"/>
      <c r="J18" s="113"/>
      <c r="K18" s="114"/>
      <c r="L18" s="114"/>
      <c r="M18" s="114"/>
      <c r="N18" s="114"/>
      <c r="O18" s="114"/>
      <c r="P18" s="115"/>
      <c r="Q18" s="114"/>
      <c r="R18" s="114"/>
    </row>
    <row r="19" ht="30" spans="1:18">
      <c r="A19" s="46" t="s">
        <v>19</v>
      </c>
      <c r="B19" s="59">
        <v>12</v>
      </c>
      <c r="C19" s="48" t="s">
        <v>42</v>
      </c>
      <c r="D19" s="48" t="s">
        <v>42</v>
      </c>
      <c r="E19" s="110"/>
      <c r="F19" s="110"/>
      <c r="G19" s="111"/>
      <c r="H19" s="48" t="s">
        <v>43</v>
      </c>
      <c r="I19" s="112"/>
      <c r="J19" s="113"/>
      <c r="K19" s="114"/>
      <c r="L19" s="114"/>
      <c r="M19" s="114"/>
      <c r="N19" s="114"/>
      <c r="O19" s="114"/>
      <c r="P19" s="115"/>
      <c r="Q19" s="114"/>
      <c r="R19" s="114"/>
    </row>
    <row r="20" ht="25.5" spans="1:18">
      <c r="A20" s="46" t="s">
        <v>19</v>
      </c>
      <c r="B20" s="59">
        <v>13</v>
      </c>
      <c r="C20" s="48" t="s">
        <v>44</v>
      </c>
      <c r="D20" s="48" t="s">
        <v>44</v>
      </c>
      <c r="E20" s="110"/>
      <c r="F20" s="110"/>
      <c r="G20" s="111"/>
      <c r="H20" s="48" t="s">
        <v>45</v>
      </c>
      <c r="I20" s="112"/>
      <c r="J20" s="113"/>
      <c r="K20" s="114"/>
      <c r="L20" s="114"/>
      <c r="M20" s="114"/>
      <c r="N20" s="114"/>
      <c r="O20" s="114"/>
      <c r="P20" s="115"/>
      <c r="Q20" s="114"/>
      <c r="R20" s="114"/>
    </row>
    <row r="21" ht="25.5" spans="1:18">
      <c r="A21" s="46" t="s">
        <v>19</v>
      </c>
      <c r="B21" s="59">
        <v>14</v>
      </c>
      <c r="C21" s="48" t="s">
        <v>46</v>
      </c>
      <c r="D21" s="48" t="s">
        <v>46</v>
      </c>
      <c r="E21" s="110"/>
      <c r="F21" s="110"/>
      <c r="G21" s="111"/>
      <c r="H21" s="48" t="s">
        <v>47</v>
      </c>
      <c r="I21" s="112"/>
      <c r="J21" s="113"/>
      <c r="K21" s="114"/>
      <c r="L21" s="114"/>
      <c r="M21" s="114"/>
      <c r="N21" s="114"/>
      <c r="O21" s="114"/>
      <c r="P21" s="115"/>
      <c r="Q21" s="114"/>
      <c r="R21" s="114"/>
    </row>
    <row r="22" ht="25.5" spans="1:18">
      <c r="A22" s="46" t="s">
        <v>19</v>
      </c>
      <c r="B22" s="59">
        <v>15</v>
      </c>
      <c r="C22" s="48" t="s">
        <v>48</v>
      </c>
      <c r="D22" s="48" t="s">
        <v>48</v>
      </c>
      <c r="E22" s="116"/>
      <c r="F22" s="116"/>
      <c r="G22" s="116"/>
      <c r="H22" s="48" t="s">
        <v>49</v>
      </c>
      <c r="I22" s="117"/>
      <c r="J22" s="117"/>
      <c r="K22" s="62"/>
    </row>
    <row r="23" ht="30" spans="1:18">
      <c r="A23" s="46" t="s">
        <v>19</v>
      </c>
      <c r="B23" s="59">
        <v>16</v>
      </c>
      <c r="C23" s="48" t="s">
        <v>50</v>
      </c>
      <c r="D23" s="48" t="s">
        <v>50</v>
      </c>
      <c r="E23" s="116"/>
      <c r="F23" s="116"/>
      <c r="G23" s="116"/>
      <c r="H23" s="48" t="s">
        <v>51</v>
      </c>
      <c r="I23" s="117"/>
      <c r="J23" s="117"/>
      <c r="K23" s="62"/>
    </row>
    <row r="24" ht="30" spans="1:18">
      <c r="A24" s="46" t="s">
        <v>19</v>
      </c>
      <c r="B24" s="59">
        <v>17</v>
      </c>
      <c r="C24" s="48" t="s">
        <v>52</v>
      </c>
      <c r="D24" s="48" t="s">
        <v>52</v>
      </c>
      <c r="E24" s="116"/>
      <c r="F24" s="116"/>
      <c r="G24" s="116"/>
      <c r="H24" s="48" t="s">
        <v>53</v>
      </c>
      <c r="I24" s="117"/>
      <c r="J24" s="117"/>
      <c r="K24" s="62"/>
    </row>
    <row r="25" ht="25.5" spans="1:18">
      <c r="A25" s="46" t="s">
        <v>19</v>
      </c>
      <c r="B25" s="59">
        <v>18</v>
      </c>
      <c r="C25" s="48" t="s">
        <v>54</v>
      </c>
      <c r="D25" s="48" t="s">
        <v>54</v>
      </c>
      <c r="E25" s="116"/>
      <c r="F25" s="116"/>
      <c r="G25" s="116"/>
      <c r="H25" s="48" t="s">
        <v>55</v>
      </c>
      <c r="I25" s="117"/>
      <c r="J25" s="117"/>
      <c r="K25" s="62"/>
    </row>
    <row r="26" ht="30" spans="1:18">
      <c r="A26" s="46" t="s">
        <v>19</v>
      </c>
      <c r="B26" s="59">
        <v>19</v>
      </c>
      <c r="C26" s="48" t="s">
        <v>56</v>
      </c>
      <c r="D26" s="48" t="s">
        <v>56</v>
      </c>
      <c r="E26" s="116"/>
      <c r="F26" s="116"/>
      <c r="G26" s="116"/>
      <c r="H26" s="48" t="s">
        <v>57</v>
      </c>
      <c r="I26" s="117"/>
      <c r="J26" s="117"/>
      <c r="K26" s="62"/>
    </row>
    <row r="27" ht="30" spans="1:18">
      <c r="A27" s="46" t="s">
        <v>19</v>
      </c>
      <c r="B27" s="59">
        <v>20</v>
      </c>
      <c r="C27" s="48" t="s">
        <v>58</v>
      </c>
      <c r="D27" s="48" t="s">
        <v>58</v>
      </c>
      <c r="E27" s="116"/>
      <c r="F27" s="116"/>
      <c r="G27" s="116"/>
      <c r="H27" s="48" t="s">
        <v>59</v>
      </c>
      <c r="I27" s="117"/>
      <c r="J27" s="117"/>
      <c r="K27" s="62"/>
    </row>
    <row r="28" ht="30" spans="1:18">
      <c r="A28" s="46" t="s">
        <v>19</v>
      </c>
      <c r="B28" s="59">
        <v>21</v>
      </c>
      <c r="C28" s="48" t="s">
        <v>60</v>
      </c>
      <c r="D28" s="48" t="s">
        <v>60</v>
      </c>
      <c r="E28" s="116"/>
      <c r="F28" s="116"/>
      <c r="G28" s="116"/>
      <c r="H28" s="48" t="s">
        <v>61</v>
      </c>
      <c r="I28" s="117"/>
      <c r="J28" s="117"/>
      <c r="K28" s="62"/>
    </row>
    <row r="29" s="74" customFormat="1" ht="45" spans="1:18">
      <c r="A29" s="46" t="s">
        <v>19</v>
      </c>
      <c r="B29" s="59">
        <v>22</v>
      </c>
      <c r="C29" s="48" t="s">
        <v>62</v>
      </c>
      <c r="D29" s="48" t="s">
        <v>62</v>
      </c>
      <c r="E29" s="62"/>
      <c r="F29" s="62"/>
      <c r="G29" s="62"/>
      <c r="H29" s="48" t="s">
        <v>63</v>
      </c>
      <c r="I29" s="2"/>
      <c r="J29" s="2"/>
      <c r="K29" s="2"/>
      <c r="L29" s="2"/>
      <c r="M29" s="2"/>
      <c r="N29" s="2"/>
      <c r="O29" s="2"/>
      <c r="P29" s="2"/>
    </row>
    <row r="30" ht="30" spans="1:18">
      <c r="A30" s="46" t="s">
        <v>19</v>
      </c>
      <c r="B30" s="59">
        <v>23</v>
      </c>
      <c r="C30" s="48" t="s">
        <v>64</v>
      </c>
      <c r="D30" s="48" t="s">
        <v>64</v>
      </c>
      <c r="H30" s="48" t="s">
        <v>65</v>
      </c>
    </row>
    <row r="31" ht="90" spans="1:18">
      <c r="A31" s="46" t="s">
        <v>19</v>
      </c>
      <c r="B31" s="59">
        <v>24</v>
      </c>
      <c r="C31" s="48" t="s">
        <v>66</v>
      </c>
      <c r="D31" s="48" t="s">
        <v>66</v>
      </c>
      <c r="H31" s="48" t="s">
        <v>67</v>
      </c>
    </row>
    <row r="32" ht="45" spans="1:18">
      <c r="A32" s="46" t="s">
        <v>19</v>
      </c>
      <c r="B32" s="59">
        <v>25</v>
      </c>
      <c r="C32" s="48" t="s">
        <v>68</v>
      </c>
      <c r="D32" s="48" t="s">
        <v>68</v>
      </c>
      <c r="H32" s="48" t="s">
        <v>69</v>
      </c>
    </row>
    <row r="33" ht="30" spans="1:8">
      <c r="A33" s="46" t="s">
        <v>19</v>
      </c>
      <c r="B33" s="59">
        <v>26</v>
      </c>
      <c r="C33" s="48" t="s">
        <v>70</v>
      </c>
      <c r="D33" s="48" t="s">
        <v>70</v>
      </c>
      <c r="H33" s="48" t="s">
        <v>71</v>
      </c>
    </row>
    <row r="34" ht="30" spans="1:8">
      <c r="A34" s="46" t="s">
        <v>19</v>
      </c>
      <c r="B34" s="59">
        <v>27</v>
      </c>
      <c r="C34" s="48" t="s">
        <v>72</v>
      </c>
      <c r="D34" s="48" t="s">
        <v>72</v>
      </c>
      <c r="H34" s="48" t="s">
        <v>73</v>
      </c>
    </row>
    <row r="35" ht="30" spans="1:8">
      <c r="A35" s="46" t="s">
        <v>19</v>
      </c>
      <c r="B35" s="59">
        <v>28</v>
      </c>
      <c r="C35" s="48" t="s">
        <v>74</v>
      </c>
      <c r="D35" s="48" t="s">
        <v>74</v>
      </c>
      <c r="H35" s="48" t="s">
        <v>75</v>
      </c>
    </row>
    <row r="36" ht="60" spans="1:8">
      <c r="A36" s="46" t="s">
        <v>19</v>
      </c>
      <c r="B36" s="65">
        <v>29</v>
      </c>
      <c r="C36" s="48" t="s">
        <v>76</v>
      </c>
      <c r="D36" s="48" t="s">
        <v>76</v>
      </c>
      <c r="H36" s="48" t="s">
        <v>77</v>
      </c>
    </row>
    <row r="37" ht="45" spans="1:8">
      <c r="A37" s="46" t="s">
        <v>19</v>
      </c>
      <c r="B37" s="65">
        <v>30</v>
      </c>
      <c r="C37" s="48" t="s">
        <v>78</v>
      </c>
      <c r="D37" s="48" t="s">
        <v>78</v>
      </c>
      <c r="H37" s="48" t="s">
        <v>79</v>
      </c>
    </row>
    <row r="38" ht="45" spans="1:8">
      <c r="A38" s="46" t="s">
        <v>19</v>
      </c>
      <c r="B38" s="65">
        <v>31</v>
      </c>
      <c r="C38" s="48" t="s">
        <v>80</v>
      </c>
      <c r="D38" s="48" t="s">
        <v>80</v>
      </c>
      <c r="H38" s="48" t="s">
        <v>81</v>
      </c>
    </row>
    <row r="39" ht="60" spans="1:8">
      <c r="A39" s="46" t="s">
        <v>19</v>
      </c>
      <c r="B39" s="65">
        <v>32</v>
      </c>
      <c r="C39" s="48" t="s">
        <v>82</v>
      </c>
      <c r="D39" s="48" t="s">
        <v>82</v>
      </c>
      <c r="H39" s="48" t="s">
        <v>83</v>
      </c>
    </row>
    <row r="40" ht="30" spans="1:8">
      <c r="A40" s="46" t="s">
        <v>19</v>
      </c>
      <c r="B40" s="65">
        <v>33</v>
      </c>
      <c r="C40" s="48" t="s">
        <v>84</v>
      </c>
      <c r="D40" s="48" t="s">
        <v>84</v>
      </c>
      <c r="H40" s="48" t="s">
        <v>85</v>
      </c>
    </row>
    <row r="41" ht="30" spans="1:8">
      <c r="A41" s="46" t="s">
        <v>19</v>
      </c>
      <c r="B41" s="65">
        <v>34</v>
      </c>
      <c r="C41" s="48" t="s">
        <v>86</v>
      </c>
      <c r="D41" s="48" t="s">
        <v>86</v>
      </c>
      <c r="H41" s="48" t="s">
        <v>87</v>
      </c>
    </row>
    <row r="42" ht="30" spans="1:8">
      <c r="A42" s="46" t="s">
        <v>19</v>
      </c>
      <c r="B42" s="65">
        <v>35</v>
      </c>
      <c r="C42" s="48" t="s">
        <v>88</v>
      </c>
      <c r="D42" s="48" t="s">
        <v>88</v>
      </c>
      <c r="H42" s="48" t="s">
        <v>89</v>
      </c>
    </row>
    <row r="43" ht="45" spans="1:8">
      <c r="A43" s="46" t="s">
        <v>19</v>
      </c>
      <c r="B43" s="65">
        <v>36</v>
      </c>
      <c r="C43" s="48" t="s">
        <v>90</v>
      </c>
      <c r="D43" s="48" t="s">
        <v>90</v>
      </c>
      <c r="H43" s="48" t="s">
        <v>91</v>
      </c>
    </row>
    <row r="44" ht="45" spans="1:8">
      <c r="A44" s="46" t="s">
        <v>19</v>
      </c>
      <c r="B44" s="65">
        <v>37</v>
      </c>
      <c r="C44" s="48" t="s">
        <v>92</v>
      </c>
      <c r="D44" s="48" t="s">
        <v>92</v>
      </c>
      <c r="H44" s="48" t="s">
        <v>93</v>
      </c>
    </row>
    <row r="45" ht="45" spans="1:8">
      <c r="A45" s="46" t="s">
        <v>19</v>
      </c>
      <c r="B45" s="65">
        <v>38</v>
      </c>
      <c r="C45" s="48" t="s">
        <v>94</v>
      </c>
      <c r="D45" s="48" t="s">
        <v>94</v>
      </c>
      <c r="H45" s="48" t="s">
        <v>95</v>
      </c>
    </row>
    <row r="46" ht="30" spans="1:8">
      <c r="A46" s="46" t="s">
        <v>19</v>
      </c>
      <c r="B46" s="65">
        <v>39</v>
      </c>
      <c r="C46" s="48" t="s">
        <v>96</v>
      </c>
      <c r="D46" s="48" t="s">
        <v>96</v>
      </c>
      <c r="H46" s="48" t="s">
        <v>97</v>
      </c>
    </row>
    <row r="47" ht="135" spans="1:8">
      <c r="A47" s="46" t="s">
        <v>19</v>
      </c>
      <c r="B47" s="65">
        <v>40</v>
      </c>
      <c r="C47" s="48" t="s">
        <v>98</v>
      </c>
      <c r="D47" s="48" t="s">
        <v>98</v>
      </c>
      <c r="H47" s="48" t="s">
        <v>99</v>
      </c>
    </row>
    <row r="48" ht="135" spans="1:8">
      <c r="A48" s="46" t="s">
        <v>19</v>
      </c>
      <c r="B48" s="65">
        <v>41</v>
      </c>
      <c r="C48" s="48" t="s">
        <v>100</v>
      </c>
      <c r="D48" s="48" t="s">
        <v>100</v>
      </c>
      <c r="H48" s="48" t="s">
        <v>101</v>
      </c>
    </row>
    <row r="49" ht="120" spans="1:8">
      <c r="A49" s="46" t="s">
        <v>19</v>
      </c>
      <c r="B49" s="65">
        <v>42</v>
      </c>
      <c r="C49" s="48" t="s">
        <v>102</v>
      </c>
      <c r="D49" s="48" t="s">
        <v>102</v>
      </c>
      <c r="H49" s="48" t="s">
        <v>103</v>
      </c>
    </row>
    <row r="50" ht="135" spans="1:8">
      <c r="A50" s="46" t="s">
        <v>19</v>
      </c>
      <c r="B50" s="66">
        <v>43</v>
      </c>
      <c r="C50" s="48" t="s">
        <v>104</v>
      </c>
      <c r="D50" s="48" t="s">
        <v>104</v>
      </c>
      <c r="H50" s="48" t="s">
        <v>105</v>
      </c>
    </row>
    <row r="51" ht="30" spans="1:8">
      <c r="A51" s="46" t="s">
        <v>19</v>
      </c>
      <c r="B51" s="66">
        <v>44</v>
      </c>
      <c r="C51" s="48" t="s">
        <v>106</v>
      </c>
      <c r="D51" s="48" t="s">
        <v>106</v>
      </c>
      <c r="H51" s="48" t="s">
        <v>107</v>
      </c>
    </row>
    <row r="52" ht="30" spans="1:8">
      <c r="A52" s="46" t="s">
        <v>19</v>
      </c>
      <c r="B52" s="66">
        <v>45</v>
      </c>
      <c r="C52" s="48" t="s">
        <v>108</v>
      </c>
      <c r="D52" s="48" t="s">
        <v>108</v>
      </c>
      <c r="H52" s="48" t="s">
        <v>109</v>
      </c>
    </row>
    <row r="53" ht="30" spans="1:8">
      <c r="A53" s="46" t="s">
        <v>19</v>
      </c>
      <c r="B53" s="66">
        <v>46</v>
      </c>
      <c r="C53" s="48" t="s">
        <v>110</v>
      </c>
      <c r="D53" s="48" t="s">
        <v>110</v>
      </c>
      <c r="H53" s="59" t="s">
        <v>111</v>
      </c>
    </row>
    <row r="54" ht="60" spans="1:8">
      <c r="A54" s="46" t="s">
        <v>19</v>
      </c>
      <c r="B54" s="66">
        <v>47</v>
      </c>
      <c r="C54" s="48" t="s">
        <v>112</v>
      </c>
      <c r="D54" s="48" t="s">
        <v>112</v>
      </c>
      <c r="H54" s="48" t="s">
        <v>113</v>
      </c>
    </row>
    <row r="55" ht="30" spans="1:8">
      <c r="A55" s="46" t="s">
        <v>19</v>
      </c>
      <c r="B55" s="66">
        <v>48</v>
      </c>
      <c r="C55" s="48" t="s">
        <v>114</v>
      </c>
      <c r="D55" s="48" t="s">
        <v>114</v>
      </c>
      <c r="H55" s="48" t="s">
        <v>115</v>
      </c>
    </row>
    <row r="56" ht="30" spans="1:8">
      <c r="A56" s="46" t="s">
        <v>19</v>
      </c>
      <c r="B56" s="66">
        <v>49</v>
      </c>
      <c r="C56" s="48" t="s">
        <v>116</v>
      </c>
      <c r="D56" s="48" t="s">
        <v>116</v>
      </c>
      <c r="H56" s="48" t="s">
        <v>117</v>
      </c>
    </row>
    <row r="57" ht="25.5" spans="1:8">
      <c r="A57" s="46" t="s">
        <v>19</v>
      </c>
      <c r="B57" s="66">
        <v>50</v>
      </c>
      <c r="C57" s="48" t="s">
        <v>118</v>
      </c>
      <c r="D57" s="48" t="s">
        <v>118</v>
      </c>
      <c r="H57" s="48" t="s">
        <v>119</v>
      </c>
    </row>
    <row r="58" ht="60" spans="1:8">
      <c r="A58" s="46" t="s">
        <v>19</v>
      </c>
      <c r="B58" s="66">
        <v>51</v>
      </c>
      <c r="C58" s="48" t="s">
        <v>120</v>
      </c>
      <c r="D58" s="48" t="s">
        <v>120</v>
      </c>
      <c r="H58" s="48" t="s">
        <v>121</v>
      </c>
    </row>
    <row r="59" ht="25.5" spans="1:8">
      <c r="A59" s="46" t="s">
        <v>19</v>
      </c>
      <c r="B59" s="66">
        <v>52</v>
      </c>
      <c r="C59" s="48" t="s">
        <v>122</v>
      </c>
      <c r="D59" s="48" t="s">
        <v>122</v>
      </c>
      <c r="H59" s="48" t="s">
        <v>123</v>
      </c>
    </row>
    <row r="60" ht="25.5" spans="1:8">
      <c r="A60" s="46" t="s">
        <v>19</v>
      </c>
      <c r="B60" s="66">
        <v>53</v>
      </c>
      <c r="C60" s="48" t="s">
        <v>124</v>
      </c>
      <c r="D60" s="48" t="s">
        <v>124</v>
      </c>
      <c r="H60" s="48" t="s">
        <v>125</v>
      </c>
    </row>
    <row r="61" ht="25.5" spans="1:8">
      <c r="A61" s="46" t="s">
        <v>19</v>
      </c>
      <c r="B61" s="66">
        <v>54</v>
      </c>
      <c r="C61" s="48" t="s">
        <v>126</v>
      </c>
      <c r="D61" s="48" t="s">
        <v>126</v>
      </c>
      <c r="H61" s="48" t="s">
        <v>127</v>
      </c>
    </row>
    <row r="62" ht="25.5" spans="1:8">
      <c r="A62" s="46" t="s">
        <v>19</v>
      </c>
      <c r="B62" s="66">
        <v>55</v>
      </c>
      <c r="C62" s="48" t="s">
        <v>128</v>
      </c>
      <c r="D62" s="48" t="s">
        <v>128</v>
      </c>
      <c r="H62" s="48" t="s">
        <v>129</v>
      </c>
    </row>
    <row r="63" ht="25.5" spans="1:8">
      <c r="A63" s="46" t="s">
        <v>19</v>
      </c>
      <c r="B63" s="66">
        <v>56</v>
      </c>
      <c r="C63" s="48" t="s">
        <v>130</v>
      </c>
      <c r="D63" s="48" t="s">
        <v>130</v>
      </c>
      <c r="H63" s="48" t="s">
        <v>131</v>
      </c>
    </row>
    <row r="64" ht="25.5" spans="1:8">
      <c r="A64" s="46" t="s">
        <v>19</v>
      </c>
      <c r="B64" s="66">
        <v>57</v>
      </c>
      <c r="C64" s="48" t="s">
        <v>132</v>
      </c>
      <c r="D64" s="48" t="s">
        <v>132</v>
      </c>
      <c r="H64" s="48" t="s">
        <v>133</v>
      </c>
    </row>
    <row r="65" ht="25.5" spans="1:8">
      <c r="A65" s="46" t="s">
        <v>19</v>
      </c>
      <c r="B65" s="66">
        <v>58</v>
      </c>
      <c r="C65" s="48" t="s">
        <v>134</v>
      </c>
      <c r="D65" s="48" t="s">
        <v>134</v>
      </c>
      <c r="H65" s="48" t="s">
        <v>135</v>
      </c>
    </row>
    <row r="66" ht="45" spans="1:8">
      <c r="A66" s="46" t="s">
        <v>19</v>
      </c>
      <c r="B66" s="66">
        <v>59</v>
      </c>
      <c r="C66" s="48" t="s">
        <v>136</v>
      </c>
      <c r="D66" s="48" t="s">
        <v>136</v>
      </c>
      <c r="H66" s="48" t="s">
        <v>137</v>
      </c>
    </row>
    <row r="67" ht="45" spans="1:8">
      <c r="A67" s="46" t="s">
        <v>19</v>
      </c>
      <c r="B67" s="66">
        <v>60</v>
      </c>
      <c r="C67" s="48" t="s">
        <v>138</v>
      </c>
      <c r="D67" s="48" t="s">
        <v>138</v>
      </c>
      <c r="H67" s="48" t="s">
        <v>139</v>
      </c>
    </row>
    <row r="68" ht="45" spans="1:8">
      <c r="A68" s="46" t="s">
        <v>19</v>
      </c>
      <c r="B68" s="66">
        <v>61</v>
      </c>
      <c r="C68" s="48" t="s">
        <v>140</v>
      </c>
      <c r="D68" s="48" t="s">
        <v>140</v>
      </c>
      <c r="H68" s="48" t="s">
        <v>141</v>
      </c>
    </row>
    <row r="69" ht="45" spans="1:8">
      <c r="A69" s="46" t="s">
        <v>19</v>
      </c>
      <c r="B69" s="66">
        <v>62</v>
      </c>
      <c r="C69" s="48" t="s">
        <v>142</v>
      </c>
      <c r="D69" s="48" t="s">
        <v>142</v>
      </c>
      <c r="H69" s="48" t="s">
        <v>143</v>
      </c>
    </row>
    <row r="70" ht="25.5" spans="1:8">
      <c r="A70" s="46" t="s">
        <v>19</v>
      </c>
      <c r="B70" s="66">
        <v>63</v>
      </c>
      <c r="C70" s="48" t="s">
        <v>144</v>
      </c>
      <c r="D70" s="48" t="s">
        <v>144</v>
      </c>
      <c r="H70" s="48" t="s">
        <v>145</v>
      </c>
    </row>
    <row r="71" ht="25.5" spans="1:8">
      <c r="A71" s="46" t="s">
        <v>19</v>
      </c>
      <c r="B71" s="66">
        <v>64</v>
      </c>
      <c r="C71" s="48" t="s">
        <v>146</v>
      </c>
      <c r="D71" s="48" t="s">
        <v>146</v>
      </c>
      <c r="H71" s="48" t="s">
        <v>147</v>
      </c>
    </row>
    <row r="72" ht="30" spans="1:8">
      <c r="A72" s="46" t="s">
        <v>19</v>
      </c>
      <c r="B72" s="66">
        <v>65</v>
      </c>
      <c r="C72" s="48" t="s">
        <v>148</v>
      </c>
      <c r="D72" s="48" t="s">
        <v>148</v>
      </c>
      <c r="H72" s="48" t="s">
        <v>149</v>
      </c>
    </row>
    <row r="73" ht="25.5" spans="1:8">
      <c r="A73" s="46" t="s">
        <v>19</v>
      </c>
      <c r="B73" s="66">
        <v>66</v>
      </c>
      <c r="C73" s="48" t="s">
        <v>150</v>
      </c>
      <c r="D73" s="48" t="s">
        <v>150</v>
      </c>
      <c r="H73" s="48" t="s">
        <v>151</v>
      </c>
    </row>
    <row r="74" ht="45" spans="1:8">
      <c r="A74" s="46" t="s">
        <v>19</v>
      </c>
      <c r="B74" s="66">
        <v>67</v>
      </c>
      <c r="C74" s="48" t="s">
        <v>152</v>
      </c>
      <c r="D74" s="48" t="s">
        <v>152</v>
      </c>
      <c r="H74" s="48" t="s">
        <v>153</v>
      </c>
    </row>
    <row r="75" ht="45" spans="1:8">
      <c r="A75" s="46" t="s">
        <v>19</v>
      </c>
      <c r="B75" s="66">
        <v>68</v>
      </c>
      <c r="C75" s="48" t="s">
        <v>154</v>
      </c>
      <c r="D75" s="48" t="s">
        <v>154</v>
      </c>
      <c r="H75" s="48" t="s">
        <v>155</v>
      </c>
    </row>
    <row r="76" ht="30" spans="1:8">
      <c r="A76" s="46" t="s">
        <v>19</v>
      </c>
      <c r="B76" s="66">
        <v>69</v>
      </c>
      <c r="C76" s="48" t="s">
        <v>156</v>
      </c>
      <c r="D76" s="48" t="s">
        <v>156</v>
      </c>
      <c r="H76" s="48" t="s">
        <v>157</v>
      </c>
    </row>
    <row r="77" ht="120" spans="1:8">
      <c r="A77" s="46" t="s">
        <v>19</v>
      </c>
      <c r="B77" s="66">
        <v>70</v>
      </c>
      <c r="C77" s="48" t="s">
        <v>158</v>
      </c>
      <c r="D77" s="48" t="s">
        <v>158</v>
      </c>
      <c r="H77" s="48" t="s">
        <v>159</v>
      </c>
    </row>
    <row r="78" ht="90" spans="1:8">
      <c r="A78" s="46" t="s">
        <v>19</v>
      </c>
      <c r="B78" s="66">
        <v>71</v>
      </c>
      <c r="C78" s="48" t="s">
        <v>160</v>
      </c>
      <c r="D78" s="48" t="s">
        <v>160</v>
      </c>
      <c r="H78" s="48" t="s">
        <v>161</v>
      </c>
    </row>
    <row r="79" ht="25.5" spans="1:8">
      <c r="A79" s="46" t="s">
        <v>19</v>
      </c>
      <c r="B79" s="66">
        <v>72</v>
      </c>
      <c r="C79" s="48" t="s">
        <v>162</v>
      </c>
      <c r="D79" s="48" t="s">
        <v>162</v>
      </c>
      <c r="H79" s="48" t="s">
        <v>163</v>
      </c>
    </row>
    <row r="80" ht="120" spans="1:8">
      <c r="A80" s="46" t="s">
        <v>19</v>
      </c>
      <c r="B80" s="66">
        <v>73</v>
      </c>
      <c r="C80" s="48" t="s">
        <v>164</v>
      </c>
      <c r="D80" s="48" t="s">
        <v>164</v>
      </c>
      <c r="H80" s="48" t="s">
        <v>165</v>
      </c>
    </row>
    <row r="81" ht="30" spans="1:8">
      <c r="A81" s="46" t="s">
        <v>19</v>
      </c>
      <c r="B81" s="66">
        <v>74</v>
      </c>
      <c r="C81" s="48" t="s">
        <v>166</v>
      </c>
      <c r="D81" s="48" t="s">
        <v>166</v>
      </c>
      <c r="H81" s="48" t="s">
        <v>167</v>
      </c>
    </row>
    <row r="82" ht="30" spans="1:8">
      <c r="A82" s="46" t="s">
        <v>19</v>
      </c>
      <c r="B82" s="66">
        <v>75</v>
      </c>
      <c r="C82" s="48" t="s">
        <v>168</v>
      </c>
      <c r="D82" s="48" t="s">
        <v>168</v>
      </c>
      <c r="H82" s="48" t="s">
        <v>169</v>
      </c>
    </row>
    <row r="83" ht="25.5" spans="1:8">
      <c r="A83" s="46" t="s">
        <v>19</v>
      </c>
      <c r="B83" s="66">
        <v>76</v>
      </c>
      <c r="C83" s="48" t="s">
        <v>170</v>
      </c>
      <c r="D83" s="48" t="s">
        <v>170</v>
      </c>
      <c r="H83" s="48" t="s">
        <v>171</v>
      </c>
    </row>
    <row r="84" ht="60" spans="1:8">
      <c r="A84" s="46" t="s">
        <v>19</v>
      </c>
      <c r="B84" s="66">
        <v>77</v>
      </c>
      <c r="C84" s="48" t="s">
        <v>172</v>
      </c>
      <c r="D84" s="48" t="s">
        <v>172</v>
      </c>
      <c r="H84" s="48" t="s">
        <v>173</v>
      </c>
    </row>
    <row r="85" ht="75" spans="1:8">
      <c r="A85" s="46" t="s">
        <v>19</v>
      </c>
      <c r="B85" s="66">
        <v>78</v>
      </c>
      <c r="C85" s="48" t="s">
        <v>174</v>
      </c>
      <c r="D85" s="48" t="s">
        <v>174</v>
      </c>
      <c r="H85" s="48" t="s">
        <v>175</v>
      </c>
    </row>
    <row r="86" ht="30" spans="1:8">
      <c r="A86" s="46" t="s">
        <v>19</v>
      </c>
      <c r="B86" s="66">
        <v>79</v>
      </c>
      <c r="C86" s="48" t="s">
        <v>176</v>
      </c>
      <c r="D86" s="48" t="s">
        <v>176</v>
      </c>
      <c r="H86" s="48" t="s">
        <v>177</v>
      </c>
    </row>
    <row r="87" ht="30" spans="1:8">
      <c r="A87" s="46" t="s">
        <v>19</v>
      </c>
      <c r="B87" s="66">
        <v>80</v>
      </c>
      <c r="C87" s="48" t="s">
        <v>178</v>
      </c>
      <c r="D87" s="48" t="s">
        <v>178</v>
      </c>
      <c r="H87" s="48" t="s">
        <v>179</v>
      </c>
    </row>
    <row r="88" ht="30" spans="1:8">
      <c r="A88" s="46" t="s">
        <v>19</v>
      </c>
      <c r="B88" s="66">
        <v>81</v>
      </c>
      <c r="C88" s="48" t="s">
        <v>180</v>
      </c>
      <c r="D88" s="48" t="s">
        <v>180</v>
      </c>
      <c r="H88" s="48" t="s">
        <v>181</v>
      </c>
    </row>
    <row r="89" ht="30" spans="1:8">
      <c r="A89" s="46" t="s">
        <v>19</v>
      </c>
      <c r="B89" s="66">
        <v>82</v>
      </c>
      <c r="C89" s="48" t="s">
        <v>182</v>
      </c>
      <c r="D89" s="48" t="s">
        <v>182</v>
      </c>
      <c r="H89" s="48" t="s">
        <v>183</v>
      </c>
    </row>
    <row r="90" ht="30" spans="1:8">
      <c r="A90" s="46" t="s">
        <v>19</v>
      </c>
      <c r="B90" s="66">
        <v>83</v>
      </c>
      <c r="C90" s="48" t="s">
        <v>184</v>
      </c>
      <c r="D90" s="48" t="s">
        <v>184</v>
      </c>
      <c r="H90" s="48" t="s">
        <v>185</v>
      </c>
    </row>
    <row r="91" ht="25.5" spans="1:8">
      <c r="A91" s="46" t="s">
        <v>19</v>
      </c>
      <c r="B91" s="66">
        <v>84</v>
      </c>
      <c r="C91" s="48" t="s">
        <v>186</v>
      </c>
      <c r="D91" s="48" t="s">
        <v>186</v>
      </c>
      <c r="H91" s="48" t="s">
        <v>187</v>
      </c>
    </row>
    <row r="92" ht="25.5" spans="1:8">
      <c r="A92" s="46" t="s">
        <v>19</v>
      </c>
      <c r="B92" s="66">
        <v>85</v>
      </c>
      <c r="C92" s="48" t="s">
        <v>188</v>
      </c>
      <c r="D92" s="48" t="s">
        <v>188</v>
      </c>
      <c r="H92" s="48" t="s">
        <v>189</v>
      </c>
    </row>
    <row r="93" ht="75" spans="1:8">
      <c r="A93" s="46" t="s">
        <v>19</v>
      </c>
      <c r="B93" s="66">
        <v>86</v>
      </c>
      <c r="C93" s="48" t="s">
        <v>190</v>
      </c>
      <c r="D93" s="48" t="s">
        <v>190</v>
      </c>
      <c r="H93" s="48" t="s">
        <v>191</v>
      </c>
    </row>
    <row r="94" ht="60" spans="1:8">
      <c r="A94" s="46" t="s">
        <v>19</v>
      </c>
      <c r="B94" s="66">
        <v>87</v>
      </c>
      <c r="C94" s="48" t="s">
        <v>192</v>
      </c>
      <c r="D94" s="48" t="s">
        <v>192</v>
      </c>
      <c r="H94" s="48" t="s">
        <v>193</v>
      </c>
    </row>
    <row r="95" ht="90" spans="1:8">
      <c r="A95" s="46" t="s">
        <v>19</v>
      </c>
      <c r="B95" s="66">
        <v>88</v>
      </c>
      <c r="C95" s="48" t="s">
        <v>194</v>
      </c>
      <c r="D95" s="48" t="s">
        <v>194</v>
      </c>
      <c r="H95" s="48" t="s">
        <v>195</v>
      </c>
    </row>
    <row r="96" ht="60" spans="1:8">
      <c r="A96" s="46" t="s">
        <v>19</v>
      </c>
      <c r="B96" s="66">
        <v>89</v>
      </c>
      <c r="C96" s="48" t="s">
        <v>196</v>
      </c>
      <c r="D96" s="48" t="s">
        <v>196</v>
      </c>
      <c r="H96" s="48" t="s">
        <v>197</v>
      </c>
    </row>
    <row r="97" ht="25.5" spans="1:8">
      <c r="A97" s="46" t="s">
        <v>19</v>
      </c>
      <c r="B97" s="66">
        <v>90</v>
      </c>
      <c r="C97" s="48" t="s">
        <v>198</v>
      </c>
      <c r="D97" s="48" t="s">
        <v>198</v>
      </c>
      <c r="H97" s="48" t="s">
        <v>199</v>
      </c>
    </row>
    <row r="98" ht="25.5" spans="1:8">
      <c r="A98" s="46" t="s">
        <v>19</v>
      </c>
      <c r="B98" s="66">
        <v>91</v>
      </c>
      <c r="C98" s="48" t="s">
        <v>200</v>
      </c>
      <c r="D98" s="48" t="s">
        <v>200</v>
      </c>
      <c r="H98" s="48" t="s">
        <v>201</v>
      </c>
    </row>
    <row r="99" ht="45" spans="1:8">
      <c r="A99" s="46" t="s">
        <v>19</v>
      </c>
      <c r="B99" s="66">
        <v>92</v>
      </c>
      <c r="C99" s="48" t="s">
        <v>202</v>
      </c>
      <c r="D99" s="48" t="s">
        <v>202</v>
      </c>
      <c r="H99" s="48" t="s">
        <v>203</v>
      </c>
    </row>
    <row r="100" ht="30" spans="1:8">
      <c r="A100" s="46" t="s">
        <v>19</v>
      </c>
      <c r="B100" s="66">
        <v>93</v>
      </c>
      <c r="C100" s="48" t="s">
        <v>204</v>
      </c>
      <c r="D100" s="48" t="s">
        <v>204</v>
      </c>
      <c r="H100" s="48" t="s">
        <v>204</v>
      </c>
    </row>
    <row r="101" ht="25.5" spans="1:8">
      <c r="A101" s="46" t="s">
        <v>19</v>
      </c>
      <c r="B101" s="66">
        <v>94</v>
      </c>
      <c r="C101" s="48" t="s">
        <v>205</v>
      </c>
      <c r="D101" s="48" t="s">
        <v>205</v>
      </c>
      <c r="H101" s="48" t="s">
        <v>206</v>
      </c>
    </row>
    <row r="102" ht="25.5" spans="1:8">
      <c r="A102" s="46" t="s">
        <v>19</v>
      </c>
      <c r="B102" s="66">
        <v>95</v>
      </c>
      <c r="C102" s="48" t="s">
        <v>207</v>
      </c>
      <c r="D102" s="48" t="s">
        <v>207</v>
      </c>
      <c r="H102" s="48" t="s">
        <v>208</v>
      </c>
    </row>
    <row r="103" ht="25.5" spans="1:8">
      <c r="A103" s="46" t="s">
        <v>19</v>
      </c>
      <c r="B103" s="66">
        <v>96</v>
      </c>
      <c r="C103" s="48" t="s">
        <v>209</v>
      </c>
      <c r="D103" s="48" t="s">
        <v>209</v>
      </c>
      <c r="H103" s="48" t="s">
        <v>209</v>
      </c>
    </row>
    <row r="104" ht="30" spans="1:8">
      <c r="A104" s="46" t="s">
        <v>19</v>
      </c>
      <c r="B104" s="66">
        <v>97</v>
      </c>
      <c r="C104" s="69" t="s">
        <v>210</v>
      </c>
      <c r="D104" s="69" t="s">
        <v>210</v>
      </c>
      <c r="H104" s="48" t="s">
        <v>211</v>
      </c>
    </row>
    <row r="105" ht="25.5" spans="1:8">
      <c r="A105" s="46" t="s">
        <v>19</v>
      </c>
      <c r="B105" s="66">
        <v>98</v>
      </c>
      <c r="C105" s="48" t="s">
        <v>212</v>
      </c>
      <c r="D105" s="48" t="s">
        <v>212</v>
      </c>
      <c r="H105" s="48" t="s">
        <v>212</v>
      </c>
    </row>
    <row r="106" ht="45" spans="1:8">
      <c r="A106" s="46" t="s">
        <v>19</v>
      </c>
      <c r="B106" s="66">
        <v>99</v>
      </c>
      <c r="C106" s="48" t="s">
        <v>213</v>
      </c>
      <c r="D106" s="48" t="s">
        <v>213</v>
      </c>
      <c r="H106" s="48" t="s">
        <v>213</v>
      </c>
    </row>
    <row r="107" ht="45" spans="1:8">
      <c r="A107" s="46" t="s">
        <v>19</v>
      </c>
      <c r="B107" s="66">
        <v>100</v>
      </c>
      <c r="C107" s="48" t="s">
        <v>214</v>
      </c>
      <c r="D107" s="48" t="s">
        <v>214</v>
      </c>
      <c r="H107" s="48" t="s">
        <v>214</v>
      </c>
    </row>
    <row r="108" ht="45" spans="1:8">
      <c r="A108" s="46" t="s">
        <v>19</v>
      </c>
      <c r="B108" s="66">
        <v>101</v>
      </c>
      <c r="C108" s="48" t="s">
        <v>215</v>
      </c>
      <c r="D108" s="48" t="s">
        <v>215</v>
      </c>
      <c r="H108" s="48" t="s">
        <v>215</v>
      </c>
    </row>
    <row r="109" ht="45" spans="1:8">
      <c r="A109" s="46" t="s">
        <v>19</v>
      </c>
      <c r="B109" s="66">
        <v>102</v>
      </c>
      <c r="C109" s="48" t="s">
        <v>216</v>
      </c>
      <c r="D109" s="48" t="s">
        <v>216</v>
      </c>
      <c r="H109" s="48" t="s">
        <v>216</v>
      </c>
    </row>
    <row r="110" ht="45" spans="1:8">
      <c r="A110" s="46" t="s">
        <v>19</v>
      </c>
      <c r="B110" s="66">
        <v>103</v>
      </c>
      <c r="C110" s="48" t="s">
        <v>217</v>
      </c>
      <c r="D110" s="48" t="s">
        <v>217</v>
      </c>
      <c r="H110" s="48" t="s">
        <v>217</v>
      </c>
    </row>
    <row r="111" ht="25.5" spans="1:8">
      <c r="A111" s="46" t="s">
        <v>19</v>
      </c>
      <c r="B111" s="66">
        <v>104</v>
      </c>
      <c r="C111" s="48" t="s">
        <v>218</v>
      </c>
      <c r="D111" s="48" t="s">
        <v>218</v>
      </c>
      <c r="H111" s="48" t="s">
        <v>219</v>
      </c>
    </row>
    <row r="112" ht="45" spans="1:8">
      <c r="A112" s="46" t="s">
        <v>19</v>
      </c>
      <c r="B112" s="66">
        <v>105</v>
      </c>
      <c r="C112" s="48" t="s">
        <v>220</v>
      </c>
      <c r="D112" s="48" t="s">
        <v>220</v>
      </c>
      <c r="H112" s="48" t="s">
        <v>221</v>
      </c>
    </row>
    <row r="113" ht="45" spans="1:8">
      <c r="A113" s="46" t="s">
        <v>19</v>
      </c>
      <c r="B113" s="66">
        <v>106</v>
      </c>
      <c r="C113" s="48" t="s">
        <v>222</v>
      </c>
      <c r="D113" s="48" t="s">
        <v>222</v>
      </c>
      <c r="H113" s="48" t="s">
        <v>222</v>
      </c>
    </row>
    <row r="114" ht="25.5" spans="1:8">
      <c r="A114" s="46" t="s">
        <v>19</v>
      </c>
      <c r="B114" s="66">
        <v>107</v>
      </c>
      <c r="C114" s="48" t="s">
        <v>223</v>
      </c>
      <c r="D114" s="48" t="s">
        <v>223</v>
      </c>
      <c r="H114" s="48" t="s">
        <v>224</v>
      </c>
    </row>
    <row r="115" ht="90" spans="1:8">
      <c r="A115" s="46" t="s">
        <v>19</v>
      </c>
      <c r="B115" s="66">
        <v>108</v>
      </c>
      <c r="C115" s="48" t="s">
        <v>225</v>
      </c>
      <c r="D115" s="48" t="s">
        <v>225</v>
      </c>
      <c r="H115" s="48" t="s">
        <v>226</v>
      </c>
    </row>
    <row r="116" ht="90" spans="1:8">
      <c r="A116" s="46" t="s">
        <v>19</v>
      </c>
      <c r="B116" s="66">
        <v>109</v>
      </c>
      <c r="C116" s="48" t="s">
        <v>227</v>
      </c>
      <c r="D116" s="48" t="s">
        <v>227</v>
      </c>
      <c r="H116" s="48" t="s">
        <v>228</v>
      </c>
    </row>
    <row r="117" ht="90" spans="1:8">
      <c r="A117" s="46" t="s">
        <v>19</v>
      </c>
      <c r="B117" s="66">
        <v>110</v>
      </c>
      <c r="C117" s="48" t="s">
        <v>229</v>
      </c>
      <c r="D117" s="48" t="s">
        <v>229</v>
      </c>
      <c r="H117" s="48" t="s">
        <v>230</v>
      </c>
    </row>
    <row r="118" ht="90" spans="1:8">
      <c r="A118" s="46" t="s">
        <v>19</v>
      </c>
      <c r="B118" s="66">
        <v>111</v>
      </c>
      <c r="C118" s="48" t="s">
        <v>231</v>
      </c>
      <c r="D118" s="48" t="s">
        <v>231</v>
      </c>
      <c r="H118" s="48" t="s">
        <v>232</v>
      </c>
    </row>
    <row r="119" ht="25.5" spans="1:8">
      <c r="A119" s="46" t="s">
        <v>19</v>
      </c>
      <c r="B119" s="66">
        <v>112</v>
      </c>
      <c r="C119" s="48" t="s">
        <v>233</v>
      </c>
      <c r="D119" s="48" t="s">
        <v>233</v>
      </c>
      <c r="H119" s="48" t="s">
        <v>234</v>
      </c>
    </row>
    <row r="120" ht="25.5" spans="1:8">
      <c r="A120" s="46" t="s">
        <v>19</v>
      </c>
      <c r="B120" s="66">
        <v>113</v>
      </c>
      <c r="C120" s="48" t="s">
        <v>235</v>
      </c>
      <c r="D120" s="48" t="s">
        <v>235</v>
      </c>
      <c r="H120" s="48" t="s">
        <v>236</v>
      </c>
    </row>
    <row r="121" ht="25.5" spans="1:8">
      <c r="A121" s="46" t="s">
        <v>19</v>
      </c>
      <c r="B121" s="66">
        <v>114</v>
      </c>
      <c r="C121" s="48" t="s">
        <v>237</v>
      </c>
      <c r="D121" s="48" t="s">
        <v>237</v>
      </c>
      <c r="H121" s="48" t="s">
        <v>238</v>
      </c>
    </row>
    <row r="122" ht="25.5" spans="1:8">
      <c r="A122" s="46" t="s">
        <v>19</v>
      </c>
      <c r="B122" s="66">
        <v>115</v>
      </c>
      <c r="C122" s="48" t="s">
        <v>239</v>
      </c>
      <c r="D122" s="48" t="s">
        <v>239</v>
      </c>
      <c r="H122" s="48" t="s">
        <v>240</v>
      </c>
    </row>
    <row r="123" ht="30" spans="1:8">
      <c r="A123" s="46" t="s">
        <v>19</v>
      </c>
      <c r="B123" s="66">
        <v>116</v>
      </c>
      <c r="C123" s="48" t="s">
        <v>241</v>
      </c>
      <c r="D123" s="48" t="s">
        <v>241</v>
      </c>
      <c r="H123" s="48" t="s">
        <v>242</v>
      </c>
    </row>
    <row r="124" ht="60" spans="1:8">
      <c r="A124" s="46" t="s">
        <v>19</v>
      </c>
      <c r="B124" s="66">
        <v>117</v>
      </c>
      <c r="C124" s="48" t="s">
        <v>243</v>
      </c>
      <c r="D124" s="48" t="s">
        <v>243</v>
      </c>
      <c r="H124" s="48" t="s">
        <v>244</v>
      </c>
    </row>
    <row r="125" ht="25.5" spans="1:8">
      <c r="A125" s="46" t="s">
        <v>19</v>
      </c>
      <c r="B125" s="66">
        <v>118</v>
      </c>
      <c r="C125" s="48" t="s">
        <v>245</v>
      </c>
      <c r="D125" s="48" t="s">
        <v>245</v>
      </c>
      <c r="H125" s="48" t="s">
        <v>246</v>
      </c>
    </row>
    <row r="126" ht="45" spans="1:8">
      <c r="A126" s="46" t="s">
        <v>19</v>
      </c>
      <c r="B126" s="66">
        <v>119</v>
      </c>
      <c r="C126" s="48" t="s">
        <v>247</v>
      </c>
      <c r="D126" s="48" t="s">
        <v>247</v>
      </c>
      <c r="H126" s="48" t="s">
        <v>248</v>
      </c>
    </row>
    <row r="127" ht="25.5" spans="1:8">
      <c r="A127" s="46" t="s">
        <v>19</v>
      </c>
      <c r="B127" s="66">
        <v>120</v>
      </c>
      <c r="C127" s="48" t="s">
        <v>249</v>
      </c>
      <c r="D127" s="48" t="s">
        <v>249</v>
      </c>
      <c r="H127" s="48" t="s">
        <v>249</v>
      </c>
    </row>
    <row r="128" ht="25.5" spans="1:8">
      <c r="A128" s="46" t="s">
        <v>19</v>
      </c>
      <c r="B128" s="66">
        <v>121</v>
      </c>
      <c r="C128" s="48" t="s">
        <v>250</v>
      </c>
      <c r="D128" s="48" t="s">
        <v>250</v>
      </c>
      <c r="H128" s="48" t="s">
        <v>251</v>
      </c>
    </row>
    <row r="129" ht="25.5" spans="1:8">
      <c r="A129" s="46" t="s">
        <v>19</v>
      </c>
      <c r="B129" s="66">
        <v>122</v>
      </c>
      <c r="C129" s="48" t="s">
        <v>252</v>
      </c>
      <c r="D129" s="48" t="s">
        <v>252</v>
      </c>
      <c r="H129" s="48" t="s">
        <v>253</v>
      </c>
    </row>
    <row r="130" ht="30" spans="1:8">
      <c r="A130" s="46" t="s">
        <v>19</v>
      </c>
      <c r="B130" s="66">
        <v>123</v>
      </c>
      <c r="C130" s="48" t="s">
        <v>254</v>
      </c>
      <c r="D130" s="48" t="s">
        <v>254</v>
      </c>
      <c r="H130" s="48" t="s">
        <v>255</v>
      </c>
    </row>
    <row r="131" ht="30" spans="1:8">
      <c r="A131" s="46" t="s">
        <v>19</v>
      </c>
      <c r="B131" s="66">
        <v>124</v>
      </c>
      <c r="C131" s="48" t="s">
        <v>256</v>
      </c>
      <c r="D131" s="48" t="s">
        <v>256</v>
      </c>
      <c r="H131" s="48" t="s">
        <v>257</v>
      </c>
    </row>
    <row r="132" ht="25.5" spans="1:8">
      <c r="A132" s="46" t="s">
        <v>19</v>
      </c>
      <c r="B132" s="66">
        <v>125</v>
      </c>
      <c r="C132" s="48" t="s">
        <v>258</v>
      </c>
      <c r="D132" s="48" t="s">
        <v>258</v>
      </c>
      <c r="H132" s="48" t="s">
        <v>259</v>
      </c>
    </row>
    <row r="133" ht="45" spans="1:8">
      <c r="A133" s="46" t="s">
        <v>19</v>
      </c>
      <c r="B133" s="66">
        <v>126</v>
      </c>
      <c r="C133" s="48" t="s">
        <v>260</v>
      </c>
      <c r="D133" s="48" t="s">
        <v>260</v>
      </c>
      <c r="H133" s="48" t="s">
        <v>261</v>
      </c>
    </row>
    <row r="134" ht="90" spans="1:8">
      <c r="A134" s="46" t="s">
        <v>19</v>
      </c>
      <c r="B134" s="66">
        <v>127</v>
      </c>
      <c r="C134" s="48" t="s">
        <v>262</v>
      </c>
      <c r="D134" s="48" t="s">
        <v>262</v>
      </c>
      <c r="H134" s="48" t="s">
        <v>263</v>
      </c>
    </row>
    <row r="135" ht="45" spans="1:8">
      <c r="A135" s="46" t="s">
        <v>19</v>
      </c>
      <c r="B135" s="66">
        <v>128</v>
      </c>
      <c r="C135" s="48" t="s">
        <v>264</v>
      </c>
      <c r="D135" s="48" t="s">
        <v>264</v>
      </c>
      <c r="H135" s="48" t="s">
        <v>265</v>
      </c>
    </row>
    <row r="136" ht="25.5" spans="1:8">
      <c r="A136" s="46" t="s">
        <v>19</v>
      </c>
      <c r="B136" s="66">
        <v>129</v>
      </c>
      <c r="C136" s="48" t="s">
        <v>266</v>
      </c>
      <c r="D136" s="48" t="s">
        <v>266</v>
      </c>
      <c r="H136" s="48" t="s">
        <v>267</v>
      </c>
    </row>
    <row r="137" ht="25.5" spans="1:8">
      <c r="A137" s="46" t="s">
        <v>19</v>
      </c>
      <c r="B137" s="66">
        <v>130</v>
      </c>
      <c r="C137" s="48" t="s">
        <v>268</v>
      </c>
      <c r="D137" s="48" t="s">
        <v>268</v>
      </c>
      <c r="H137" s="48" t="s">
        <v>268</v>
      </c>
    </row>
    <row r="138" ht="25.5" spans="1:8">
      <c r="A138" s="46" t="s">
        <v>19</v>
      </c>
      <c r="B138" s="66">
        <v>131</v>
      </c>
      <c r="C138" s="48" t="s">
        <v>269</v>
      </c>
      <c r="D138" s="48" t="s">
        <v>269</v>
      </c>
      <c r="H138" s="48" t="s">
        <v>270</v>
      </c>
    </row>
    <row r="139" ht="45" spans="1:8">
      <c r="A139" s="46" t="s">
        <v>19</v>
      </c>
      <c r="B139" s="66">
        <v>132</v>
      </c>
      <c r="C139" s="48" t="s">
        <v>271</v>
      </c>
      <c r="D139" s="48" t="s">
        <v>271</v>
      </c>
      <c r="H139" s="48" t="s">
        <v>272</v>
      </c>
    </row>
    <row r="140" ht="30" spans="1:8">
      <c r="A140" s="46" t="s">
        <v>19</v>
      </c>
      <c r="B140" s="66">
        <v>133</v>
      </c>
      <c r="C140" s="48" t="s">
        <v>273</v>
      </c>
      <c r="D140" s="48" t="s">
        <v>273</v>
      </c>
      <c r="H140" s="48" t="s">
        <v>274</v>
      </c>
    </row>
    <row r="141" ht="30" spans="1:8">
      <c r="A141" s="46" t="s">
        <v>19</v>
      </c>
      <c r="B141" s="66">
        <v>134</v>
      </c>
      <c r="C141" s="48" t="s">
        <v>275</v>
      </c>
      <c r="D141" s="48" t="s">
        <v>275</v>
      </c>
      <c r="H141" s="48" t="s">
        <v>276</v>
      </c>
    </row>
    <row r="142" ht="30" spans="1:8">
      <c r="A142" s="46" t="s">
        <v>19</v>
      </c>
      <c r="B142" s="66">
        <v>135</v>
      </c>
      <c r="C142" s="48" t="s">
        <v>277</v>
      </c>
      <c r="D142" s="48" t="s">
        <v>277</v>
      </c>
      <c r="H142" s="48" t="s">
        <v>278</v>
      </c>
    </row>
    <row r="143" ht="25.5" spans="1:8">
      <c r="A143" s="46" t="s">
        <v>19</v>
      </c>
      <c r="B143" s="66">
        <v>136</v>
      </c>
      <c r="C143" s="48" t="s">
        <v>279</v>
      </c>
      <c r="D143" s="48" t="s">
        <v>279</v>
      </c>
      <c r="H143" s="48" t="s">
        <v>280</v>
      </c>
    </row>
    <row r="144" ht="25.5" spans="1:8">
      <c r="A144" s="46" t="s">
        <v>19</v>
      </c>
      <c r="B144" s="66">
        <v>137</v>
      </c>
      <c r="C144" s="48" t="s">
        <v>281</v>
      </c>
      <c r="D144" s="48" t="s">
        <v>281</v>
      </c>
      <c r="H144" s="48" t="s">
        <v>282</v>
      </c>
    </row>
    <row r="145" ht="45" spans="1:8">
      <c r="A145" s="46" t="s">
        <v>19</v>
      </c>
      <c r="B145" s="66">
        <v>138</v>
      </c>
      <c r="C145" s="48" t="s">
        <v>283</v>
      </c>
      <c r="D145" s="48" t="s">
        <v>283</v>
      </c>
      <c r="H145" s="48" t="s">
        <v>284</v>
      </c>
    </row>
    <row r="146" ht="45" spans="1:8">
      <c r="A146" s="46" t="s">
        <v>19</v>
      </c>
      <c r="B146" s="66">
        <v>139</v>
      </c>
      <c r="C146" s="48" t="s">
        <v>285</v>
      </c>
      <c r="D146" s="48" t="s">
        <v>285</v>
      </c>
      <c r="H146" s="48" t="s">
        <v>286</v>
      </c>
    </row>
    <row r="147" ht="30" spans="1:8">
      <c r="A147" s="46" t="s">
        <v>19</v>
      </c>
      <c r="B147" s="66">
        <v>140</v>
      </c>
      <c r="C147" s="48" t="s">
        <v>287</v>
      </c>
      <c r="D147" s="48" t="s">
        <v>287</v>
      </c>
      <c r="H147" s="48" t="s">
        <v>288</v>
      </c>
    </row>
    <row r="148" ht="25.5" spans="1:8">
      <c r="A148" s="46" t="s">
        <v>19</v>
      </c>
      <c r="B148" s="66">
        <v>141</v>
      </c>
      <c r="C148" s="48" t="s">
        <v>289</v>
      </c>
      <c r="D148" s="48" t="s">
        <v>289</v>
      </c>
      <c r="H148" s="48" t="s">
        <v>290</v>
      </c>
    </row>
    <row r="149" ht="25.5" spans="1:8">
      <c r="A149" s="46" t="s">
        <v>19</v>
      </c>
      <c r="B149" s="66">
        <v>142</v>
      </c>
      <c r="C149" s="48" t="s">
        <v>291</v>
      </c>
      <c r="D149" s="48" t="s">
        <v>291</v>
      </c>
      <c r="H149" s="48" t="s">
        <v>292</v>
      </c>
    </row>
    <row r="150" ht="25.5" spans="1:8">
      <c r="A150" s="46" t="s">
        <v>19</v>
      </c>
      <c r="B150" s="66">
        <v>143</v>
      </c>
      <c r="C150" s="48" t="s">
        <v>293</v>
      </c>
      <c r="D150" s="48" t="s">
        <v>293</v>
      </c>
      <c r="H150" s="48" t="s">
        <v>294</v>
      </c>
    </row>
    <row r="151" ht="25.5" spans="1:8">
      <c r="A151" s="46" t="s">
        <v>19</v>
      </c>
      <c r="B151" s="66">
        <v>144</v>
      </c>
      <c r="C151" s="48" t="s">
        <v>295</v>
      </c>
      <c r="D151" s="48" t="s">
        <v>295</v>
      </c>
      <c r="H151" s="48" t="s">
        <v>296</v>
      </c>
    </row>
    <row r="152" ht="30" spans="1:8">
      <c r="A152" s="46" t="s">
        <v>19</v>
      </c>
      <c r="B152" s="66">
        <v>145</v>
      </c>
      <c r="C152" s="48" t="s">
        <v>297</v>
      </c>
      <c r="D152" s="48" t="s">
        <v>297</v>
      </c>
      <c r="H152" s="48" t="s">
        <v>298</v>
      </c>
    </row>
    <row r="153" ht="45" spans="1:8">
      <c r="A153" s="46" t="s">
        <v>19</v>
      </c>
      <c r="B153" s="66">
        <v>146</v>
      </c>
      <c r="C153" s="48" t="s">
        <v>299</v>
      </c>
      <c r="D153" s="48" t="s">
        <v>299</v>
      </c>
      <c r="H153" s="48" t="s">
        <v>300</v>
      </c>
    </row>
    <row r="154" ht="25.5" spans="1:8">
      <c r="A154" s="46" t="s">
        <v>19</v>
      </c>
      <c r="B154" s="66">
        <v>147</v>
      </c>
      <c r="C154" s="48" t="s">
        <v>301</v>
      </c>
      <c r="D154" s="48" t="s">
        <v>301</v>
      </c>
      <c r="H154" s="48" t="s">
        <v>302</v>
      </c>
    </row>
    <row r="155" ht="45" spans="1:8">
      <c r="A155" s="46" t="s">
        <v>19</v>
      </c>
      <c r="B155" s="66">
        <v>148</v>
      </c>
      <c r="C155" s="48" t="s">
        <v>303</v>
      </c>
      <c r="D155" s="48" t="s">
        <v>303</v>
      </c>
      <c r="H155" s="48" t="s">
        <v>304</v>
      </c>
    </row>
    <row r="156" ht="25.5" spans="1:8">
      <c r="A156" s="46" t="s">
        <v>19</v>
      </c>
      <c r="B156" s="66">
        <v>149</v>
      </c>
      <c r="C156" s="48" t="s">
        <v>305</v>
      </c>
      <c r="D156" s="48" t="s">
        <v>305</v>
      </c>
      <c r="H156" s="48" t="s">
        <v>306</v>
      </c>
    </row>
    <row r="157" ht="25.5" spans="1:8">
      <c r="A157" s="46" t="s">
        <v>19</v>
      </c>
      <c r="B157" s="66">
        <v>150</v>
      </c>
      <c r="C157" s="48" t="s">
        <v>307</v>
      </c>
      <c r="D157" s="48" t="s">
        <v>307</v>
      </c>
      <c r="H157" s="48" t="s">
        <v>308</v>
      </c>
    </row>
    <row r="158" ht="25.5" spans="1:8">
      <c r="A158" s="46" t="s">
        <v>19</v>
      </c>
      <c r="B158" s="66">
        <v>151</v>
      </c>
      <c r="C158" s="48" t="s">
        <v>309</v>
      </c>
      <c r="D158" s="48" t="s">
        <v>309</v>
      </c>
      <c r="H158" s="48" t="s">
        <v>310</v>
      </c>
    </row>
    <row r="159" ht="30" spans="1:8">
      <c r="A159" s="46" t="s">
        <v>19</v>
      </c>
      <c r="B159" s="66">
        <v>152</v>
      </c>
      <c r="C159" s="48" t="s">
        <v>311</v>
      </c>
      <c r="D159" s="48" t="s">
        <v>311</v>
      </c>
      <c r="H159" s="48" t="s">
        <v>312</v>
      </c>
    </row>
    <row r="160" ht="30" spans="1:8">
      <c r="A160" s="46" t="s">
        <v>19</v>
      </c>
      <c r="B160" s="66">
        <v>153</v>
      </c>
      <c r="C160" s="48" t="s">
        <v>313</v>
      </c>
      <c r="D160" s="48" t="s">
        <v>313</v>
      </c>
      <c r="H160" s="48" t="s">
        <v>313</v>
      </c>
    </row>
    <row r="161" ht="25.5" spans="1:8">
      <c r="A161" s="46" t="s">
        <v>19</v>
      </c>
      <c r="B161" s="66">
        <v>154</v>
      </c>
      <c r="C161" s="48" t="s">
        <v>314</v>
      </c>
      <c r="D161" s="48" t="s">
        <v>314</v>
      </c>
      <c r="H161" s="48" t="s">
        <v>315</v>
      </c>
    </row>
    <row r="162" ht="25.5" spans="1:8">
      <c r="A162" s="46" t="s">
        <v>19</v>
      </c>
      <c r="B162" s="66">
        <v>155</v>
      </c>
      <c r="C162" s="48" t="s">
        <v>316</v>
      </c>
      <c r="D162" s="48" t="s">
        <v>316</v>
      </c>
      <c r="H162" s="48" t="s">
        <v>317</v>
      </c>
    </row>
    <row r="163" ht="30" spans="1:8">
      <c r="A163" s="46" t="s">
        <v>19</v>
      </c>
      <c r="B163" s="66">
        <v>156</v>
      </c>
      <c r="C163" s="48" t="s">
        <v>318</v>
      </c>
      <c r="D163" s="48" t="s">
        <v>318</v>
      </c>
      <c r="H163" s="48" t="s">
        <v>319</v>
      </c>
    </row>
    <row r="164" ht="25.5" spans="1:8">
      <c r="A164" s="46" t="s">
        <v>19</v>
      </c>
      <c r="B164" s="66">
        <v>157</v>
      </c>
      <c r="C164" s="48" t="s">
        <v>320</v>
      </c>
      <c r="D164" s="48" t="s">
        <v>320</v>
      </c>
      <c r="H164" s="48" t="s">
        <v>321</v>
      </c>
    </row>
    <row r="165" ht="30" spans="1:8">
      <c r="A165" s="46" t="s">
        <v>19</v>
      </c>
      <c r="B165" s="66">
        <v>158</v>
      </c>
      <c r="C165" s="48" t="s">
        <v>322</v>
      </c>
      <c r="D165" s="48" t="s">
        <v>322</v>
      </c>
      <c r="H165" s="48" t="s">
        <v>323</v>
      </c>
    </row>
    <row r="166" ht="30" spans="1:8">
      <c r="A166" s="46" t="s">
        <v>19</v>
      </c>
      <c r="B166" s="66">
        <v>159</v>
      </c>
      <c r="C166" s="48" t="s">
        <v>324</v>
      </c>
      <c r="D166" s="48" t="s">
        <v>324</v>
      </c>
      <c r="H166" s="48" t="s">
        <v>325</v>
      </c>
    </row>
    <row r="167" ht="30" spans="1:8">
      <c r="A167" s="46" t="s">
        <v>19</v>
      </c>
      <c r="B167" s="66">
        <v>160</v>
      </c>
      <c r="C167" s="48" t="s">
        <v>326</v>
      </c>
      <c r="D167" s="48" t="s">
        <v>326</v>
      </c>
      <c r="H167" s="48" t="s">
        <v>327</v>
      </c>
    </row>
    <row r="168" ht="60" spans="1:8">
      <c r="A168" s="46" t="s">
        <v>19</v>
      </c>
      <c r="B168" s="66">
        <v>161</v>
      </c>
      <c r="C168" s="48" t="s">
        <v>328</v>
      </c>
      <c r="D168" s="48" t="s">
        <v>328</v>
      </c>
      <c r="H168" s="48" t="s">
        <v>329</v>
      </c>
    </row>
    <row r="169" ht="25.5" spans="1:8">
      <c r="A169" s="46" t="s">
        <v>19</v>
      </c>
      <c r="B169" s="66">
        <v>162</v>
      </c>
      <c r="C169" s="48" t="s">
        <v>330</v>
      </c>
      <c r="D169" s="48" t="s">
        <v>330</v>
      </c>
      <c r="H169" s="48" t="s">
        <v>331</v>
      </c>
    </row>
    <row r="170" ht="30" spans="1:8">
      <c r="A170" s="46" t="s">
        <v>19</v>
      </c>
      <c r="B170" s="66">
        <v>163</v>
      </c>
      <c r="C170" s="48" t="s">
        <v>332</v>
      </c>
      <c r="D170" s="48" t="s">
        <v>332</v>
      </c>
      <c r="H170" s="48" t="s">
        <v>333</v>
      </c>
    </row>
    <row r="171" ht="30" spans="1:8">
      <c r="A171" s="46" t="s">
        <v>19</v>
      </c>
      <c r="B171" s="66">
        <v>164</v>
      </c>
      <c r="C171" s="48" t="s">
        <v>334</v>
      </c>
      <c r="D171" s="48" t="s">
        <v>334</v>
      </c>
      <c r="H171" s="48" t="s">
        <v>335</v>
      </c>
    </row>
    <row r="172" ht="30" spans="1:8">
      <c r="A172" s="46" t="s">
        <v>19</v>
      </c>
      <c r="B172" s="66">
        <v>165</v>
      </c>
      <c r="C172" s="48" t="s">
        <v>336</v>
      </c>
      <c r="D172" s="48" t="s">
        <v>336</v>
      </c>
      <c r="H172" s="48" t="s">
        <v>335</v>
      </c>
    </row>
    <row r="173" ht="30" spans="1:8">
      <c r="A173" s="46" t="s">
        <v>19</v>
      </c>
      <c r="B173" s="66">
        <v>166</v>
      </c>
      <c r="C173" s="48" t="s">
        <v>337</v>
      </c>
      <c r="D173" s="48" t="s">
        <v>337</v>
      </c>
      <c r="H173" s="48" t="s">
        <v>335</v>
      </c>
    </row>
    <row r="174" ht="30" spans="1:8">
      <c r="A174" s="46" t="s">
        <v>19</v>
      </c>
      <c r="B174" s="66">
        <v>167</v>
      </c>
      <c r="C174" s="48" t="s">
        <v>338</v>
      </c>
      <c r="D174" s="48" t="s">
        <v>338</v>
      </c>
      <c r="H174" s="48" t="s">
        <v>335</v>
      </c>
    </row>
    <row r="175" ht="45" spans="1:8">
      <c r="A175" s="46" t="s">
        <v>19</v>
      </c>
      <c r="B175" s="66">
        <v>168</v>
      </c>
      <c r="C175" s="48" t="s">
        <v>339</v>
      </c>
      <c r="D175" s="48" t="s">
        <v>339</v>
      </c>
      <c r="H175" s="48" t="s">
        <v>340</v>
      </c>
    </row>
    <row r="176" ht="45" spans="1:8">
      <c r="A176" s="46" t="s">
        <v>19</v>
      </c>
      <c r="B176" s="66">
        <v>169</v>
      </c>
      <c r="C176" s="48" t="s">
        <v>341</v>
      </c>
      <c r="D176" s="48" t="s">
        <v>341</v>
      </c>
      <c r="H176" s="48" t="s">
        <v>340</v>
      </c>
    </row>
    <row r="177" ht="30" spans="1:8">
      <c r="A177" s="46" t="s">
        <v>19</v>
      </c>
      <c r="B177" s="66">
        <v>170</v>
      </c>
      <c r="C177" s="48" t="s">
        <v>342</v>
      </c>
      <c r="D177" s="48" t="s">
        <v>342</v>
      </c>
      <c r="H177" s="48" t="s">
        <v>343</v>
      </c>
    </row>
    <row r="178" ht="45" spans="1:8">
      <c r="A178" s="46" t="s">
        <v>19</v>
      </c>
      <c r="B178" s="66">
        <v>171</v>
      </c>
      <c r="C178" s="48" t="s">
        <v>344</v>
      </c>
      <c r="D178" s="48" t="s">
        <v>344</v>
      </c>
      <c r="H178" s="48" t="s">
        <v>345</v>
      </c>
    </row>
    <row r="179" ht="45" spans="1:8">
      <c r="A179" s="46" t="s">
        <v>19</v>
      </c>
      <c r="B179" s="66">
        <v>172</v>
      </c>
      <c r="C179" s="48" t="s">
        <v>346</v>
      </c>
      <c r="D179" s="48" t="s">
        <v>346</v>
      </c>
      <c r="H179" s="48" t="s">
        <v>347</v>
      </c>
    </row>
    <row r="180" ht="45" spans="1:8">
      <c r="A180" s="46" t="s">
        <v>19</v>
      </c>
      <c r="B180" s="66">
        <v>173</v>
      </c>
      <c r="C180" s="48" t="s">
        <v>348</v>
      </c>
      <c r="D180" s="48" t="s">
        <v>348</v>
      </c>
      <c r="H180" s="48" t="s">
        <v>349</v>
      </c>
    </row>
    <row r="181" ht="30" spans="1:8">
      <c r="A181" s="46" t="s">
        <v>19</v>
      </c>
      <c r="B181" s="66">
        <v>174</v>
      </c>
      <c r="C181" s="48" t="s">
        <v>350</v>
      </c>
      <c r="D181" s="48" t="s">
        <v>350</v>
      </c>
      <c r="H181" s="48" t="s">
        <v>351</v>
      </c>
    </row>
    <row r="182" ht="25.5" spans="1:8">
      <c r="A182" s="46" t="s">
        <v>19</v>
      </c>
      <c r="B182" s="66">
        <v>175</v>
      </c>
      <c r="C182" s="48" t="s">
        <v>352</v>
      </c>
      <c r="D182" s="48" t="s">
        <v>352</v>
      </c>
      <c r="H182" s="48" t="s">
        <v>353</v>
      </c>
    </row>
    <row r="183" ht="150" spans="1:8">
      <c r="A183" s="46" t="s">
        <v>19</v>
      </c>
      <c r="B183" s="66">
        <v>176</v>
      </c>
      <c r="C183" s="48" t="s">
        <v>354</v>
      </c>
      <c r="D183" s="48" t="s">
        <v>354</v>
      </c>
      <c r="H183" s="48" t="s">
        <v>355</v>
      </c>
    </row>
    <row r="184" ht="150" spans="1:8">
      <c r="A184" s="46" t="s">
        <v>19</v>
      </c>
      <c r="B184" s="66">
        <v>177</v>
      </c>
      <c r="C184" s="48" t="s">
        <v>356</v>
      </c>
      <c r="D184" s="48" t="s">
        <v>356</v>
      </c>
      <c r="H184" s="48" t="s">
        <v>357</v>
      </c>
    </row>
    <row r="185" ht="135" spans="1:8">
      <c r="A185" s="46" t="s">
        <v>19</v>
      </c>
      <c r="B185" s="66">
        <v>178</v>
      </c>
      <c r="C185" s="48" t="s">
        <v>358</v>
      </c>
      <c r="D185" s="48" t="s">
        <v>358</v>
      </c>
      <c r="H185" s="48" t="s">
        <v>359</v>
      </c>
    </row>
    <row r="186" ht="150" spans="1:8">
      <c r="A186" s="46" t="s">
        <v>19</v>
      </c>
      <c r="B186" s="66">
        <v>179</v>
      </c>
      <c r="C186" s="48" t="s">
        <v>360</v>
      </c>
      <c r="D186" s="48" t="s">
        <v>360</v>
      </c>
      <c r="H186" s="48" t="s">
        <v>361</v>
      </c>
    </row>
    <row r="187" ht="150" spans="1:8">
      <c r="A187" s="46" t="s">
        <v>19</v>
      </c>
      <c r="B187" s="66">
        <v>180</v>
      </c>
      <c r="C187" s="48" t="s">
        <v>362</v>
      </c>
      <c r="D187" s="48" t="s">
        <v>362</v>
      </c>
      <c r="H187" s="48" t="s">
        <v>363</v>
      </c>
    </row>
    <row r="188" ht="150" spans="1:8">
      <c r="A188" s="46" t="s">
        <v>19</v>
      </c>
      <c r="B188" s="66">
        <v>181</v>
      </c>
      <c r="C188" s="48" t="s">
        <v>364</v>
      </c>
      <c r="D188" s="48" t="s">
        <v>364</v>
      </c>
      <c r="H188" s="48" t="s">
        <v>365</v>
      </c>
    </row>
    <row r="189" ht="150" spans="1:8">
      <c r="A189" s="46" t="s">
        <v>19</v>
      </c>
      <c r="B189" s="66">
        <v>182</v>
      </c>
      <c r="C189" s="48" t="s">
        <v>366</v>
      </c>
      <c r="D189" s="48" t="s">
        <v>366</v>
      </c>
      <c r="H189" s="48" t="s">
        <v>367</v>
      </c>
    </row>
    <row r="190" ht="165" spans="1:8">
      <c r="A190" s="46" t="s">
        <v>19</v>
      </c>
      <c r="B190" s="66">
        <v>183</v>
      </c>
      <c r="C190" s="48" t="s">
        <v>368</v>
      </c>
      <c r="D190" s="48" t="s">
        <v>368</v>
      </c>
      <c r="H190" s="48" t="s">
        <v>369</v>
      </c>
    </row>
    <row r="191" ht="120" spans="1:8">
      <c r="A191" s="46" t="s">
        <v>19</v>
      </c>
      <c r="B191" s="66">
        <v>184</v>
      </c>
      <c r="C191" s="48" t="s">
        <v>370</v>
      </c>
      <c r="D191" s="48" t="s">
        <v>370</v>
      </c>
      <c r="H191" s="48" t="s">
        <v>371</v>
      </c>
    </row>
    <row r="192" ht="150" spans="1:8">
      <c r="A192" s="46" t="s">
        <v>19</v>
      </c>
      <c r="B192" s="66">
        <v>185</v>
      </c>
      <c r="C192" s="48" t="s">
        <v>372</v>
      </c>
      <c r="D192" s="48" t="s">
        <v>372</v>
      </c>
      <c r="H192" s="48" t="s">
        <v>373</v>
      </c>
    </row>
    <row r="193" ht="150" spans="1:8">
      <c r="A193" s="46" t="s">
        <v>19</v>
      </c>
      <c r="B193" s="66">
        <v>186</v>
      </c>
      <c r="C193" s="48" t="s">
        <v>374</v>
      </c>
      <c r="D193" s="48" t="s">
        <v>374</v>
      </c>
      <c r="H193" s="48" t="s">
        <v>375</v>
      </c>
    </row>
    <row r="194" ht="135" spans="1:8">
      <c r="A194" s="46" t="s">
        <v>19</v>
      </c>
      <c r="B194" s="66">
        <v>187</v>
      </c>
      <c r="C194" s="48" t="s">
        <v>376</v>
      </c>
      <c r="D194" s="48" t="s">
        <v>376</v>
      </c>
      <c r="H194" s="48" t="s">
        <v>377</v>
      </c>
    </row>
    <row r="195" ht="105" spans="1:8">
      <c r="A195" s="46" t="s">
        <v>19</v>
      </c>
      <c r="B195" s="66">
        <v>188</v>
      </c>
      <c r="C195" s="48" t="s">
        <v>378</v>
      </c>
      <c r="D195" s="48" t="s">
        <v>378</v>
      </c>
      <c r="H195" s="48" t="s">
        <v>379</v>
      </c>
    </row>
    <row r="196" ht="135" spans="1:8">
      <c r="A196" s="46" t="s">
        <v>19</v>
      </c>
      <c r="B196" s="66">
        <v>189</v>
      </c>
      <c r="C196" s="48" t="s">
        <v>380</v>
      </c>
      <c r="D196" s="48" t="s">
        <v>380</v>
      </c>
      <c r="H196" s="48" t="s">
        <v>381</v>
      </c>
    </row>
    <row r="197" ht="240" spans="1:8">
      <c r="A197" s="46" t="s">
        <v>19</v>
      </c>
      <c r="B197" s="66">
        <v>190</v>
      </c>
      <c r="C197" s="48" t="s">
        <v>382</v>
      </c>
      <c r="D197" s="48" t="s">
        <v>382</v>
      </c>
      <c r="H197" s="48" t="s">
        <v>383</v>
      </c>
    </row>
    <row r="198" ht="165" spans="1:8">
      <c r="A198" s="46" t="s">
        <v>19</v>
      </c>
      <c r="B198" s="66">
        <v>191</v>
      </c>
      <c r="C198" s="48" t="s">
        <v>384</v>
      </c>
      <c r="D198" s="48" t="s">
        <v>384</v>
      </c>
      <c r="H198" s="48" t="s">
        <v>385</v>
      </c>
    </row>
    <row r="199" ht="135" spans="1:8">
      <c r="A199" s="46" t="s">
        <v>19</v>
      </c>
      <c r="B199" s="66">
        <v>192</v>
      </c>
      <c r="C199" s="48" t="s">
        <v>386</v>
      </c>
      <c r="D199" s="48" t="s">
        <v>386</v>
      </c>
      <c r="H199" s="48" t="s">
        <v>387</v>
      </c>
    </row>
    <row r="200" ht="120" spans="1:8">
      <c r="A200" s="46" t="s">
        <v>19</v>
      </c>
      <c r="B200" s="66">
        <v>193</v>
      </c>
      <c r="C200" s="48" t="s">
        <v>388</v>
      </c>
      <c r="D200" s="48" t="s">
        <v>388</v>
      </c>
      <c r="H200" s="48" t="s">
        <v>389</v>
      </c>
    </row>
    <row r="201" ht="150" spans="1:8">
      <c r="A201" s="46" t="s">
        <v>19</v>
      </c>
      <c r="B201" s="66">
        <v>194</v>
      </c>
      <c r="C201" s="48" t="s">
        <v>390</v>
      </c>
      <c r="D201" s="48" t="s">
        <v>390</v>
      </c>
      <c r="H201" s="48" t="s">
        <v>391</v>
      </c>
    </row>
    <row r="202" ht="135" spans="1:8">
      <c r="A202" s="46" t="s">
        <v>19</v>
      </c>
      <c r="B202" s="66">
        <v>195</v>
      </c>
      <c r="C202" s="48" t="s">
        <v>392</v>
      </c>
      <c r="D202" s="48" t="s">
        <v>392</v>
      </c>
      <c r="H202" s="48" t="s">
        <v>393</v>
      </c>
    </row>
    <row r="203" ht="165" spans="1:8">
      <c r="A203" s="46" t="s">
        <v>19</v>
      </c>
      <c r="B203" s="66">
        <v>196</v>
      </c>
      <c r="C203" s="48" t="s">
        <v>394</v>
      </c>
      <c r="D203" s="48" t="s">
        <v>394</v>
      </c>
      <c r="H203" s="48" t="s">
        <v>395</v>
      </c>
    </row>
    <row r="204" ht="150" spans="1:8">
      <c r="A204" s="46" t="s">
        <v>19</v>
      </c>
      <c r="B204" s="66">
        <v>197</v>
      </c>
      <c r="C204" s="48" t="s">
        <v>396</v>
      </c>
      <c r="D204" s="48" t="s">
        <v>396</v>
      </c>
      <c r="H204" s="48" t="s">
        <v>397</v>
      </c>
    </row>
    <row r="205" ht="150" spans="1:8">
      <c r="A205" s="46" t="s">
        <v>19</v>
      </c>
      <c r="B205" s="66">
        <v>198</v>
      </c>
      <c r="C205" s="48" t="s">
        <v>398</v>
      </c>
      <c r="D205" s="48" t="s">
        <v>398</v>
      </c>
      <c r="H205" s="48" t="s">
        <v>399</v>
      </c>
    </row>
    <row r="206" ht="300" spans="1:8">
      <c r="A206" s="46" t="s">
        <v>19</v>
      </c>
      <c r="B206" s="66">
        <v>199</v>
      </c>
      <c r="C206" s="48" t="s">
        <v>400</v>
      </c>
      <c r="D206" s="48" t="s">
        <v>400</v>
      </c>
      <c r="H206" s="48" t="s">
        <v>401</v>
      </c>
    </row>
    <row r="207" ht="240" spans="1:8">
      <c r="A207" s="46" t="s">
        <v>19</v>
      </c>
      <c r="B207" s="66">
        <v>200</v>
      </c>
      <c r="C207" s="48" t="s">
        <v>402</v>
      </c>
      <c r="D207" s="48" t="s">
        <v>402</v>
      </c>
      <c r="H207" s="48" t="s">
        <v>403</v>
      </c>
    </row>
    <row r="208" ht="30" spans="1:8">
      <c r="A208" s="46" t="s">
        <v>19</v>
      </c>
      <c r="B208" s="66">
        <v>201</v>
      </c>
      <c r="C208" s="48" t="s">
        <v>404</v>
      </c>
      <c r="D208" s="48" t="s">
        <v>404</v>
      </c>
      <c r="H208" s="48" t="s">
        <v>405</v>
      </c>
    </row>
    <row r="212" ht="20.25" spans="3:16">
      <c r="C212" s="2" t="s">
        <v>406</v>
      </c>
      <c r="D212" s="2"/>
      <c r="E212" s="2"/>
      <c r="F212" s="2"/>
      <c r="G212" s="2"/>
      <c r="H212" s="2"/>
      <c r="I212" s="2"/>
      <c r="J212" s="2"/>
      <c r="K212" s="2"/>
      <c r="L212" s="2"/>
      <c r="M212" s="2"/>
      <c r="N212" s="2"/>
      <c r="O212" s="2"/>
      <c r="P212" s="2"/>
    </row>
    <row r="213" ht="20.25" spans="3:16">
      <c r="C213" s="2"/>
      <c r="D213" s="2"/>
      <c r="E213" s="2"/>
      <c r="F213" s="2"/>
      <c r="G213" s="2"/>
      <c r="H213" s="2"/>
      <c r="I213" s="2"/>
      <c r="J213" s="2"/>
      <c r="K213" s="2"/>
      <c r="L213" s="2"/>
      <c r="M213" s="2"/>
      <c r="N213" s="2"/>
      <c r="O213" s="2"/>
      <c r="P213" s="2"/>
    </row>
    <row r="214" ht="20.25" spans="3:16">
      <c r="C214" s="2" t="s">
        <v>407</v>
      </c>
      <c r="D214" s="2"/>
      <c r="E214" s="2"/>
      <c r="F214" s="2"/>
      <c r="G214" s="2"/>
      <c r="H214" s="2"/>
      <c r="I214" s="2"/>
      <c r="J214" s="2"/>
      <c r="K214" s="2"/>
      <c r="L214" s="2"/>
      <c r="M214" s="2"/>
      <c r="N214" s="2"/>
      <c r="O214" s="2"/>
      <c r="P214" s="2"/>
    </row>
  </sheetData>
  <autoFilter xmlns:etc="http://www.wps.cn/officeDocument/2017/etCustomData" ref="A6:J208" etc:filterBottomFollowUsedRange="0">
    <extLst/>
  </autoFilter>
  <mergeCells count="8">
    <mergeCell ref="C1:K1"/>
    <mergeCell ref="D2:H2"/>
    <mergeCell ref="A3:C3"/>
    <mergeCell ref="D3:H3"/>
    <mergeCell ref="A4:C4"/>
    <mergeCell ref="D4:I4"/>
    <mergeCell ref="D5:H5"/>
    <mergeCell ref="I5:J5"/>
  </mergeCell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213"/>
  <sheetViews>
    <sheetView tabSelected="1" zoomScale="70" zoomScaleNormal="70" workbookViewId="0">
      <selection activeCell="R7" sqref="R7"/>
    </sheetView>
  </sheetViews>
  <sheetFormatPr defaultColWidth="9.14285714285714" defaultRowHeight="15.75"/>
  <cols>
    <col min="1" max="1" width="3.42857142857143" style="1" customWidth="1"/>
    <col min="2" max="2" width="5.71428571428571" style="1" customWidth="1"/>
    <col min="3" max="3" width="4.42857142857143" style="13" customWidth="1"/>
    <col min="4" max="4" width="24" style="14" customWidth="1"/>
    <col min="5" max="5" width="27.4285714285714" style="14" customWidth="1"/>
    <col min="6" max="6" width="15.2857142857143" style="13" customWidth="1"/>
    <col min="7" max="7" width="13.8761904761905" style="15" customWidth="1"/>
    <col min="8" max="8" width="18.2857142857143" style="1" customWidth="1"/>
    <col min="9" max="9" width="12.1428571428571" style="1" customWidth="1"/>
    <col min="10" max="10" width="13.1428571428571" style="1" customWidth="1"/>
    <col min="11" max="11" width="17" style="1" customWidth="1"/>
    <col min="12" max="12" width="30" style="1" customWidth="1"/>
    <col min="13" max="13" width="15.8571428571429" style="16" customWidth="1"/>
    <col min="14" max="16384" width="9.14285714285714" style="1"/>
  </cols>
  <sheetData>
    <row r="1" spans="1:14">
      <c r="D1" s="17" t="s">
        <v>408</v>
      </c>
      <c r="E1" s="17"/>
      <c r="F1" s="18"/>
      <c r="G1" s="19"/>
      <c r="H1" s="17"/>
      <c r="I1" s="17"/>
      <c r="J1" s="17"/>
      <c r="K1" s="17"/>
      <c r="L1" s="17"/>
    </row>
    <row r="2" spans="1:14">
      <c r="D2" s="20" t="s">
        <v>409</v>
      </c>
      <c r="E2" s="20"/>
      <c r="F2" s="21"/>
      <c r="G2" s="22"/>
      <c r="H2" s="20"/>
      <c r="I2" s="20"/>
      <c r="J2" s="20"/>
      <c r="K2" s="20"/>
    </row>
    <row r="3" spans="1:14">
      <c r="B3" s="23" t="s">
        <v>2</v>
      </c>
      <c r="C3" s="23"/>
      <c r="D3" s="23"/>
      <c r="E3" s="24" t="s">
        <v>3</v>
      </c>
      <c r="G3" s="25"/>
      <c r="H3" s="24"/>
      <c r="I3" s="24"/>
      <c r="K3" s="1" t="s">
        <v>4</v>
      </c>
      <c r="L3" s="1" t="s">
        <v>5</v>
      </c>
    </row>
    <row r="4" s="9" customFormat="1" ht="35" customHeight="1" spans="1:14">
      <c r="A4" s="26"/>
      <c r="B4" s="27" t="s">
        <v>6</v>
      </c>
      <c r="C4" s="27"/>
      <c r="D4" s="27"/>
      <c r="E4" s="28" t="s">
        <v>7</v>
      </c>
      <c r="F4" s="29"/>
      <c r="G4" s="30"/>
      <c r="H4" s="28"/>
      <c r="I4" s="28"/>
      <c r="J4" s="28"/>
      <c r="K4" s="28"/>
      <c r="L4" s="31" t="s">
        <v>8</v>
      </c>
      <c r="M4" s="32"/>
    </row>
    <row r="5" s="10" customFormat="1" spans="1:14">
      <c r="A5" s="26"/>
      <c r="C5" s="33"/>
      <c r="D5" s="9"/>
      <c r="E5" s="34"/>
      <c r="F5" s="35"/>
      <c r="G5" s="36"/>
      <c r="H5" s="34"/>
      <c r="I5" s="34"/>
      <c r="J5" s="37"/>
      <c r="K5" s="37"/>
      <c r="L5" s="37"/>
      <c r="M5" s="38"/>
    </row>
    <row r="6" ht="47.25" spans="1:14">
      <c r="A6" s="39"/>
      <c r="B6" s="40" t="s">
        <v>9</v>
      </c>
      <c r="C6" s="41" t="s">
        <v>10</v>
      </c>
      <c r="D6" s="40" t="s">
        <v>11</v>
      </c>
      <c r="E6" s="41" t="s">
        <v>12</v>
      </c>
      <c r="F6" s="41" t="s">
        <v>410</v>
      </c>
      <c r="G6" s="42" t="s">
        <v>411</v>
      </c>
      <c r="H6" s="41" t="s">
        <v>412</v>
      </c>
      <c r="I6" s="41" t="s">
        <v>413</v>
      </c>
      <c r="J6" s="43" t="s">
        <v>414</v>
      </c>
      <c r="K6" s="41" t="s">
        <v>415</v>
      </c>
      <c r="L6" s="41" t="s">
        <v>416</v>
      </c>
    </row>
    <row r="7" ht="38.25" spans="1:14">
      <c r="A7" s="39"/>
      <c r="B7" s="41">
        <v>1</v>
      </c>
      <c r="C7" s="41">
        <v>2</v>
      </c>
      <c r="D7" s="41"/>
      <c r="E7" s="41"/>
      <c r="F7" s="41">
        <v>3</v>
      </c>
      <c r="G7" s="42">
        <v>4</v>
      </c>
      <c r="H7" s="41">
        <v>5</v>
      </c>
      <c r="I7" s="41">
        <v>6</v>
      </c>
      <c r="J7" s="41">
        <v>7</v>
      </c>
      <c r="K7" s="41">
        <v>8</v>
      </c>
      <c r="L7" s="44">
        <v>9</v>
      </c>
      <c r="M7" s="45" t="s">
        <v>417</v>
      </c>
    </row>
    <row r="8" ht="63.75" spans="1:14">
      <c r="B8" s="46" t="s">
        <v>19</v>
      </c>
      <c r="C8" s="47">
        <v>1</v>
      </c>
      <c r="D8" s="48" t="s">
        <v>20</v>
      </c>
      <c r="E8" s="48" t="s">
        <v>20</v>
      </c>
      <c r="F8" s="49" t="s">
        <v>418</v>
      </c>
      <c r="G8" s="50">
        <v>2.4</v>
      </c>
      <c r="H8" s="51" t="s">
        <v>7</v>
      </c>
      <c r="I8" s="51"/>
      <c r="J8" s="52" t="e">
        <f>H8*G8</f>
        <v>#VALUE!</v>
      </c>
      <c r="K8" s="52">
        <f>I8*G8</f>
        <v>0</v>
      </c>
      <c r="L8" s="53" t="s">
        <v>419</v>
      </c>
      <c r="M8" s="54">
        <v>1325.05</v>
      </c>
    </row>
    <row r="9" ht="63.75" spans="1:14">
      <c r="B9" s="55" t="s">
        <v>19</v>
      </c>
      <c r="C9" s="47">
        <v>2</v>
      </c>
      <c r="D9" s="48" t="s">
        <v>22</v>
      </c>
      <c r="E9" s="48" t="s">
        <v>22</v>
      </c>
      <c r="F9" s="49" t="s">
        <v>418</v>
      </c>
      <c r="G9" s="56">
        <v>3.5</v>
      </c>
      <c r="H9" s="57"/>
      <c r="I9" s="57"/>
      <c r="J9" s="52">
        <f t="shared" ref="J9:J49" si="0">H9*G9</f>
        <v>0</v>
      </c>
      <c r="K9" s="52">
        <f t="shared" ref="K9:K49" si="1">I9*G9</f>
        <v>0</v>
      </c>
      <c r="L9" s="58" t="s">
        <v>419</v>
      </c>
      <c r="M9" s="54">
        <v>1104.2</v>
      </c>
    </row>
    <row r="10" s="11" customFormat="1" ht="63.75" spans="1:14">
      <c r="B10" s="55" t="s">
        <v>19</v>
      </c>
      <c r="C10" s="47">
        <v>3</v>
      </c>
      <c r="D10" s="48" t="s">
        <v>24</v>
      </c>
      <c r="E10" s="48" t="s">
        <v>24</v>
      </c>
      <c r="F10" s="49" t="s">
        <v>420</v>
      </c>
      <c r="G10" s="50">
        <v>5</v>
      </c>
      <c r="H10" s="51"/>
      <c r="I10" s="51"/>
      <c r="J10" s="52">
        <f t="shared" si="0"/>
        <v>0</v>
      </c>
      <c r="K10" s="52">
        <f t="shared" si="1"/>
        <v>0</v>
      </c>
      <c r="L10" s="58" t="s">
        <v>419</v>
      </c>
      <c r="M10" s="54">
        <v>937.54</v>
      </c>
    </row>
    <row r="11" s="11" customFormat="1" ht="63.75" spans="1:14">
      <c r="B11" s="46" t="s">
        <v>19</v>
      </c>
      <c r="C11" s="47">
        <v>4</v>
      </c>
      <c r="D11" s="48" t="s">
        <v>26</v>
      </c>
      <c r="E11" s="48" t="s">
        <v>26</v>
      </c>
      <c r="F11" s="49" t="s">
        <v>421</v>
      </c>
      <c r="G11" s="50">
        <v>50</v>
      </c>
      <c r="H11" s="51"/>
      <c r="I11" s="51"/>
      <c r="J11" s="52">
        <f t="shared" ref="J11:J74" si="2">H11*G11</f>
        <v>0</v>
      </c>
      <c r="K11" s="52">
        <f t="shared" ref="K11:K74" si="3">I11*G11</f>
        <v>0</v>
      </c>
      <c r="L11" s="58" t="s">
        <v>419</v>
      </c>
      <c r="M11" s="54">
        <v>1500</v>
      </c>
    </row>
    <row r="12" s="11" customFormat="1" ht="63.75" spans="1:14">
      <c r="B12" s="55" t="s">
        <v>19</v>
      </c>
      <c r="C12" s="59">
        <v>5</v>
      </c>
      <c r="D12" s="48" t="s">
        <v>28</v>
      </c>
      <c r="E12" s="48" t="s">
        <v>28</v>
      </c>
      <c r="F12" s="49" t="s">
        <v>418</v>
      </c>
      <c r="G12" s="50">
        <v>60</v>
      </c>
      <c r="H12" s="51"/>
      <c r="I12" s="51"/>
      <c r="J12" s="52">
        <f t="shared" si="2"/>
        <v>0</v>
      </c>
      <c r="K12" s="52">
        <f t="shared" si="3"/>
        <v>0</v>
      </c>
      <c r="L12" s="58" t="s">
        <v>419</v>
      </c>
      <c r="M12" s="54">
        <v>9015</v>
      </c>
      <c r="N12" s="60"/>
    </row>
    <row r="13" s="11" customFormat="1" ht="63.75" spans="1:14">
      <c r="B13" s="55" t="s">
        <v>19</v>
      </c>
      <c r="C13" s="59">
        <v>6</v>
      </c>
      <c r="D13" s="48" t="s">
        <v>30</v>
      </c>
      <c r="E13" s="48" t="s">
        <v>30</v>
      </c>
      <c r="F13" s="49" t="s">
        <v>422</v>
      </c>
      <c r="G13" s="50">
        <v>105</v>
      </c>
      <c r="H13" s="51"/>
      <c r="I13" s="51"/>
      <c r="J13" s="52">
        <f t="shared" si="2"/>
        <v>0</v>
      </c>
      <c r="K13" s="52">
        <f t="shared" si="3"/>
        <v>0</v>
      </c>
      <c r="L13" s="58" t="s">
        <v>419</v>
      </c>
      <c r="M13" s="54">
        <v>3150</v>
      </c>
      <c r="N13" s="60"/>
    </row>
    <row r="14" s="11" customFormat="1" ht="63.75" spans="1:14">
      <c r="B14" s="46" t="s">
        <v>19</v>
      </c>
      <c r="C14" s="59">
        <v>7</v>
      </c>
      <c r="D14" s="48" t="s">
        <v>32</v>
      </c>
      <c r="E14" s="48" t="s">
        <v>32</v>
      </c>
      <c r="F14" s="49" t="s">
        <v>421</v>
      </c>
      <c r="G14" s="50">
        <v>5</v>
      </c>
      <c r="H14" s="51"/>
      <c r="I14" s="51"/>
      <c r="J14" s="52">
        <f t="shared" si="2"/>
        <v>0</v>
      </c>
      <c r="K14" s="52">
        <f t="shared" si="3"/>
        <v>0</v>
      </c>
      <c r="L14" s="58" t="s">
        <v>419</v>
      </c>
      <c r="M14" s="54">
        <v>1875</v>
      </c>
      <c r="N14" s="60"/>
    </row>
    <row r="15" s="11" customFormat="1" ht="63.75" spans="1:14">
      <c r="B15" s="46" t="s">
        <v>19</v>
      </c>
      <c r="C15" s="59">
        <v>8</v>
      </c>
      <c r="D15" s="48" t="s">
        <v>34</v>
      </c>
      <c r="E15" s="48" t="s">
        <v>34</v>
      </c>
      <c r="F15" s="49" t="s">
        <v>418</v>
      </c>
      <c r="G15" s="50">
        <v>20</v>
      </c>
      <c r="H15" s="51"/>
      <c r="I15" s="51"/>
      <c r="J15" s="52">
        <f t="shared" si="2"/>
        <v>0</v>
      </c>
      <c r="K15" s="52">
        <f t="shared" si="3"/>
        <v>0</v>
      </c>
      <c r="L15" s="58" t="s">
        <v>419</v>
      </c>
      <c r="M15" s="54">
        <v>5580</v>
      </c>
      <c r="N15" s="60"/>
    </row>
    <row r="16" s="11" customFormat="1" ht="63.75" spans="1:14">
      <c r="B16" s="46" t="s">
        <v>19</v>
      </c>
      <c r="C16" s="59">
        <v>9</v>
      </c>
      <c r="D16" s="48" t="s">
        <v>36</v>
      </c>
      <c r="E16" s="48" t="s">
        <v>36</v>
      </c>
      <c r="F16" s="49" t="s">
        <v>422</v>
      </c>
      <c r="G16" s="50">
        <v>105</v>
      </c>
      <c r="H16" s="51"/>
      <c r="I16" s="51"/>
      <c r="J16" s="52">
        <f t="shared" si="2"/>
        <v>0</v>
      </c>
      <c r="K16" s="52">
        <f t="shared" si="3"/>
        <v>0</v>
      </c>
      <c r="L16" s="58" t="s">
        <v>419</v>
      </c>
      <c r="M16" s="54">
        <v>1716.75</v>
      </c>
      <c r="N16" s="60"/>
    </row>
    <row r="17" s="11" customFormat="1" ht="63.75" spans="2:17">
      <c r="B17" s="46" t="s">
        <v>19</v>
      </c>
      <c r="C17" s="59">
        <v>10</v>
      </c>
      <c r="D17" s="48" t="s">
        <v>38</v>
      </c>
      <c r="E17" s="48" t="s">
        <v>38</v>
      </c>
      <c r="F17" s="49" t="s">
        <v>421</v>
      </c>
      <c r="G17" s="50">
        <v>24</v>
      </c>
      <c r="H17" s="51"/>
      <c r="I17" s="51"/>
      <c r="J17" s="52">
        <f t="shared" si="2"/>
        <v>0</v>
      </c>
      <c r="K17" s="52">
        <f t="shared" si="3"/>
        <v>0</v>
      </c>
      <c r="L17" s="58" t="s">
        <v>419</v>
      </c>
      <c r="M17" s="54">
        <v>1062.72</v>
      </c>
      <c r="N17" s="60"/>
    </row>
    <row r="18" s="11" customFormat="1" ht="63.75" spans="2:17">
      <c r="B18" s="46" t="s">
        <v>19</v>
      </c>
      <c r="C18" s="59">
        <v>11</v>
      </c>
      <c r="D18" s="48" t="s">
        <v>40</v>
      </c>
      <c r="E18" s="48" t="s">
        <v>40</v>
      </c>
      <c r="F18" s="49" t="s">
        <v>423</v>
      </c>
      <c r="G18" s="50">
        <v>185</v>
      </c>
      <c r="H18" s="51"/>
      <c r="I18" s="51"/>
      <c r="J18" s="52">
        <f t="shared" si="2"/>
        <v>0</v>
      </c>
      <c r="K18" s="52">
        <f t="shared" si="3"/>
        <v>0</v>
      </c>
      <c r="L18" s="58" t="s">
        <v>419</v>
      </c>
      <c r="M18" s="54">
        <v>1383.8</v>
      </c>
      <c r="N18" s="60"/>
    </row>
    <row r="19" s="11" customFormat="1" ht="63.75" spans="2:17">
      <c r="B19" s="46" t="s">
        <v>19</v>
      </c>
      <c r="C19" s="59">
        <v>12</v>
      </c>
      <c r="D19" s="48" t="s">
        <v>42</v>
      </c>
      <c r="E19" s="48" t="s">
        <v>42</v>
      </c>
      <c r="F19" s="49" t="s">
        <v>424</v>
      </c>
      <c r="G19" s="50">
        <v>18900</v>
      </c>
      <c r="H19" s="51"/>
      <c r="I19" s="51"/>
      <c r="J19" s="52">
        <f t="shared" si="2"/>
        <v>0</v>
      </c>
      <c r="K19" s="52">
        <f t="shared" si="3"/>
        <v>0</v>
      </c>
      <c r="L19" s="58" t="s">
        <v>419</v>
      </c>
      <c r="M19" s="54">
        <v>9072</v>
      </c>
      <c r="N19" s="60"/>
    </row>
    <row r="20" s="11" customFormat="1" ht="63.75" spans="2:17">
      <c r="B20" s="46" t="s">
        <v>19</v>
      </c>
      <c r="C20" s="59">
        <v>13</v>
      </c>
      <c r="D20" s="48" t="s">
        <v>44</v>
      </c>
      <c r="E20" s="48" t="s">
        <v>44</v>
      </c>
      <c r="F20" s="49" t="s">
        <v>423</v>
      </c>
      <c r="G20" s="50">
        <v>2450</v>
      </c>
      <c r="H20" s="51"/>
      <c r="I20" s="51"/>
      <c r="J20" s="52">
        <f t="shared" si="2"/>
        <v>0</v>
      </c>
      <c r="K20" s="52">
        <f t="shared" si="3"/>
        <v>0</v>
      </c>
      <c r="L20" s="58" t="s">
        <v>419</v>
      </c>
      <c r="M20" s="54">
        <v>367.5</v>
      </c>
      <c r="N20" s="60"/>
    </row>
    <row r="21" s="11" customFormat="1" ht="63.75" spans="2:17">
      <c r="B21" s="46" t="s">
        <v>19</v>
      </c>
      <c r="C21" s="59">
        <v>14</v>
      </c>
      <c r="D21" s="48" t="s">
        <v>46</v>
      </c>
      <c r="E21" s="48" t="s">
        <v>46</v>
      </c>
      <c r="F21" s="49" t="s">
        <v>424</v>
      </c>
      <c r="G21" s="50">
        <v>48600</v>
      </c>
      <c r="H21" s="51"/>
      <c r="I21" s="51"/>
      <c r="J21" s="52">
        <f t="shared" si="2"/>
        <v>0</v>
      </c>
      <c r="K21" s="52">
        <f t="shared" si="3"/>
        <v>0</v>
      </c>
      <c r="L21" s="58" t="s">
        <v>419</v>
      </c>
      <c r="M21" s="54">
        <v>11178</v>
      </c>
      <c r="N21" s="60"/>
    </row>
    <row r="22" s="11" customFormat="1" ht="63.75" spans="2:17">
      <c r="B22" s="46" t="s">
        <v>19</v>
      </c>
      <c r="C22" s="59">
        <v>15</v>
      </c>
      <c r="D22" s="48" t="s">
        <v>48</v>
      </c>
      <c r="E22" s="48" t="s">
        <v>48</v>
      </c>
      <c r="F22" s="49" t="s">
        <v>421</v>
      </c>
      <c r="G22" s="50">
        <v>2</v>
      </c>
      <c r="H22" s="51"/>
      <c r="I22" s="51"/>
      <c r="J22" s="52">
        <f t="shared" si="2"/>
        <v>0</v>
      </c>
      <c r="K22" s="52">
        <f t="shared" si="3"/>
        <v>0</v>
      </c>
      <c r="L22" s="58" t="s">
        <v>419</v>
      </c>
      <c r="M22" s="54">
        <v>60</v>
      </c>
      <c r="N22" s="60"/>
    </row>
    <row r="23" s="11" customFormat="1" ht="63.75" spans="2:17">
      <c r="B23" s="46" t="s">
        <v>19</v>
      </c>
      <c r="C23" s="59">
        <v>16</v>
      </c>
      <c r="D23" s="48" t="s">
        <v>50</v>
      </c>
      <c r="E23" s="48" t="s">
        <v>50</v>
      </c>
      <c r="F23" s="49" t="s">
        <v>425</v>
      </c>
      <c r="G23" s="50">
        <v>1</v>
      </c>
      <c r="H23" s="51"/>
      <c r="I23" s="51"/>
      <c r="J23" s="52">
        <f t="shared" si="2"/>
        <v>0</v>
      </c>
      <c r="K23" s="52">
        <f t="shared" si="3"/>
        <v>0</v>
      </c>
      <c r="L23" s="58" t="s">
        <v>419</v>
      </c>
      <c r="M23" s="54">
        <v>1933.34</v>
      </c>
      <c r="N23" s="60"/>
    </row>
    <row r="24" s="11" customFormat="1" ht="63.75" spans="2:17">
      <c r="B24" s="46" t="s">
        <v>19</v>
      </c>
      <c r="C24" s="59">
        <v>17</v>
      </c>
      <c r="D24" s="48" t="s">
        <v>52</v>
      </c>
      <c r="E24" s="48" t="s">
        <v>52</v>
      </c>
      <c r="F24" s="49" t="s">
        <v>424</v>
      </c>
      <c r="G24" s="50">
        <v>39051</v>
      </c>
      <c r="H24" s="51"/>
      <c r="I24" s="51"/>
      <c r="J24" s="52">
        <f t="shared" si="2"/>
        <v>0</v>
      </c>
      <c r="K24" s="52">
        <f t="shared" si="3"/>
        <v>0</v>
      </c>
      <c r="L24" s="58" t="s">
        <v>419</v>
      </c>
      <c r="M24" s="54">
        <v>5206.8</v>
      </c>
      <c r="N24" s="60"/>
    </row>
    <row r="25" s="11" customFormat="1" ht="63.75" spans="2:17">
      <c r="B25" s="46" t="s">
        <v>19</v>
      </c>
      <c r="C25" s="59">
        <v>18</v>
      </c>
      <c r="D25" s="48" t="s">
        <v>54</v>
      </c>
      <c r="E25" s="48" t="s">
        <v>54</v>
      </c>
      <c r="F25" s="49" t="s">
        <v>418</v>
      </c>
      <c r="G25" s="50">
        <v>12</v>
      </c>
      <c r="H25" s="51"/>
      <c r="I25" s="51"/>
      <c r="J25" s="52">
        <f t="shared" si="2"/>
        <v>0</v>
      </c>
      <c r="K25" s="52">
        <f t="shared" si="3"/>
        <v>0</v>
      </c>
      <c r="L25" s="58" t="s">
        <v>419</v>
      </c>
      <c r="M25" s="54">
        <v>2200</v>
      </c>
      <c r="N25" s="60"/>
    </row>
    <row r="26" s="11" customFormat="1" ht="63.75" spans="2:17">
      <c r="B26" s="46" t="s">
        <v>19</v>
      </c>
      <c r="C26" s="59">
        <v>19</v>
      </c>
      <c r="D26" s="48" t="s">
        <v>56</v>
      </c>
      <c r="E26" s="48" t="s">
        <v>56</v>
      </c>
      <c r="F26" s="49" t="s">
        <v>424</v>
      </c>
      <c r="G26" s="50">
        <v>100</v>
      </c>
      <c r="H26" s="51"/>
      <c r="I26" s="51"/>
      <c r="J26" s="52">
        <f t="shared" si="2"/>
        <v>0</v>
      </c>
      <c r="K26" s="52">
        <f t="shared" si="3"/>
        <v>0</v>
      </c>
      <c r="L26" s="58" t="s">
        <v>419</v>
      </c>
      <c r="M26" s="54">
        <v>416.67</v>
      </c>
      <c r="N26" s="60"/>
    </row>
    <row r="27" s="12" customFormat="1" ht="63.75" spans="2:17">
      <c r="B27" s="46" t="s">
        <v>19</v>
      </c>
      <c r="C27" s="59">
        <v>20</v>
      </c>
      <c r="D27" s="48" t="s">
        <v>58</v>
      </c>
      <c r="E27" s="48" t="s">
        <v>58</v>
      </c>
      <c r="F27" s="49" t="s">
        <v>421</v>
      </c>
      <c r="G27" s="50">
        <v>9</v>
      </c>
      <c r="H27" s="51"/>
      <c r="I27" s="51"/>
      <c r="J27" s="52">
        <f t="shared" si="2"/>
        <v>0</v>
      </c>
      <c r="K27" s="52">
        <f t="shared" si="3"/>
        <v>0</v>
      </c>
      <c r="L27" s="58" t="s">
        <v>419</v>
      </c>
      <c r="M27" s="54">
        <v>2025</v>
      </c>
      <c r="N27" s="61"/>
    </row>
    <row r="28" s="11" customFormat="1" ht="63.75" spans="2:17">
      <c r="B28" s="46" t="s">
        <v>19</v>
      </c>
      <c r="C28" s="59">
        <v>21</v>
      </c>
      <c r="D28" s="48" t="s">
        <v>60</v>
      </c>
      <c r="E28" s="48" t="s">
        <v>60</v>
      </c>
      <c r="F28" s="49" t="s">
        <v>426</v>
      </c>
      <c r="G28" s="50">
        <v>0.17</v>
      </c>
      <c r="H28" s="62"/>
      <c r="I28" s="62"/>
      <c r="J28" s="52">
        <f t="shared" si="2"/>
        <v>0</v>
      </c>
      <c r="K28" s="52">
        <f t="shared" si="3"/>
        <v>0</v>
      </c>
      <c r="L28" s="58" t="s">
        <v>419</v>
      </c>
      <c r="M28" s="54">
        <v>6600</v>
      </c>
      <c r="N28" s="63"/>
      <c r="O28" s="62"/>
      <c r="P28" s="62"/>
      <c r="Q28" s="62"/>
    </row>
    <row r="29" ht="63.75" spans="2:17">
      <c r="B29" s="46" t="s">
        <v>19</v>
      </c>
      <c r="C29" s="59">
        <v>22</v>
      </c>
      <c r="D29" s="48" t="s">
        <v>62</v>
      </c>
      <c r="E29" s="48" t="s">
        <v>62</v>
      </c>
      <c r="F29" s="49" t="s">
        <v>424</v>
      </c>
      <c r="G29" s="50">
        <v>100</v>
      </c>
      <c r="H29" s="64"/>
      <c r="I29" s="64"/>
      <c r="J29" s="52">
        <f t="shared" si="2"/>
        <v>0</v>
      </c>
      <c r="K29" s="52">
        <f t="shared" si="3"/>
        <v>0</v>
      </c>
      <c r="L29" s="58" t="s">
        <v>419</v>
      </c>
      <c r="M29" s="54">
        <v>6037.5</v>
      </c>
      <c r="N29" s="2"/>
      <c r="O29" s="2"/>
      <c r="P29" s="2"/>
      <c r="Q29" s="2"/>
    </row>
    <row r="30" ht="63.75" spans="2:17">
      <c r="B30" s="46" t="s">
        <v>19</v>
      </c>
      <c r="C30" s="59">
        <v>23</v>
      </c>
      <c r="D30" s="48" t="s">
        <v>64</v>
      </c>
      <c r="E30" s="48" t="s">
        <v>64</v>
      </c>
      <c r="F30" s="49" t="s">
        <v>424</v>
      </c>
      <c r="G30" s="50">
        <v>8000</v>
      </c>
      <c r="H30" s="62"/>
      <c r="I30" s="62"/>
      <c r="J30" s="52">
        <f t="shared" si="2"/>
        <v>0</v>
      </c>
      <c r="K30" s="52">
        <f t="shared" si="3"/>
        <v>0</v>
      </c>
      <c r="L30" s="58" t="s">
        <v>419</v>
      </c>
      <c r="M30" s="54">
        <v>933.34</v>
      </c>
      <c r="N30" s="2"/>
      <c r="O30" s="2"/>
      <c r="P30" s="2"/>
      <c r="Q30" s="2"/>
    </row>
    <row r="31" ht="105" spans="2:17">
      <c r="B31" s="46" t="s">
        <v>19</v>
      </c>
      <c r="C31" s="59">
        <v>24</v>
      </c>
      <c r="D31" s="48" t="s">
        <v>66</v>
      </c>
      <c r="E31" s="48" t="s">
        <v>66</v>
      </c>
      <c r="F31" s="49" t="s">
        <v>421</v>
      </c>
      <c r="G31" s="50">
        <v>20</v>
      </c>
      <c r="H31" s="11"/>
      <c r="I31" s="11"/>
      <c r="J31" s="52">
        <f t="shared" si="2"/>
        <v>0</v>
      </c>
      <c r="K31" s="52">
        <f t="shared" si="3"/>
        <v>0</v>
      </c>
      <c r="L31" s="58" t="s">
        <v>419</v>
      </c>
      <c r="M31" s="54">
        <v>340400</v>
      </c>
    </row>
    <row r="32" ht="63.75" spans="2:17">
      <c r="B32" s="46" t="s">
        <v>19</v>
      </c>
      <c r="C32" s="59">
        <v>25</v>
      </c>
      <c r="D32" s="48" t="s">
        <v>68</v>
      </c>
      <c r="E32" s="48" t="s">
        <v>68</v>
      </c>
      <c r="F32" s="49" t="s">
        <v>421</v>
      </c>
      <c r="G32" s="50">
        <v>1</v>
      </c>
      <c r="H32" s="11"/>
      <c r="I32" s="11"/>
      <c r="J32" s="52">
        <f t="shared" si="2"/>
        <v>0</v>
      </c>
      <c r="K32" s="52">
        <f t="shared" si="3"/>
        <v>0</v>
      </c>
      <c r="L32" s="58" t="s">
        <v>419</v>
      </c>
      <c r="M32" s="54">
        <v>2500</v>
      </c>
    </row>
    <row r="33" ht="63.75" spans="2:13">
      <c r="B33" s="46" t="s">
        <v>19</v>
      </c>
      <c r="C33" s="59">
        <v>26</v>
      </c>
      <c r="D33" s="48" t="s">
        <v>70</v>
      </c>
      <c r="E33" s="48" t="s">
        <v>70</v>
      </c>
      <c r="F33" s="49" t="s">
        <v>427</v>
      </c>
      <c r="G33" s="50">
        <v>44</v>
      </c>
      <c r="H33" s="11"/>
      <c r="I33" s="11"/>
      <c r="J33" s="52">
        <f t="shared" si="2"/>
        <v>0</v>
      </c>
      <c r="K33" s="52">
        <f t="shared" si="3"/>
        <v>0</v>
      </c>
      <c r="L33" s="58" t="s">
        <v>419</v>
      </c>
      <c r="M33" s="54">
        <v>3539.8</v>
      </c>
    </row>
    <row r="34" ht="63.75" spans="2:13">
      <c r="B34" s="46" t="s">
        <v>19</v>
      </c>
      <c r="C34" s="59">
        <v>27</v>
      </c>
      <c r="D34" s="48" t="s">
        <v>72</v>
      </c>
      <c r="E34" s="48" t="s">
        <v>72</v>
      </c>
      <c r="F34" s="49" t="s">
        <v>425</v>
      </c>
      <c r="G34" s="50">
        <v>1</v>
      </c>
      <c r="H34" s="11"/>
      <c r="I34" s="11"/>
      <c r="J34" s="52">
        <f t="shared" si="2"/>
        <v>0</v>
      </c>
      <c r="K34" s="52">
        <f t="shared" si="3"/>
        <v>0</v>
      </c>
      <c r="L34" s="58" t="s">
        <v>419</v>
      </c>
      <c r="M34" s="54">
        <v>1933.34</v>
      </c>
    </row>
    <row r="35" ht="63.75" spans="2:13">
      <c r="B35" s="46" t="s">
        <v>19</v>
      </c>
      <c r="C35" s="59">
        <v>28</v>
      </c>
      <c r="D35" s="48" t="s">
        <v>74</v>
      </c>
      <c r="E35" s="48" t="s">
        <v>74</v>
      </c>
      <c r="F35" s="49" t="s">
        <v>418</v>
      </c>
      <c r="G35" s="50">
        <v>9</v>
      </c>
      <c r="H35" s="11"/>
      <c r="I35" s="11"/>
      <c r="J35" s="52">
        <f t="shared" si="2"/>
        <v>0</v>
      </c>
      <c r="K35" s="52">
        <f t="shared" si="3"/>
        <v>0</v>
      </c>
      <c r="L35" s="58" t="s">
        <v>419</v>
      </c>
      <c r="M35" s="54">
        <v>2125</v>
      </c>
    </row>
    <row r="36" ht="63.75" spans="2:13">
      <c r="B36" s="46" t="s">
        <v>19</v>
      </c>
      <c r="C36" s="65">
        <v>29</v>
      </c>
      <c r="D36" s="48" t="s">
        <v>76</v>
      </c>
      <c r="E36" s="48" t="s">
        <v>76</v>
      </c>
      <c r="F36" s="49" t="s">
        <v>424</v>
      </c>
      <c r="G36" s="50">
        <v>50</v>
      </c>
      <c r="H36" s="11"/>
      <c r="I36" s="11"/>
      <c r="J36" s="52">
        <f t="shared" si="2"/>
        <v>0</v>
      </c>
      <c r="K36" s="52">
        <f t="shared" si="3"/>
        <v>0</v>
      </c>
      <c r="L36" s="58" t="s">
        <v>419</v>
      </c>
      <c r="M36" s="54">
        <v>1041.67</v>
      </c>
    </row>
    <row r="37" ht="63.75" spans="2:13">
      <c r="B37" s="46" t="s">
        <v>19</v>
      </c>
      <c r="C37" s="65">
        <v>30</v>
      </c>
      <c r="D37" s="48" t="s">
        <v>78</v>
      </c>
      <c r="E37" s="48" t="s">
        <v>78</v>
      </c>
      <c r="F37" s="49" t="s">
        <v>422</v>
      </c>
      <c r="G37" s="50">
        <v>250</v>
      </c>
      <c r="H37" s="11"/>
      <c r="I37" s="11"/>
      <c r="J37" s="52">
        <f t="shared" si="2"/>
        <v>0</v>
      </c>
      <c r="K37" s="52">
        <f t="shared" si="3"/>
        <v>0</v>
      </c>
      <c r="L37" s="58" t="s">
        <v>419</v>
      </c>
      <c r="M37" s="54">
        <v>129.17</v>
      </c>
    </row>
    <row r="38" ht="63.75" spans="2:13">
      <c r="B38" s="46" t="s">
        <v>19</v>
      </c>
      <c r="C38" s="65">
        <v>31</v>
      </c>
      <c r="D38" s="48" t="s">
        <v>80</v>
      </c>
      <c r="E38" s="48" t="s">
        <v>80</v>
      </c>
      <c r="F38" s="49" t="s">
        <v>418</v>
      </c>
      <c r="G38" s="50">
        <v>1</v>
      </c>
      <c r="H38" s="11"/>
      <c r="I38" s="11"/>
      <c r="J38" s="52">
        <f t="shared" si="2"/>
        <v>0</v>
      </c>
      <c r="K38" s="52">
        <f t="shared" si="3"/>
        <v>0</v>
      </c>
      <c r="L38" s="58" t="s">
        <v>419</v>
      </c>
      <c r="M38" s="54">
        <v>1640</v>
      </c>
    </row>
    <row r="39" ht="75" spans="2:13">
      <c r="B39" s="46" t="s">
        <v>19</v>
      </c>
      <c r="C39" s="65">
        <v>32</v>
      </c>
      <c r="D39" s="48" t="s">
        <v>82</v>
      </c>
      <c r="E39" s="48" t="s">
        <v>82</v>
      </c>
      <c r="F39" s="49" t="s">
        <v>428</v>
      </c>
      <c r="G39" s="50">
        <v>19</v>
      </c>
      <c r="H39" s="11"/>
      <c r="I39" s="11"/>
      <c r="J39" s="52">
        <f t="shared" si="2"/>
        <v>0</v>
      </c>
      <c r="K39" s="52">
        <f t="shared" si="3"/>
        <v>0</v>
      </c>
      <c r="L39" s="58" t="s">
        <v>419</v>
      </c>
      <c r="M39" s="54">
        <v>5193.34</v>
      </c>
    </row>
    <row r="40" ht="63.75" spans="2:13">
      <c r="B40" s="46" t="s">
        <v>19</v>
      </c>
      <c r="C40" s="65">
        <v>33</v>
      </c>
      <c r="D40" s="48" t="s">
        <v>84</v>
      </c>
      <c r="E40" s="48" t="s">
        <v>84</v>
      </c>
      <c r="F40" s="49" t="s">
        <v>420</v>
      </c>
      <c r="G40" s="50">
        <v>18</v>
      </c>
      <c r="H40" s="11"/>
      <c r="I40" s="11"/>
      <c r="J40" s="52">
        <f t="shared" si="2"/>
        <v>0</v>
      </c>
      <c r="K40" s="52">
        <f t="shared" si="3"/>
        <v>0</v>
      </c>
      <c r="L40" s="58" t="s">
        <v>419</v>
      </c>
      <c r="M40" s="54">
        <v>1080</v>
      </c>
    </row>
    <row r="41" ht="63.75" spans="2:13">
      <c r="B41" s="46" t="s">
        <v>19</v>
      </c>
      <c r="C41" s="65">
        <v>34</v>
      </c>
      <c r="D41" s="48" t="s">
        <v>86</v>
      </c>
      <c r="E41" s="48" t="s">
        <v>86</v>
      </c>
      <c r="F41" s="49" t="s">
        <v>418</v>
      </c>
      <c r="G41" s="50">
        <v>8</v>
      </c>
      <c r="H41" s="11"/>
      <c r="I41" s="11"/>
      <c r="J41" s="52">
        <f t="shared" si="2"/>
        <v>0</v>
      </c>
      <c r="K41" s="52">
        <f t="shared" si="3"/>
        <v>0</v>
      </c>
      <c r="L41" s="58" t="s">
        <v>419</v>
      </c>
      <c r="M41" s="54">
        <v>7466.4</v>
      </c>
    </row>
    <row r="42" ht="63.75" spans="2:13">
      <c r="B42" s="46" t="s">
        <v>19</v>
      </c>
      <c r="C42" s="65">
        <v>35</v>
      </c>
      <c r="D42" s="48" t="s">
        <v>88</v>
      </c>
      <c r="E42" s="48" t="s">
        <v>88</v>
      </c>
      <c r="F42" s="49" t="s">
        <v>418</v>
      </c>
      <c r="G42" s="50">
        <v>8</v>
      </c>
      <c r="H42" s="11"/>
      <c r="I42" s="11"/>
      <c r="J42" s="52">
        <f t="shared" si="2"/>
        <v>0</v>
      </c>
      <c r="K42" s="52">
        <f t="shared" si="3"/>
        <v>0</v>
      </c>
      <c r="L42" s="58" t="s">
        <v>419</v>
      </c>
      <c r="M42" s="54">
        <v>7466.4</v>
      </c>
    </row>
    <row r="43" ht="63.75" spans="2:13">
      <c r="B43" s="46" t="s">
        <v>19</v>
      </c>
      <c r="C43" s="65">
        <v>36</v>
      </c>
      <c r="D43" s="48" t="s">
        <v>90</v>
      </c>
      <c r="E43" s="48" t="s">
        <v>90</v>
      </c>
      <c r="F43" s="49" t="s">
        <v>424</v>
      </c>
      <c r="G43" s="50">
        <v>470</v>
      </c>
      <c r="H43" s="11"/>
      <c r="I43" s="11"/>
      <c r="J43" s="52">
        <f t="shared" si="2"/>
        <v>0</v>
      </c>
      <c r="K43" s="52">
        <f t="shared" si="3"/>
        <v>0</v>
      </c>
      <c r="L43" s="58" t="s">
        <v>419</v>
      </c>
      <c r="M43" s="54">
        <v>20210</v>
      </c>
    </row>
    <row r="44" ht="63.75" spans="2:13">
      <c r="B44" s="46" t="s">
        <v>19</v>
      </c>
      <c r="C44" s="65">
        <v>37</v>
      </c>
      <c r="D44" s="48" t="s">
        <v>92</v>
      </c>
      <c r="E44" s="48" t="s">
        <v>92</v>
      </c>
      <c r="F44" s="49" t="s">
        <v>421</v>
      </c>
      <c r="G44" s="50">
        <v>4</v>
      </c>
      <c r="H44" s="11"/>
      <c r="I44" s="11"/>
      <c r="J44" s="52">
        <f t="shared" si="2"/>
        <v>0</v>
      </c>
      <c r="K44" s="52">
        <f t="shared" si="3"/>
        <v>0</v>
      </c>
      <c r="L44" s="58" t="s">
        <v>419</v>
      </c>
      <c r="M44" s="54">
        <v>8560</v>
      </c>
    </row>
    <row r="45" ht="63.75" spans="2:13">
      <c r="B45" s="46" t="s">
        <v>19</v>
      </c>
      <c r="C45" s="65">
        <v>38</v>
      </c>
      <c r="D45" s="48" t="s">
        <v>94</v>
      </c>
      <c r="E45" s="48" t="s">
        <v>94</v>
      </c>
      <c r="F45" s="49" t="s">
        <v>422</v>
      </c>
      <c r="G45" s="50">
        <v>2110</v>
      </c>
      <c r="H45" s="11"/>
      <c r="I45" s="11"/>
      <c r="J45" s="52">
        <f t="shared" si="2"/>
        <v>0</v>
      </c>
      <c r="K45" s="52">
        <f t="shared" si="3"/>
        <v>0</v>
      </c>
      <c r="L45" s="58" t="s">
        <v>419</v>
      </c>
      <c r="M45" s="54">
        <v>79125</v>
      </c>
    </row>
    <row r="46" ht="63.75" spans="2:13">
      <c r="B46" s="46" t="s">
        <v>19</v>
      </c>
      <c r="C46" s="65">
        <v>39</v>
      </c>
      <c r="D46" s="48" t="s">
        <v>96</v>
      </c>
      <c r="E46" s="48" t="s">
        <v>96</v>
      </c>
      <c r="F46" s="49" t="s">
        <v>428</v>
      </c>
      <c r="G46" s="50">
        <v>30</v>
      </c>
      <c r="H46" s="11"/>
      <c r="I46" s="11"/>
      <c r="J46" s="52">
        <f t="shared" si="2"/>
        <v>0</v>
      </c>
      <c r="K46" s="52">
        <f t="shared" si="3"/>
        <v>0</v>
      </c>
      <c r="L46" s="58" t="s">
        <v>419</v>
      </c>
      <c r="M46" s="54">
        <v>250</v>
      </c>
    </row>
    <row r="47" ht="63.75" spans="2:13">
      <c r="B47" s="46" t="s">
        <v>19</v>
      </c>
      <c r="C47" s="65">
        <v>40</v>
      </c>
      <c r="D47" s="48" t="s">
        <v>98</v>
      </c>
      <c r="E47" s="48" t="s">
        <v>98</v>
      </c>
      <c r="F47" s="49" t="s">
        <v>429</v>
      </c>
      <c r="G47" s="50">
        <v>5855</v>
      </c>
      <c r="H47" s="11"/>
      <c r="I47" s="11"/>
      <c r="J47" s="52">
        <f t="shared" si="2"/>
        <v>0</v>
      </c>
      <c r="K47" s="52">
        <f t="shared" si="3"/>
        <v>0</v>
      </c>
      <c r="L47" s="58" t="s">
        <v>419</v>
      </c>
      <c r="M47" s="54">
        <v>3337.35</v>
      </c>
    </row>
    <row r="48" ht="63.75" spans="2:13">
      <c r="B48" s="46" t="s">
        <v>19</v>
      </c>
      <c r="C48" s="65">
        <v>41</v>
      </c>
      <c r="D48" s="48" t="s">
        <v>100</v>
      </c>
      <c r="E48" s="48" t="s">
        <v>100</v>
      </c>
      <c r="F48" s="49" t="s">
        <v>429</v>
      </c>
      <c r="G48" s="50">
        <v>5875</v>
      </c>
      <c r="H48" s="11"/>
      <c r="I48" s="11"/>
      <c r="J48" s="52">
        <f t="shared" si="2"/>
        <v>0</v>
      </c>
      <c r="K48" s="52">
        <f t="shared" si="3"/>
        <v>0</v>
      </c>
      <c r="L48" s="58" t="s">
        <v>419</v>
      </c>
      <c r="M48" s="54">
        <v>3348.75</v>
      </c>
    </row>
    <row r="49" ht="63.75" spans="2:13">
      <c r="B49" s="46" t="s">
        <v>19</v>
      </c>
      <c r="C49" s="65">
        <v>42</v>
      </c>
      <c r="D49" s="48" t="s">
        <v>102</v>
      </c>
      <c r="E49" s="48" t="s">
        <v>102</v>
      </c>
      <c r="F49" s="49" t="s">
        <v>429</v>
      </c>
      <c r="G49" s="50">
        <v>170</v>
      </c>
      <c r="H49" s="11"/>
      <c r="I49" s="11"/>
      <c r="J49" s="52">
        <f t="shared" si="2"/>
        <v>0</v>
      </c>
      <c r="K49" s="52">
        <f t="shared" si="3"/>
        <v>0</v>
      </c>
      <c r="L49" s="58" t="s">
        <v>419</v>
      </c>
      <c r="M49" s="54">
        <v>581.4</v>
      </c>
    </row>
    <row r="50" ht="63.75" spans="2:13">
      <c r="B50" s="46" t="s">
        <v>19</v>
      </c>
      <c r="C50" s="66">
        <v>43</v>
      </c>
      <c r="D50" s="48" t="s">
        <v>104</v>
      </c>
      <c r="E50" s="48" t="s">
        <v>104</v>
      </c>
      <c r="F50" s="49" t="s">
        <v>429</v>
      </c>
      <c r="G50" s="67">
        <v>3003</v>
      </c>
      <c r="H50" s="11"/>
      <c r="I50" s="11"/>
      <c r="J50" s="52">
        <f t="shared" si="2"/>
        <v>0</v>
      </c>
      <c r="K50" s="52">
        <f t="shared" si="3"/>
        <v>0</v>
      </c>
      <c r="L50" s="58" t="s">
        <v>419</v>
      </c>
      <c r="M50" s="54">
        <v>630.64</v>
      </c>
    </row>
    <row r="51" ht="63.75" spans="2:13">
      <c r="B51" s="46" t="s">
        <v>19</v>
      </c>
      <c r="C51" s="66">
        <v>44</v>
      </c>
      <c r="D51" s="48" t="s">
        <v>106</v>
      </c>
      <c r="E51" s="48" t="s">
        <v>106</v>
      </c>
      <c r="F51" s="49" t="s">
        <v>429</v>
      </c>
      <c r="G51" s="68">
        <v>1200</v>
      </c>
      <c r="H51" s="11"/>
      <c r="I51" s="11"/>
      <c r="J51" s="52">
        <f t="shared" si="2"/>
        <v>0</v>
      </c>
      <c r="K51" s="52">
        <f t="shared" si="3"/>
        <v>0</v>
      </c>
      <c r="L51" s="58" t="s">
        <v>419</v>
      </c>
      <c r="M51" s="54">
        <v>804</v>
      </c>
    </row>
    <row r="52" ht="63.75" spans="2:13">
      <c r="B52" s="46" t="s">
        <v>19</v>
      </c>
      <c r="C52" s="66">
        <v>45</v>
      </c>
      <c r="D52" s="48" t="s">
        <v>108</v>
      </c>
      <c r="E52" s="48" t="s">
        <v>108</v>
      </c>
      <c r="F52" s="49" t="s">
        <v>422</v>
      </c>
      <c r="G52" s="68">
        <v>1440</v>
      </c>
      <c r="H52" s="11"/>
      <c r="I52" s="11"/>
      <c r="J52" s="52">
        <f t="shared" si="2"/>
        <v>0</v>
      </c>
      <c r="K52" s="52">
        <f t="shared" si="3"/>
        <v>0</v>
      </c>
      <c r="L52" s="58" t="s">
        <v>419</v>
      </c>
      <c r="M52" s="54">
        <v>46512</v>
      </c>
    </row>
    <row r="53" ht="63.75" spans="2:13">
      <c r="B53" s="46" t="s">
        <v>19</v>
      </c>
      <c r="C53" s="66">
        <v>46</v>
      </c>
      <c r="D53" s="48" t="s">
        <v>110</v>
      </c>
      <c r="E53" s="48" t="s">
        <v>110</v>
      </c>
      <c r="F53" s="49" t="s">
        <v>429</v>
      </c>
      <c r="G53" s="68">
        <v>58</v>
      </c>
      <c r="H53" s="11"/>
      <c r="I53" s="11"/>
      <c r="J53" s="52">
        <f t="shared" si="2"/>
        <v>0</v>
      </c>
      <c r="K53" s="52">
        <f t="shared" si="3"/>
        <v>0</v>
      </c>
      <c r="L53" s="58" t="s">
        <v>419</v>
      </c>
      <c r="M53" s="54">
        <v>52829.4573643411</v>
      </c>
    </row>
    <row r="54" ht="75" spans="2:13">
      <c r="B54" s="46" t="s">
        <v>19</v>
      </c>
      <c r="C54" s="66">
        <v>47</v>
      </c>
      <c r="D54" s="48" t="s">
        <v>112</v>
      </c>
      <c r="E54" s="48" t="s">
        <v>112</v>
      </c>
      <c r="F54" s="49" t="s">
        <v>422</v>
      </c>
      <c r="G54" s="68">
        <v>100</v>
      </c>
      <c r="H54" s="11"/>
      <c r="I54" s="11"/>
      <c r="J54" s="52">
        <f t="shared" si="2"/>
        <v>0</v>
      </c>
      <c r="K54" s="52">
        <f t="shared" si="3"/>
        <v>0</v>
      </c>
      <c r="L54" s="58" t="s">
        <v>419</v>
      </c>
      <c r="M54" s="54">
        <v>6475</v>
      </c>
    </row>
    <row r="55" ht="63.75" spans="2:13">
      <c r="B55" s="46" t="s">
        <v>19</v>
      </c>
      <c r="C55" s="66">
        <v>48</v>
      </c>
      <c r="D55" s="48" t="s">
        <v>114</v>
      </c>
      <c r="E55" s="48" t="s">
        <v>114</v>
      </c>
      <c r="F55" s="49" t="s">
        <v>430</v>
      </c>
      <c r="G55" s="68">
        <v>3150</v>
      </c>
      <c r="H55" s="11"/>
      <c r="I55" s="11"/>
      <c r="J55" s="52">
        <f t="shared" si="2"/>
        <v>0</v>
      </c>
      <c r="K55" s="52">
        <f t="shared" si="3"/>
        <v>0</v>
      </c>
      <c r="L55" s="58" t="s">
        <v>419</v>
      </c>
      <c r="M55" s="54">
        <v>1732.5</v>
      </c>
    </row>
    <row r="56" ht="63.75" spans="2:13">
      <c r="B56" s="46" t="s">
        <v>19</v>
      </c>
      <c r="C56" s="66">
        <v>49</v>
      </c>
      <c r="D56" s="48" t="s">
        <v>116</v>
      </c>
      <c r="E56" s="48" t="s">
        <v>116</v>
      </c>
      <c r="F56" s="49" t="s">
        <v>430</v>
      </c>
      <c r="G56" s="68">
        <v>3700</v>
      </c>
      <c r="H56" s="11"/>
      <c r="I56" s="11"/>
      <c r="J56" s="52">
        <f t="shared" si="2"/>
        <v>0</v>
      </c>
      <c r="K56" s="52">
        <f t="shared" si="3"/>
        <v>0</v>
      </c>
      <c r="L56" s="58" t="s">
        <v>419</v>
      </c>
      <c r="M56" s="54">
        <v>2035</v>
      </c>
    </row>
    <row r="57" ht="63.75" spans="2:13">
      <c r="B57" s="46" t="s">
        <v>19</v>
      </c>
      <c r="C57" s="66">
        <v>50</v>
      </c>
      <c r="D57" s="48" t="s">
        <v>118</v>
      </c>
      <c r="E57" s="48" t="s">
        <v>118</v>
      </c>
      <c r="F57" s="49" t="s">
        <v>430</v>
      </c>
      <c r="G57" s="68">
        <v>12600</v>
      </c>
      <c r="H57" s="11"/>
      <c r="I57" s="11"/>
      <c r="J57" s="52">
        <f t="shared" si="2"/>
        <v>0</v>
      </c>
      <c r="K57" s="52">
        <f t="shared" si="3"/>
        <v>0</v>
      </c>
      <c r="L57" s="58" t="s">
        <v>419</v>
      </c>
      <c r="M57" s="54">
        <v>6930</v>
      </c>
    </row>
    <row r="58" ht="63.75" spans="2:13">
      <c r="B58" s="46" t="s">
        <v>19</v>
      </c>
      <c r="C58" s="66">
        <v>51</v>
      </c>
      <c r="D58" s="48" t="s">
        <v>120</v>
      </c>
      <c r="E58" s="48" t="s">
        <v>120</v>
      </c>
      <c r="F58" s="49" t="s">
        <v>420</v>
      </c>
      <c r="G58" s="68">
        <v>9.5</v>
      </c>
      <c r="H58" s="11"/>
      <c r="I58" s="11"/>
      <c r="J58" s="52">
        <f t="shared" si="2"/>
        <v>0</v>
      </c>
      <c r="K58" s="52">
        <f t="shared" si="3"/>
        <v>0</v>
      </c>
      <c r="L58" s="58" t="s">
        <v>419</v>
      </c>
      <c r="M58" s="54">
        <v>14012.5</v>
      </c>
    </row>
    <row r="59" ht="63.75" spans="2:13">
      <c r="B59" s="46" t="s">
        <v>19</v>
      </c>
      <c r="C59" s="66">
        <v>52</v>
      </c>
      <c r="D59" s="48" t="s">
        <v>122</v>
      </c>
      <c r="E59" s="48" t="s">
        <v>122</v>
      </c>
      <c r="F59" s="49" t="s">
        <v>430</v>
      </c>
      <c r="G59" s="68">
        <v>3400</v>
      </c>
      <c r="H59" s="11"/>
      <c r="I59" s="11"/>
      <c r="J59" s="52">
        <f t="shared" si="2"/>
        <v>0</v>
      </c>
      <c r="K59" s="52">
        <f t="shared" si="3"/>
        <v>0</v>
      </c>
      <c r="L59" s="58" t="s">
        <v>419</v>
      </c>
      <c r="M59" s="54">
        <v>1870</v>
      </c>
    </row>
    <row r="60" ht="63.75" spans="2:13">
      <c r="B60" s="46" t="s">
        <v>19</v>
      </c>
      <c r="C60" s="66">
        <v>53</v>
      </c>
      <c r="D60" s="48" t="s">
        <v>124</v>
      </c>
      <c r="E60" s="48" t="s">
        <v>124</v>
      </c>
      <c r="F60" s="49" t="s">
        <v>430</v>
      </c>
      <c r="G60" s="68">
        <v>6300</v>
      </c>
      <c r="H60" s="11"/>
      <c r="I60" s="11"/>
      <c r="J60" s="52">
        <f t="shared" si="2"/>
        <v>0</v>
      </c>
      <c r="K60" s="52">
        <f t="shared" si="3"/>
        <v>0</v>
      </c>
      <c r="L60" s="58" t="s">
        <v>419</v>
      </c>
      <c r="M60" s="54">
        <v>3465</v>
      </c>
    </row>
    <row r="61" ht="63.75" spans="2:13">
      <c r="B61" s="46" t="s">
        <v>19</v>
      </c>
      <c r="C61" s="66">
        <v>54</v>
      </c>
      <c r="D61" s="48" t="s">
        <v>126</v>
      </c>
      <c r="E61" s="48" t="s">
        <v>126</v>
      </c>
      <c r="F61" s="49" t="s">
        <v>430</v>
      </c>
      <c r="G61" s="68">
        <v>1150</v>
      </c>
      <c r="H61" s="11"/>
      <c r="I61" s="11"/>
      <c r="J61" s="52">
        <f t="shared" si="2"/>
        <v>0</v>
      </c>
      <c r="K61" s="52">
        <f t="shared" si="3"/>
        <v>0</v>
      </c>
      <c r="L61" s="58" t="s">
        <v>419</v>
      </c>
      <c r="M61" s="54">
        <v>632.5</v>
      </c>
    </row>
    <row r="62" ht="63.75" spans="2:13">
      <c r="B62" s="46" t="s">
        <v>19</v>
      </c>
      <c r="C62" s="66">
        <v>55</v>
      </c>
      <c r="D62" s="48" t="s">
        <v>128</v>
      </c>
      <c r="E62" s="48" t="s">
        <v>128</v>
      </c>
      <c r="F62" s="49" t="s">
        <v>430</v>
      </c>
      <c r="G62" s="68">
        <v>6000</v>
      </c>
      <c r="H62" s="11"/>
      <c r="I62" s="11"/>
      <c r="J62" s="52">
        <f t="shared" si="2"/>
        <v>0</v>
      </c>
      <c r="K62" s="52">
        <f t="shared" si="3"/>
        <v>0</v>
      </c>
      <c r="L62" s="58" t="s">
        <v>419</v>
      </c>
      <c r="M62" s="54">
        <v>3300</v>
      </c>
    </row>
    <row r="63" ht="63.75" spans="2:13">
      <c r="B63" s="46" t="s">
        <v>19</v>
      </c>
      <c r="C63" s="66">
        <v>56</v>
      </c>
      <c r="D63" s="48" t="s">
        <v>130</v>
      </c>
      <c r="E63" s="48" t="s">
        <v>130</v>
      </c>
      <c r="F63" s="49" t="s">
        <v>430</v>
      </c>
      <c r="G63" s="68">
        <v>2600</v>
      </c>
      <c r="H63" s="11"/>
      <c r="I63" s="11"/>
      <c r="J63" s="52">
        <f t="shared" si="2"/>
        <v>0</v>
      </c>
      <c r="K63" s="52">
        <f t="shared" si="3"/>
        <v>0</v>
      </c>
      <c r="L63" s="58" t="s">
        <v>419</v>
      </c>
      <c r="M63" s="54">
        <v>1430</v>
      </c>
    </row>
    <row r="64" ht="63.75" spans="2:13">
      <c r="B64" s="46" t="s">
        <v>19</v>
      </c>
      <c r="C64" s="66">
        <v>57</v>
      </c>
      <c r="D64" s="48" t="s">
        <v>132</v>
      </c>
      <c r="E64" s="48" t="s">
        <v>132</v>
      </c>
      <c r="F64" s="49" t="s">
        <v>430</v>
      </c>
      <c r="G64" s="68">
        <v>12200</v>
      </c>
      <c r="H64" s="11"/>
      <c r="I64" s="11"/>
      <c r="J64" s="52">
        <f t="shared" si="2"/>
        <v>0</v>
      </c>
      <c r="K64" s="52">
        <f t="shared" si="3"/>
        <v>0</v>
      </c>
      <c r="L64" s="58" t="s">
        <v>419</v>
      </c>
      <c r="M64" s="54">
        <v>6710</v>
      </c>
    </row>
    <row r="65" ht="63.75" spans="2:13">
      <c r="B65" s="46" t="s">
        <v>19</v>
      </c>
      <c r="C65" s="66">
        <v>58</v>
      </c>
      <c r="D65" s="48" t="s">
        <v>134</v>
      </c>
      <c r="E65" s="48" t="s">
        <v>134</v>
      </c>
      <c r="F65" s="49" t="s">
        <v>430</v>
      </c>
      <c r="G65" s="68">
        <v>5450</v>
      </c>
      <c r="H65" s="11"/>
      <c r="I65" s="11"/>
      <c r="J65" s="52">
        <f t="shared" si="2"/>
        <v>0</v>
      </c>
      <c r="K65" s="52">
        <f t="shared" si="3"/>
        <v>0</v>
      </c>
      <c r="L65" s="58" t="s">
        <v>419</v>
      </c>
      <c r="M65" s="54">
        <v>2997.5</v>
      </c>
    </row>
    <row r="66" ht="63.75" spans="2:13">
      <c r="B66" s="46" t="s">
        <v>19</v>
      </c>
      <c r="C66" s="66">
        <v>59</v>
      </c>
      <c r="D66" s="48" t="s">
        <v>136</v>
      </c>
      <c r="E66" s="48" t="s">
        <v>136</v>
      </c>
      <c r="F66" s="49" t="s">
        <v>420</v>
      </c>
      <c r="G66" s="68">
        <v>1.5</v>
      </c>
      <c r="H66" s="11"/>
      <c r="I66" s="11"/>
      <c r="J66" s="52">
        <f t="shared" si="2"/>
        <v>0</v>
      </c>
      <c r="K66" s="52">
        <f t="shared" si="3"/>
        <v>0</v>
      </c>
      <c r="L66" s="58" t="s">
        <v>419</v>
      </c>
      <c r="M66" s="54">
        <v>1230</v>
      </c>
    </row>
    <row r="67" ht="63.75" spans="2:13">
      <c r="B67" s="46" t="s">
        <v>19</v>
      </c>
      <c r="C67" s="66">
        <v>60</v>
      </c>
      <c r="D67" s="48" t="s">
        <v>138</v>
      </c>
      <c r="E67" s="48" t="s">
        <v>138</v>
      </c>
      <c r="F67" s="49" t="s">
        <v>420</v>
      </c>
      <c r="G67" s="68">
        <v>3</v>
      </c>
      <c r="H67" s="11"/>
      <c r="I67" s="11"/>
      <c r="J67" s="52">
        <f t="shared" si="2"/>
        <v>0</v>
      </c>
      <c r="K67" s="52">
        <f t="shared" si="3"/>
        <v>0</v>
      </c>
      <c r="L67" s="58" t="s">
        <v>419</v>
      </c>
      <c r="M67" s="54">
        <v>2460</v>
      </c>
    </row>
    <row r="68" ht="63.75" spans="2:13">
      <c r="B68" s="46" t="s">
        <v>19</v>
      </c>
      <c r="C68" s="66">
        <v>61</v>
      </c>
      <c r="D68" s="48" t="s">
        <v>140</v>
      </c>
      <c r="E68" s="48" t="s">
        <v>140</v>
      </c>
      <c r="F68" s="49" t="s">
        <v>420</v>
      </c>
      <c r="G68" s="68">
        <v>0.6</v>
      </c>
      <c r="H68" s="11"/>
      <c r="I68" s="11"/>
      <c r="J68" s="52">
        <f t="shared" si="2"/>
        <v>0</v>
      </c>
      <c r="K68" s="52">
        <f t="shared" si="3"/>
        <v>0</v>
      </c>
      <c r="L68" s="58" t="s">
        <v>419</v>
      </c>
      <c r="M68" s="54">
        <v>859.8</v>
      </c>
    </row>
    <row r="69" ht="63.75" spans="2:13">
      <c r="B69" s="46" t="s">
        <v>19</v>
      </c>
      <c r="C69" s="66">
        <v>62</v>
      </c>
      <c r="D69" s="48" t="s">
        <v>142</v>
      </c>
      <c r="E69" s="48" t="s">
        <v>142</v>
      </c>
      <c r="F69" s="49" t="s">
        <v>420</v>
      </c>
      <c r="G69" s="68">
        <v>0.25</v>
      </c>
      <c r="H69" s="11"/>
      <c r="I69" s="11"/>
      <c r="J69" s="52">
        <f t="shared" si="2"/>
        <v>0</v>
      </c>
      <c r="K69" s="52">
        <f t="shared" si="3"/>
        <v>0</v>
      </c>
      <c r="L69" s="58" t="s">
        <v>419</v>
      </c>
      <c r="M69" s="54">
        <v>497.5</v>
      </c>
    </row>
    <row r="70" ht="63.75" spans="2:13">
      <c r="B70" s="46" t="s">
        <v>19</v>
      </c>
      <c r="C70" s="66">
        <v>63</v>
      </c>
      <c r="D70" s="48" t="s">
        <v>144</v>
      </c>
      <c r="E70" s="48" t="s">
        <v>144</v>
      </c>
      <c r="F70" s="49" t="s">
        <v>430</v>
      </c>
      <c r="G70" s="68">
        <v>1100</v>
      </c>
      <c r="H70" s="11"/>
      <c r="I70" s="11"/>
      <c r="J70" s="52">
        <f t="shared" si="2"/>
        <v>0</v>
      </c>
      <c r="K70" s="52">
        <f t="shared" si="3"/>
        <v>0</v>
      </c>
      <c r="L70" s="58" t="s">
        <v>419</v>
      </c>
      <c r="M70" s="54">
        <v>605</v>
      </c>
    </row>
    <row r="71" ht="63.75" spans="2:13">
      <c r="B71" s="46" t="s">
        <v>19</v>
      </c>
      <c r="C71" s="66">
        <v>64</v>
      </c>
      <c r="D71" s="48" t="s">
        <v>146</v>
      </c>
      <c r="E71" s="48" t="s">
        <v>146</v>
      </c>
      <c r="F71" s="49" t="s">
        <v>430</v>
      </c>
      <c r="G71" s="68">
        <v>1200</v>
      </c>
      <c r="H71" s="11"/>
      <c r="I71" s="11"/>
      <c r="J71" s="52">
        <f t="shared" si="2"/>
        <v>0</v>
      </c>
      <c r="K71" s="52">
        <f t="shared" si="3"/>
        <v>0</v>
      </c>
      <c r="L71" s="58" t="s">
        <v>419</v>
      </c>
      <c r="M71" s="54">
        <v>660</v>
      </c>
    </row>
    <row r="72" ht="63.75" spans="2:13">
      <c r="B72" s="46" t="s">
        <v>19</v>
      </c>
      <c r="C72" s="66">
        <v>65</v>
      </c>
      <c r="D72" s="48" t="s">
        <v>148</v>
      </c>
      <c r="E72" s="48" t="s">
        <v>148</v>
      </c>
      <c r="F72" s="49" t="s">
        <v>428</v>
      </c>
      <c r="G72" s="68">
        <v>100</v>
      </c>
      <c r="H72" s="11"/>
      <c r="I72" s="11"/>
      <c r="J72" s="52">
        <f t="shared" si="2"/>
        <v>0</v>
      </c>
      <c r="K72" s="52">
        <f t="shared" si="3"/>
        <v>0</v>
      </c>
      <c r="L72" s="58" t="s">
        <v>419</v>
      </c>
      <c r="M72" s="54">
        <v>417</v>
      </c>
    </row>
    <row r="73" ht="63.75" spans="2:13">
      <c r="B73" s="46" t="s">
        <v>19</v>
      </c>
      <c r="C73" s="66">
        <v>66</v>
      </c>
      <c r="D73" s="48" t="s">
        <v>150</v>
      </c>
      <c r="E73" s="48" t="s">
        <v>150</v>
      </c>
      <c r="F73" s="49" t="s">
        <v>430</v>
      </c>
      <c r="G73" s="68">
        <v>1550</v>
      </c>
      <c r="H73" s="11"/>
      <c r="I73" s="11"/>
      <c r="J73" s="52">
        <f t="shared" si="2"/>
        <v>0</v>
      </c>
      <c r="K73" s="52">
        <f t="shared" si="3"/>
        <v>0</v>
      </c>
      <c r="L73" s="58" t="s">
        <v>419</v>
      </c>
      <c r="M73" s="54">
        <v>852.5</v>
      </c>
    </row>
    <row r="74" ht="63.75" spans="2:13">
      <c r="B74" s="46" t="s">
        <v>19</v>
      </c>
      <c r="C74" s="66">
        <v>67</v>
      </c>
      <c r="D74" s="48" t="s">
        <v>152</v>
      </c>
      <c r="E74" s="48" t="s">
        <v>152</v>
      </c>
      <c r="F74" s="49" t="s">
        <v>422</v>
      </c>
      <c r="G74" s="68">
        <v>2450</v>
      </c>
      <c r="H74" s="11"/>
      <c r="I74" s="11"/>
      <c r="J74" s="52">
        <f t="shared" si="2"/>
        <v>0</v>
      </c>
      <c r="K74" s="52">
        <f t="shared" si="3"/>
        <v>0</v>
      </c>
      <c r="L74" s="58" t="s">
        <v>419</v>
      </c>
      <c r="M74" s="54">
        <v>12250</v>
      </c>
    </row>
    <row r="75" ht="63.75" spans="2:13">
      <c r="B75" s="46" t="s">
        <v>19</v>
      </c>
      <c r="C75" s="66">
        <v>68</v>
      </c>
      <c r="D75" s="48" t="s">
        <v>154</v>
      </c>
      <c r="E75" s="48" t="s">
        <v>154</v>
      </c>
      <c r="F75" s="49" t="s">
        <v>421</v>
      </c>
      <c r="G75" s="68">
        <v>135</v>
      </c>
      <c r="H75" s="11"/>
      <c r="I75" s="11"/>
      <c r="J75" s="52">
        <f t="shared" ref="J75:J88" si="4">H75*G75</f>
        <v>0</v>
      </c>
      <c r="K75" s="52">
        <f t="shared" ref="K75:K88" si="5">I75*G75</f>
        <v>0</v>
      </c>
      <c r="L75" s="58" t="s">
        <v>419</v>
      </c>
      <c r="M75" s="54">
        <v>183735</v>
      </c>
    </row>
    <row r="76" ht="63.75" spans="2:13">
      <c r="B76" s="46" t="s">
        <v>19</v>
      </c>
      <c r="C76" s="66">
        <v>69</v>
      </c>
      <c r="D76" s="48" t="s">
        <v>156</v>
      </c>
      <c r="E76" s="48" t="s">
        <v>156</v>
      </c>
      <c r="F76" s="49" t="s">
        <v>430</v>
      </c>
      <c r="G76" s="68">
        <v>3050</v>
      </c>
      <c r="H76" s="11"/>
      <c r="I76" s="11"/>
      <c r="J76" s="52">
        <f t="shared" si="4"/>
        <v>0</v>
      </c>
      <c r="K76" s="52">
        <f t="shared" si="5"/>
        <v>0</v>
      </c>
      <c r="L76" s="58" t="s">
        <v>419</v>
      </c>
      <c r="M76" s="54">
        <v>1677.5</v>
      </c>
    </row>
    <row r="77" ht="150" spans="2:13">
      <c r="B77" s="46" t="s">
        <v>19</v>
      </c>
      <c r="C77" s="66">
        <v>70</v>
      </c>
      <c r="D77" s="48" t="s">
        <v>158</v>
      </c>
      <c r="E77" s="48" t="s">
        <v>158</v>
      </c>
      <c r="F77" s="49" t="s">
        <v>418</v>
      </c>
      <c r="G77" s="68">
        <v>51</v>
      </c>
      <c r="H77" s="11"/>
      <c r="I77" s="11"/>
      <c r="J77" s="52">
        <f t="shared" si="4"/>
        <v>0</v>
      </c>
      <c r="K77" s="52">
        <f t="shared" si="5"/>
        <v>0</v>
      </c>
      <c r="L77" s="58" t="s">
        <v>419</v>
      </c>
      <c r="M77" s="54">
        <v>8925</v>
      </c>
    </row>
    <row r="78" ht="105" spans="2:13">
      <c r="B78" s="46" t="s">
        <v>19</v>
      </c>
      <c r="C78" s="66">
        <v>71</v>
      </c>
      <c r="D78" s="48" t="s">
        <v>160</v>
      </c>
      <c r="E78" s="48" t="s">
        <v>160</v>
      </c>
      <c r="F78" s="49" t="s">
        <v>428</v>
      </c>
      <c r="G78" s="68">
        <v>200</v>
      </c>
      <c r="H78" s="11"/>
      <c r="I78" s="11"/>
      <c r="J78" s="52">
        <f t="shared" si="4"/>
        <v>0</v>
      </c>
      <c r="K78" s="52">
        <f t="shared" si="5"/>
        <v>0</v>
      </c>
      <c r="L78" s="58" t="s">
        <v>419</v>
      </c>
      <c r="M78" s="54">
        <v>120000</v>
      </c>
    </row>
    <row r="79" ht="63.75" spans="2:13">
      <c r="B79" s="46" t="s">
        <v>19</v>
      </c>
      <c r="C79" s="66">
        <v>72</v>
      </c>
      <c r="D79" s="48" t="s">
        <v>162</v>
      </c>
      <c r="E79" s="48" t="s">
        <v>162</v>
      </c>
      <c r="F79" s="49" t="s">
        <v>420</v>
      </c>
      <c r="G79" s="68">
        <v>0.2</v>
      </c>
      <c r="H79" s="11"/>
      <c r="I79" s="11"/>
      <c r="J79" s="52">
        <f t="shared" si="4"/>
        <v>0</v>
      </c>
      <c r="K79" s="52">
        <f t="shared" si="5"/>
        <v>0</v>
      </c>
      <c r="L79" s="58" t="s">
        <v>419</v>
      </c>
      <c r="M79" s="54">
        <v>400</v>
      </c>
    </row>
    <row r="80" ht="150" spans="2:13">
      <c r="B80" s="46" t="s">
        <v>19</v>
      </c>
      <c r="C80" s="66">
        <v>73</v>
      </c>
      <c r="D80" s="48" t="s">
        <v>164</v>
      </c>
      <c r="E80" s="48" t="s">
        <v>164</v>
      </c>
      <c r="F80" s="49" t="s">
        <v>421</v>
      </c>
      <c r="G80" s="68">
        <v>120</v>
      </c>
      <c r="H80" s="11"/>
      <c r="I80" s="11"/>
      <c r="J80" s="52">
        <f t="shared" si="4"/>
        <v>0</v>
      </c>
      <c r="K80" s="52">
        <f t="shared" si="5"/>
        <v>0</v>
      </c>
      <c r="L80" s="58" t="s">
        <v>419</v>
      </c>
      <c r="M80" s="54">
        <v>255420</v>
      </c>
    </row>
    <row r="81" ht="63.75" spans="2:13">
      <c r="B81" s="46" t="s">
        <v>19</v>
      </c>
      <c r="C81" s="66">
        <v>74</v>
      </c>
      <c r="D81" s="48" t="s">
        <v>166</v>
      </c>
      <c r="E81" s="48" t="s">
        <v>166</v>
      </c>
      <c r="F81" s="49" t="s">
        <v>420</v>
      </c>
      <c r="G81" s="68">
        <v>0.1</v>
      </c>
      <c r="H81" s="11"/>
      <c r="I81" s="11"/>
      <c r="J81" s="52">
        <f t="shared" si="4"/>
        <v>0</v>
      </c>
      <c r="K81" s="52">
        <f t="shared" si="5"/>
        <v>0</v>
      </c>
      <c r="L81" s="58" t="s">
        <v>419</v>
      </c>
      <c r="M81" s="54">
        <v>800</v>
      </c>
    </row>
    <row r="82" ht="63.75" spans="2:13">
      <c r="B82" s="46" t="s">
        <v>19</v>
      </c>
      <c r="C82" s="66">
        <v>75</v>
      </c>
      <c r="D82" s="48" t="s">
        <v>168</v>
      </c>
      <c r="E82" s="48" t="s">
        <v>168</v>
      </c>
      <c r="F82" s="49" t="s">
        <v>420</v>
      </c>
      <c r="G82" s="68">
        <v>0.6</v>
      </c>
      <c r="H82" s="11"/>
      <c r="I82" s="11"/>
      <c r="J82" s="52">
        <f t="shared" si="4"/>
        <v>0</v>
      </c>
      <c r="K82" s="52">
        <f t="shared" si="5"/>
        <v>0</v>
      </c>
      <c r="L82" s="58" t="s">
        <v>419</v>
      </c>
      <c r="M82" s="54">
        <v>45</v>
      </c>
    </row>
    <row r="83" ht="63.75" spans="2:13">
      <c r="B83" s="46" t="s">
        <v>19</v>
      </c>
      <c r="C83" s="66">
        <v>76</v>
      </c>
      <c r="D83" s="48" t="s">
        <v>170</v>
      </c>
      <c r="E83" s="48" t="s">
        <v>170</v>
      </c>
      <c r="F83" s="49" t="s">
        <v>420</v>
      </c>
      <c r="G83" s="68">
        <v>3.75</v>
      </c>
      <c r="H83" s="11"/>
      <c r="I83" s="11"/>
      <c r="J83" s="52">
        <f t="shared" si="4"/>
        <v>0</v>
      </c>
      <c r="K83" s="52">
        <f t="shared" si="5"/>
        <v>0</v>
      </c>
      <c r="L83" s="58" t="s">
        <v>419</v>
      </c>
      <c r="M83" s="54">
        <v>6875</v>
      </c>
    </row>
    <row r="84" ht="63.75" spans="2:13">
      <c r="B84" s="46" t="s">
        <v>19</v>
      </c>
      <c r="C84" s="66">
        <v>77</v>
      </c>
      <c r="D84" s="48" t="s">
        <v>172</v>
      </c>
      <c r="E84" s="48" t="s">
        <v>172</v>
      </c>
      <c r="F84" s="49" t="s">
        <v>418</v>
      </c>
      <c r="G84" s="68">
        <v>120</v>
      </c>
      <c r="H84" s="11"/>
      <c r="I84" s="11"/>
      <c r="J84" s="52">
        <f t="shared" si="4"/>
        <v>0</v>
      </c>
      <c r="K84" s="52">
        <f t="shared" si="5"/>
        <v>0</v>
      </c>
      <c r="L84" s="58" t="s">
        <v>419</v>
      </c>
      <c r="M84" s="54">
        <v>13080</v>
      </c>
    </row>
    <row r="85" ht="90" spans="2:13">
      <c r="B85" s="46" t="s">
        <v>19</v>
      </c>
      <c r="C85" s="66">
        <v>78</v>
      </c>
      <c r="D85" s="48" t="s">
        <v>174</v>
      </c>
      <c r="E85" s="48" t="s">
        <v>174</v>
      </c>
      <c r="F85" s="49" t="s">
        <v>418</v>
      </c>
      <c r="G85" s="68">
        <v>1</v>
      </c>
      <c r="H85" s="11"/>
      <c r="I85" s="11"/>
      <c r="J85" s="52">
        <f t="shared" si="4"/>
        <v>0</v>
      </c>
      <c r="K85" s="52">
        <f t="shared" si="5"/>
        <v>0</v>
      </c>
      <c r="L85" s="58" t="s">
        <v>419</v>
      </c>
      <c r="M85" s="54">
        <v>1000</v>
      </c>
    </row>
    <row r="86" ht="63.75" spans="2:13">
      <c r="B86" s="46" t="s">
        <v>19</v>
      </c>
      <c r="C86" s="66">
        <v>79</v>
      </c>
      <c r="D86" s="48" t="s">
        <v>176</v>
      </c>
      <c r="E86" s="48" t="s">
        <v>176</v>
      </c>
      <c r="F86" s="49" t="s">
        <v>431</v>
      </c>
      <c r="G86" s="68">
        <v>1</v>
      </c>
      <c r="H86" s="11"/>
      <c r="I86" s="11"/>
      <c r="J86" s="52">
        <f t="shared" si="4"/>
        <v>0</v>
      </c>
      <c r="K86" s="52">
        <f t="shared" si="5"/>
        <v>0</v>
      </c>
      <c r="L86" s="58" t="s">
        <v>419</v>
      </c>
      <c r="M86" s="54">
        <v>833.34</v>
      </c>
    </row>
    <row r="87" ht="63.75" spans="2:13">
      <c r="B87" s="46" t="s">
        <v>19</v>
      </c>
      <c r="C87" s="66">
        <v>80</v>
      </c>
      <c r="D87" s="48" t="s">
        <v>178</v>
      </c>
      <c r="E87" s="48" t="s">
        <v>178</v>
      </c>
      <c r="F87" s="49" t="s">
        <v>420</v>
      </c>
      <c r="G87" s="68">
        <v>0.1</v>
      </c>
      <c r="H87" s="11"/>
      <c r="I87" s="11"/>
      <c r="J87" s="52">
        <f t="shared" si="4"/>
        <v>0</v>
      </c>
      <c r="K87" s="52">
        <f t="shared" si="5"/>
        <v>0</v>
      </c>
      <c r="L87" s="58" t="s">
        <v>419</v>
      </c>
      <c r="M87" s="54">
        <v>300</v>
      </c>
    </row>
    <row r="88" ht="63.75" spans="2:13">
      <c r="B88" s="46" t="s">
        <v>19</v>
      </c>
      <c r="C88" s="66">
        <v>81</v>
      </c>
      <c r="D88" s="48" t="s">
        <v>180</v>
      </c>
      <c r="E88" s="48" t="s">
        <v>180</v>
      </c>
      <c r="F88" s="49" t="s">
        <v>420</v>
      </c>
      <c r="G88" s="68">
        <v>0.2</v>
      </c>
      <c r="H88" s="11"/>
      <c r="I88" s="11"/>
      <c r="J88" s="52">
        <f t="shared" si="4"/>
        <v>0</v>
      </c>
      <c r="K88" s="52">
        <f t="shared" si="5"/>
        <v>0</v>
      </c>
      <c r="L88" s="58" t="s">
        <v>419</v>
      </c>
      <c r="M88" s="54">
        <v>80</v>
      </c>
    </row>
    <row r="89" ht="63.75" spans="2:13">
      <c r="B89" s="46" t="s">
        <v>19</v>
      </c>
      <c r="C89" s="13">
        <v>82</v>
      </c>
      <c r="D89" s="48" t="s">
        <v>182</v>
      </c>
      <c r="E89" s="48" t="s">
        <v>182</v>
      </c>
      <c r="F89" s="49" t="s">
        <v>429</v>
      </c>
      <c r="G89" s="68">
        <v>3000</v>
      </c>
      <c r="H89" s="11"/>
      <c r="I89" s="11"/>
      <c r="J89" s="52">
        <f t="shared" ref="J89:J95" si="6">H89*G89</f>
        <v>0</v>
      </c>
      <c r="K89" s="52">
        <f t="shared" ref="K89:K95" si="7">I89*G89</f>
        <v>0</v>
      </c>
      <c r="L89" s="58" t="s">
        <v>432</v>
      </c>
      <c r="M89" s="54">
        <v>48750</v>
      </c>
    </row>
    <row r="90" ht="63.75" spans="2:13">
      <c r="B90" s="46" t="s">
        <v>19</v>
      </c>
      <c r="C90" s="13">
        <v>83</v>
      </c>
      <c r="D90" s="48" t="s">
        <v>184</v>
      </c>
      <c r="E90" s="48" t="s">
        <v>184</v>
      </c>
      <c r="F90" s="49" t="s">
        <v>431</v>
      </c>
      <c r="G90" s="68">
        <v>1</v>
      </c>
      <c r="H90" s="11"/>
      <c r="I90" s="11"/>
      <c r="J90" s="52">
        <f t="shared" si="6"/>
        <v>0</v>
      </c>
      <c r="K90" s="52">
        <f t="shared" si="7"/>
        <v>0</v>
      </c>
      <c r="L90" s="58" t="s">
        <v>433</v>
      </c>
      <c r="M90" s="54">
        <v>1250</v>
      </c>
    </row>
    <row r="91" ht="63.75" spans="2:13">
      <c r="B91" s="46" t="s">
        <v>19</v>
      </c>
      <c r="C91" s="13">
        <v>84</v>
      </c>
      <c r="D91" s="48" t="s">
        <v>186</v>
      </c>
      <c r="E91" s="48" t="s">
        <v>186</v>
      </c>
      <c r="F91" s="49" t="s">
        <v>427</v>
      </c>
      <c r="G91" s="68">
        <v>1</v>
      </c>
      <c r="H91" s="11"/>
      <c r="I91" s="11"/>
      <c r="J91" s="52">
        <f t="shared" si="6"/>
        <v>0</v>
      </c>
      <c r="K91" s="52">
        <f t="shared" si="7"/>
        <v>0</v>
      </c>
      <c r="L91" s="58" t="s">
        <v>434</v>
      </c>
      <c r="M91" s="54">
        <v>1250</v>
      </c>
    </row>
    <row r="92" ht="63.75" spans="2:13">
      <c r="B92" s="46" t="s">
        <v>19</v>
      </c>
      <c r="C92" s="13">
        <v>85</v>
      </c>
      <c r="D92" s="48" t="s">
        <v>188</v>
      </c>
      <c r="E92" s="48" t="s">
        <v>188</v>
      </c>
      <c r="F92" s="49" t="s">
        <v>435</v>
      </c>
      <c r="G92" s="68">
        <v>5300</v>
      </c>
      <c r="H92" s="11"/>
      <c r="I92" s="11"/>
      <c r="J92" s="52">
        <f t="shared" si="6"/>
        <v>0</v>
      </c>
      <c r="K92" s="52">
        <f t="shared" si="7"/>
        <v>0</v>
      </c>
      <c r="L92" s="58" t="s">
        <v>436</v>
      </c>
      <c r="M92" s="54">
        <v>1700.42</v>
      </c>
    </row>
    <row r="93" ht="105" spans="2:13">
      <c r="B93" s="46" t="s">
        <v>19</v>
      </c>
      <c r="C93" s="13">
        <v>86</v>
      </c>
      <c r="D93" s="48" t="s">
        <v>190</v>
      </c>
      <c r="E93" s="48" t="s">
        <v>190</v>
      </c>
      <c r="F93" s="49" t="s">
        <v>426</v>
      </c>
      <c r="G93" s="68">
        <v>0.5</v>
      </c>
      <c r="H93" s="11"/>
      <c r="I93" s="11"/>
      <c r="J93" s="52">
        <f t="shared" si="6"/>
        <v>0</v>
      </c>
      <c r="K93" s="52">
        <f t="shared" si="7"/>
        <v>0</v>
      </c>
      <c r="L93" s="58" t="s">
        <v>437</v>
      </c>
      <c r="M93" s="54">
        <v>18462.5</v>
      </c>
    </row>
    <row r="94" ht="90" spans="2:13">
      <c r="B94" s="46" t="s">
        <v>19</v>
      </c>
      <c r="C94" s="13">
        <v>87</v>
      </c>
      <c r="D94" s="48" t="s">
        <v>192</v>
      </c>
      <c r="E94" s="48" t="s">
        <v>192</v>
      </c>
      <c r="F94" s="49" t="s">
        <v>426</v>
      </c>
      <c r="G94" s="68">
        <v>0.5</v>
      </c>
      <c r="H94" s="11"/>
      <c r="I94" s="11"/>
      <c r="J94" s="52">
        <f t="shared" si="6"/>
        <v>0</v>
      </c>
      <c r="K94" s="52">
        <f t="shared" si="7"/>
        <v>0</v>
      </c>
      <c r="L94" s="58" t="s">
        <v>438</v>
      </c>
      <c r="M94" s="54">
        <v>5973.75</v>
      </c>
    </row>
    <row r="95" ht="105" spans="2:13">
      <c r="B95" s="46" t="s">
        <v>19</v>
      </c>
      <c r="C95" s="13">
        <v>88</v>
      </c>
      <c r="D95" s="48" t="s">
        <v>194</v>
      </c>
      <c r="E95" s="48" t="s">
        <v>194</v>
      </c>
      <c r="F95" s="49" t="s">
        <v>426</v>
      </c>
      <c r="G95" s="68">
        <v>0.5</v>
      </c>
      <c r="H95" s="11"/>
      <c r="I95" s="11"/>
      <c r="J95" s="52">
        <f t="shared" si="6"/>
        <v>0</v>
      </c>
      <c r="K95" s="52">
        <f t="shared" si="7"/>
        <v>0</v>
      </c>
      <c r="L95" s="58" t="s">
        <v>439</v>
      </c>
      <c r="M95" s="54">
        <v>4800</v>
      </c>
    </row>
    <row r="96" ht="75" spans="2:13">
      <c r="B96" s="46" t="s">
        <v>19</v>
      </c>
      <c r="C96" s="13">
        <v>89</v>
      </c>
      <c r="D96" s="48" t="s">
        <v>196</v>
      </c>
      <c r="E96" s="48" t="s">
        <v>196</v>
      </c>
      <c r="F96" s="49" t="s">
        <v>426</v>
      </c>
      <c r="G96" s="68">
        <v>0.5</v>
      </c>
      <c r="H96" s="11"/>
      <c r="I96" s="11"/>
      <c r="J96" s="52">
        <f t="shared" ref="J96:J125" si="8">H96*G96</f>
        <v>0</v>
      </c>
      <c r="K96" s="52">
        <f t="shared" ref="K96:K125" si="9">I96*G96</f>
        <v>0</v>
      </c>
      <c r="L96" s="58" t="s">
        <v>440</v>
      </c>
      <c r="M96" s="54">
        <v>6272.5</v>
      </c>
    </row>
    <row r="97" ht="63.75" spans="2:13">
      <c r="B97" s="46" t="s">
        <v>19</v>
      </c>
      <c r="C97" s="13">
        <v>90</v>
      </c>
      <c r="D97" s="48" t="s">
        <v>198</v>
      </c>
      <c r="E97" s="48" t="s">
        <v>198</v>
      </c>
      <c r="F97" s="49" t="s">
        <v>418</v>
      </c>
      <c r="G97" s="68">
        <v>2</v>
      </c>
      <c r="H97" s="11"/>
      <c r="I97" s="11"/>
      <c r="J97" s="52">
        <f t="shared" si="8"/>
        <v>0</v>
      </c>
      <c r="K97" s="52">
        <f t="shared" si="9"/>
        <v>0</v>
      </c>
      <c r="L97" s="58" t="s">
        <v>441</v>
      </c>
      <c r="M97" s="54">
        <v>333.34</v>
      </c>
    </row>
    <row r="98" ht="63.75" spans="2:13">
      <c r="B98" s="46" t="s">
        <v>19</v>
      </c>
      <c r="C98" s="13">
        <v>91</v>
      </c>
      <c r="D98" s="48" t="s">
        <v>200</v>
      </c>
      <c r="E98" s="48" t="s">
        <v>200</v>
      </c>
      <c r="F98" s="49" t="s">
        <v>435</v>
      </c>
      <c r="G98" s="68">
        <v>200</v>
      </c>
      <c r="H98" s="11"/>
      <c r="I98" s="11"/>
      <c r="J98" s="52">
        <f t="shared" si="8"/>
        <v>0</v>
      </c>
      <c r="K98" s="52">
        <f t="shared" si="9"/>
        <v>0</v>
      </c>
      <c r="L98" s="58" t="s">
        <v>442</v>
      </c>
      <c r="M98" s="54">
        <v>185</v>
      </c>
    </row>
    <row r="99" ht="63.75" spans="2:13">
      <c r="B99" s="46" t="s">
        <v>19</v>
      </c>
      <c r="C99" s="13">
        <v>92</v>
      </c>
      <c r="D99" s="48" t="s">
        <v>202</v>
      </c>
      <c r="E99" s="48" t="s">
        <v>202</v>
      </c>
      <c r="F99" s="49" t="s">
        <v>443</v>
      </c>
      <c r="G99" s="68">
        <v>31</v>
      </c>
      <c r="H99" s="11"/>
      <c r="I99" s="11"/>
      <c r="J99" s="52">
        <f t="shared" si="8"/>
        <v>0</v>
      </c>
      <c r="K99" s="52">
        <f t="shared" si="9"/>
        <v>0</v>
      </c>
      <c r="L99" s="58" t="s">
        <v>444</v>
      </c>
      <c r="M99" s="54">
        <v>1291.67</v>
      </c>
    </row>
    <row r="100" ht="63.75" spans="2:13">
      <c r="B100" s="46" t="s">
        <v>19</v>
      </c>
      <c r="C100" s="13">
        <v>93</v>
      </c>
      <c r="D100" s="48" t="s">
        <v>204</v>
      </c>
      <c r="E100" s="48" t="s">
        <v>204</v>
      </c>
      <c r="F100" s="49" t="s">
        <v>426</v>
      </c>
      <c r="G100" s="68">
        <v>0.1</v>
      </c>
      <c r="H100" s="11"/>
      <c r="I100" s="11"/>
      <c r="J100" s="52">
        <f t="shared" si="8"/>
        <v>0</v>
      </c>
      <c r="K100" s="52">
        <f t="shared" si="9"/>
        <v>0</v>
      </c>
      <c r="L100" s="58" t="s">
        <v>445</v>
      </c>
      <c r="M100" s="54">
        <v>195</v>
      </c>
    </row>
    <row r="101" ht="63.75" spans="2:13">
      <c r="B101" s="46" t="s">
        <v>19</v>
      </c>
      <c r="C101" s="13">
        <v>94</v>
      </c>
      <c r="D101" s="48" t="s">
        <v>205</v>
      </c>
      <c r="E101" s="48" t="s">
        <v>205</v>
      </c>
      <c r="F101" s="49" t="s">
        <v>446</v>
      </c>
      <c r="G101" s="68">
        <v>20</v>
      </c>
      <c r="H101" s="11"/>
      <c r="I101" s="11"/>
      <c r="J101" s="52">
        <f t="shared" si="8"/>
        <v>0</v>
      </c>
      <c r="K101" s="52">
        <f t="shared" si="9"/>
        <v>0</v>
      </c>
      <c r="L101" s="58" t="s">
        <v>447</v>
      </c>
      <c r="M101" s="54">
        <v>4400</v>
      </c>
    </row>
    <row r="102" ht="63.75" spans="2:13">
      <c r="B102" s="46" t="s">
        <v>19</v>
      </c>
      <c r="C102" s="13">
        <v>95</v>
      </c>
      <c r="D102" s="48" t="s">
        <v>207</v>
      </c>
      <c r="E102" s="48" t="s">
        <v>207</v>
      </c>
      <c r="F102" s="49" t="s">
        <v>429</v>
      </c>
      <c r="G102" s="68">
        <v>600</v>
      </c>
      <c r="H102" s="11"/>
      <c r="I102" s="11"/>
      <c r="J102" s="52">
        <f t="shared" si="8"/>
        <v>0</v>
      </c>
      <c r="K102" s="52">
        <f t="shared" si="9"/>
        <v>0</v>
      </c>
      <c r="L102" s="58" t="s">
        <v>448</v>
      </c>
      <c r="M102" s="54">
        <v>1000</v>
      </c>
    </row>
    <row r="103" ht="63.75" spans="2:13">
      <c r="B103" s="46" t="s">
        <v>19</v>
      </c>
      <c r="C103" s="13">
        <v>96</v>
      </c>
      <c r="D103" s="48" t="s">
        <v>209</v>
      </c>
      <c r="E103" s="48" t="s">
        <v>209</v>
      </c>
      <c r="F103" s="49" t="s">
        <v>426</v>
      </c>
      <c r="G103" s="68">
        <v>1</v>
      </c>
      <c r="H103" s="11"/>
      <c r="I103" s="11"/>
      <c r="J103" s="52">
        <f t="shared" si="8"/>
        <v>0</v>
      </c>
      <c r="K103" s="52">
        <f t="shared" si="9"/>
        <v>0</v>
      </c>
      <c r="L103" s="58" t="s">
        <v>449</v>
      </c>
      <c r="M103" s="54">
        <v>266.67</v>
      </c>
    </row>
    <row r="104" ht="63.75" spans="2:13">
      <c r="B104" s="55" t="s">
        <v>19</v>
      </c>
      <c r="C104" s="13">
        <v>97</v>
      </c>
      <c r="D104" s="69" t="s">
        <v>210</v>
      </c>
      <c r="E104" s="48" t="s">
        <v>210</v>
      </c>
      <c r="F104" s="49" t="s">
        <v>426</v>
      </c>
      <c r="G104" s="68">
        <v>0.55</v>
      </c>
      <c r="H104" s="11"/>
      <c r="I104" s="11"/>
      <c r="J104" s="52">
        <f t="shared" si="8"/>
        <v>0</v>
      </c>
      <c r="K104" s="52">
        <f t="shared" si="9"/>
        <v>0</v>
      </c>
      <c r="L104" s="58" t="s">
        <v>450</v>
      </c>
      <c r="M104" s="54">
        <v>550</v>
      </c>
    </row>
    <row r="105" ht="63.75" spans="2:13">
      <c r="B105" s="46" t="s">
        <v>19</v>
      </c>
      <c r="C105" s="70">
        <v>98</v>
      </c>
      <c r="D105" s="48" t="s">
        <v>212</v>
      </c>
      <c r="E105" s="48" t="s">
        <v>212</v>
      </c>
      <c r="F105" s="49" t="s">
        <v>426</v>
      </c>
      <c r="G105" s="68">
        <v>0.1</v>
      </c>
      <c r="H105" s="11"/>
      <c r="I105" s="11"/>
      <c r="J105" s="52">
        <f t="shared" si="8"/>
        <v>0</v>
      </c>
      <c r="K105" s="52">
        <f t="shared" si="9"/>
        <v>0</v>
      </c>
      <c r="L105" s="58" t="s">
        <v>451</v>
      </c>
      <c r="M105" s="54">
        <v>815</v>
      </c>
    </row>
    <row r="106" ht="63.75" spans="2:13">
      <c r="B106" s="46" t="s">
        <v>19</v>
      </c>
      <c r="C106" s="70">
        <v>99</v>
      </c>
      <c r="D106" s="48" t="s">
        <v>213</v>
      </c>
      <c r="E106" s="48" t="s">
        <v>213</v>
      </c>
      <c r="F106" s="49" t="s">
        <v>428</v>
      </c>
      <c r="G106" s="68">
        <v>420</v>
      </c>
      <c r="H106" s="11"/>
      <c r="I106" s="11"/>
      <c r="J106" s="52">
        <f t="shared" si="8"/>
        <v>0</v>
      </c>
      <c r="K106" s="52">
        <f t="shared" si="9"/>
        <v>0</v>
      </c>
      <c r="L106" s="58" t="s">
        <v>452</v>
      </c>
      <c r="M106" s="54">
        <v>1750</v>
      </c>
    </row>
    <row r="107" ht="63.75" spans="2:13">
      <c r="B107" s="46" t="s">
        <v>19</v>
      </c>
      <c r="C107" s="70">
        <v>100</v>
      </c>
      <c r="D107" s="48" t="s">
        <v>214</v>
      </c>
      <c r="E107" s="48" t="s">
        <v>214</v>
      </c>
      <c r="F107" s="49" t="s">
        <v>428</v>
      </c>
      <c r="G107" s="68">
        <v>420</v>
      </c>
      <c r="H107" s="11"/>
      <c r="I107" s="11"/>
      <c r="J107" s="52">
        <f t="shared" si="8"/>
        <v>0</v>
      </c>
      <c r="K107" s="52">
        <f t="shared" si="9"/>
        <v>0</v>
      </c>
      <c r="L107" s="58" t="s">
        <v>453</v>
      </c>
      <c r="M107" s="54">
        <v>1750</v>
      </c>
    </row>
    <row r="108" ht="63.75" spans="2:13">
      <c r="B108" s="46" t="s">
        <v>19</v>
      </c>
      <c r="C108" s="70">
        <v>101</v>
      </c>
      <c r="D108" s="48" t="s">
        <v>215</v>
      </c>
      <c r="E108" s="48" t="s">
        <v>215</v>
      </c>
      <c r="F108" s="49" t="s">
        <v>428</v>
      </c>
      <c r="G108" s="68">
        <v>420</v>
      </c>
      <c r="H108" s="11"/>
      <c r="I108" s="11"/>
      <c r="J108" s="52">
        <f t="shared" si="8"/>
        <v>0</v>
      </c>
      <c r="K108" s="52">
        <f t="shared" si="9"/>
        <v>0</v>
      </c>
      <c r="L108" s="58" t="s">
        <v>454</v>
      </c>
      <c r="M108" s="54">
        <v>1750</v>
      </c>
    </row>
    <row r="109" ht="63.75" spans="2:13">
      <c r="B109" s="46" t="s">
        <v>19</v>
      </c>
      <c r="C109" s="70">
        <v>102</v>
      </c>
      <c r="D109" s="48" t="s">
        <v>216</v>
      </c>
      <c r="E109" s="48" t="s">
        <v>216</v>
      </c>
      <c r="F109" s="49" t="s">
        <v>428</v>
      </c>
      <c r="G109" s="68">
        <v>420</v>
      </c>
      <c r="H109" s="11"/>
      <c r="I109" s="11"/>
      <c r="J109" s="52">
        <f t="shared" si="8"/>
        <v>0</v>
      </c>
      <c r="K109" s="52">
        <f t="shared" si="9"/>
        <v>0</v>
      </c>
      <c r="L109" s="58" t="s">
        <v>455</v>
      </c>
      <c r="M109" s="54">
        <v>1750</v>
      </c>
    </row>
    <row r="110" ht="63.75" spans="2:13">
      <c r="B110" s="46" t="s">
        <v>19</v>
      </c>
      <c r="C110" s="70">
        <v>103</v>
      </c>
      <c r="D110" s="48" t="s">
        <v>217</v>
      </c>
      <c r="E110" s="48" t="s">
        <v>217</v>
      </c>
      <c r="F110" s="49" t="s">
        <v>428</v>
      </c>
      <c r="G110" s="68">
        <v>420</v>
      </c>
      <c r="H110" s="11"/>
      <c r="I110" s="11"/>
      <c r="J110" s="52">
        <f t="shared" si="8"/>
        <v>0</v>
      </c>
      <c r="K110" s="52">
        <f t="shared" si="9"/>
        <v>0</v>
      </c>
      <c r="L110" s="58" t="s">
        <v>456</v>
      </c>
      <c r="M110" s="54">
        <v>1750</v>
      </c>
    </row>
    <row r="111" ht="63.75" spans="2:13">
      <c r="B111" s="46" t="s">
        <v>19</v>
      </c>
      <c r="C111" s="70">
        <v>104</v>
      </c>
      <c r="D111" s="48" t="s">
        <v>218</v>
      </c>
      <c r="E111" s="48" t="s">
        <v>218</v>
      </c>
      <c r="F111" s="49" t="s">
        <v>443</v>
      </c>
      <c r="G111" s="68">
        <v>1</v>
      </c>
      <c r="H111" s="11"/>
      <c r="I111" s="11"/>
      <c r="J111" s="52">
        <f t="shared" si="8"/>
        <v>0</v>
      </c>
      <c r="K111" s="52">
        <f t="shared" si="9"/>
        <v>0</v>
      </c>
      <c r="L111" s="58" t="s">
        <v>457</v>
      </c>
      <c r="M111" s="54">
        <v>833.34</v>
      </c>
    </row>
    <row r="112" ht="63.75" spans="2:13">
      <c r="B112" s="46" t="s">
        <v>19</v>
      </c>
      <c r="C112" s="70">
        <v>105</v>
      </c>
      <c r="D112" s="48" t="s">
        <v>220</v>
      </c>
      <c r="E112" s="48" t="s">
        <v>220</v>
      </c>
      <c r="F112" s="49" t="s">
        <v>418</v>
      </c>
      <c r="G112" s="68">
        <v>2</v>
      </c>
      <c r="H112" s="11"/>
      <c r="I112" s="11"/>
      <c r="J112" s="52">
        <f t="shared" si="8"/>
        <v>0</v>
      </c>
      <c r="K112" s="52">
        <f t="shared" si="9"/>
        <v>0</v>
      </c>
      <c r="L112" s="58" t="s">
        <v>458</v>
      </c>
      <c r="M112" s="54">
        <v>225</v>
      </c>
    </row>
    <row r="113" ht="75" spans="2:13">
      <c r="B113" s="46" t="s">
        <v>19</v>
      </c>
      <c r="C113" s="70">
        <v>106</v>
      </c>
      <c r="D113" s="48" t="s">
        <v>222</v>
      </c>
      <c r="E113" s="48" t="s">
        <v>222</v>
      </c>
      <c r="F113" s="49" t="s">
        <v>426</v>
      </c>
      <c r="G113" s="68">
        <v>0.5</v>
      </c>
      <c r="H113" s="11"/>
      <c r="I113" s="11"/>
      <c r="J113" s="52">
        <f t="shared" si="8"/>
        <v>0</v>
      </c>
      <c r="K113" s="52">
        <f t="shared" si="9"/>
        <v>0</v>
      </c>
      <c r="L113" s="58" t="s">
        <v>459</v>
      </c>
      <c r="M113" s="54">
        <v>1913.75</v>
      </c>
    </row>
    <row r="114" ht="63.75" spans="2:13">
      <c r="B114" s="46" t="s">
        <v>19</v>
      </c>
      <c r="C114" s="70">
        <v>107</v>
      </c>
      <c r="D114" s="48" t="s">
        <v>223</v>
      </c>
      <c r="E114" s="48" t="s">
        <v>223</v>
      </c>
      <c r="F114" s="49" t="s">
        <v>435</v>
      </c>
      <c r="G114" s="68">
        <v>50</v>
      </c>
      <c r="H114" s="11"/>
      <c r="I114" s="11"/>
      <c r="J114" s="52">
        <f t="shared" si="8"/>
        <v>0</v>
      </c>
      <c r="K114" s="52">
        <f t="shared" si="9"/>
        <v>0</v>
      </c>
      <c r="L114" s="58" t="s">
        <v>460</v>
      </c>
      <c r="M114" s="54">
        <v>875</v>
      </c>
    </row>
    <row r="115" ht="63.75" spans="2:13">
      <c r="B115" s="46" t="s">
        <v>19</v>
      </c>
      <c r="C115" s="70">
        <v>108</v>
      </c>
      <c r="D115" s="48" t="s">
        <v>225</v>
      </c>
      <c r="E115" s="48" t="s">
        <v>225</v>
      </c>
      <c r="F115" s="49" t="s">
        <v>443</v>
      </c>
      <c r="G115" s="68">
        <v>1</v>
      </c>
      <c r="H115" s="11"/>
      <c r="I115" s="11"/>
      <c r="J115" s="52">
        <f t="shared" si="8"/>
        <v>0</v>
      </c>
      <c r="K115" s="52">
        <f t="shared" si="9"/>
        <v>0</v>
      </c>
      <c r="L115" s="58" t="s">
        <v>461</v>
      </c>
      <c r="M115" s="54">
        <v>5666.67</v>
      </c>
    </row>
    <row r="116" ht="63.75" spans="2:13">
      <c r="B116" s="46" t="s">
        <v>19</v>
      </c>
      <c r="C116" s="70">
        <v>109</v>
      </c>
      <c r="D116" s="48" t="s">
        <v>227</v>
      </c>
      <c r="E116" s="48" t="s">
        <v>227</v>
      </c>
      <c r="F116" s="49" t="s">
        <v>443</v>
      </c>
      <c r="G116" s="68">
        <v>2</v>
      </c>
      <c r="H116" s="11"/>
      <c r="I116" s="11"/>
      <c r="J116" s="52">
        <f t="shared" si="8"/>
        <v>0</v>
      </c>
      <c r="K116" s="52">
        <f t="shared" si="9"/>
        <v>0</v>
      </c>
      <c r="L116" s="58" t="s">
        <v>462</v>
      </c>
      <c r="M116" s="54">
        <v>10833.34</v>
      </c>
    </row>
    <row r="117" ht="63.75" spans="2:13">
      <c r="B117" s="46" t="s">
        <v>19</v>
      </c>
      <c r="C117" s="70">
        <v>110</v>
      </c>
      <c r="D117" s="48" t="s">
        <v>229</v>
      </c>
      <c r="E117" s="48" t="s">
        <v>229</v>
      </c>
      <c r="F117" s="49" t="s">
        <v>443</v>
      </c>
      <c r="G117" s="68">
        <v>1</v>
      </c>
      <c r="H117" s="11"/>
      <c r="I117" s="11"/>
      <c r="J117" s="52">
        <f t="shared" si="8"/>
        <v>0</v>
      </c>
      <c r="K117" s="52">
        <f t="shared" si="9"/>
        <v>0</v>
      </c>
      <c r="L117" s="58" t="s">
        <v>463</v>
      </c>
      <c r="M117" s="54">
        <v>3780</v>
      </c>
    </row>
    <row r="118" ht="63.75" spans="2:13">
      <c r="B118" s="46" t="s">
        <v>19</v>
      </c>
      <c r="C118" s="70">
        <v>111</v>
      </c>
      <c r="D118" s="48" t="s">
        <v>231</v>
      </c>
      <c r="E118" s="48" t="s">
        <v>231</v>
      </c>
      <c r="F118" s="49" t="s">
        <v>443</v>
      </c>
      <c r="G118" s="68">
        <v>1</v>
      </c>
      <c r="H118" s="11"/>
      <c r="I118" s="11"/>
      <c r="J118" s="52">
        <f t="shared" si="8"/>
        <v>0</v>
      </c>
      <c r="K118" s="52">
        <f t="shared" si="9"/>
        <v>0</v>
      </c>
      <c r="L118" s="58" t="s">
        <v>464</v>
      </c>
      <c r="M118" s="54">
        <v>5000</v>
      </c>
    </row>
    <row r="119" ht="63.75" spans="2:13">
      <c r="B119" s="46" t="s">
        <v>19</v>
      </c>
      <c r="C119" s="70">
        <v>112</v>
      </c>
      <c r="D119" s="48" t="s">
        <v>233</v>
      </c>
      <c r="E119" s="48" t="s">
        <v>233</v>
      </c>
      <c r="F119" s="49" t="s">
        <v>426</v>
      </c>
      <c r="G119" s="68">
        <v>0.2</v>
      </c>
      <c r="H119" s="11"/>
      <c r="I119" s="11"/>
      <c r="J119" s="52">
        <f t="shared" si="8"/>
        <v>0</v>
      </c>
      <c r="K119" s="52">
        <f t="shared" si="9"/>
        <v>0</v>
      </c>
      <c r="L119" s="58" t="s">
        <v>465</v>
      </c>
      <c r="M119" s="54">
        <v>40</v>
      </c>
    </row>
    <row r="120" ht="63.75" spans="2:13">
      <c r="B120" s="46" t="s">
        <v>19</v>
      </c>
      <c r="C120" s="70">
        <v>113</v>
      </c>
      <c r="D120" s="48" t="s">
        <v>235</v>
      </c>
      <c r="E120" s="48" t="s">
        <v>235</v>
      </c>
      <c r="F120" s="49" t="s">
        <v>443</v>
      </c>
      <c r="G120" s="68">
        <v>5</v>
      </c>
      <c r="H120" s="11"/>
      <c r="I120" s="11"/>
      <c r="J120" s="52">
        <f t="shared" si="8"/>
        <v>0</v>
      </c>
      <c r="K120" s="52">
        <f t="shared" si="9"/>
        <v>0</v>
      </c>
      <c r="L120" s="58" t="s">
        <v>466</v>
      </c>
      <c r="M120" s="54">
        <v>2791.67</v>
      </c>
    </row>
    <row r="121" ht="63.75" spans="2:13">
      <c r="B121" s="46" t="s">
        <v>19</v>
      </c>
      <c r="C121" s="70">
        <v>114</v>
      </c>
      <c r="D121" s="48" t="s">
        <v>237</v>
      </c>
      <c r="E121" s="48" t="s">
        <v>237</v>
      </c>
      <c r="F121" s="49" t="s">
        <v>428</v>
      </c>
      <c r="G121" s="68">
        <v>250</v>
      </c>
      <c r="H121" s="11"/>
      <c r="I121" s="11"/>
      <c r="J121" s="52">
        <f t="shared" si="8"/>
        <v>0</v>
      </c>
      <c r="K121" s="52">
        <f t="shared" si="9"/>
        <v>0</v>
      </c>
      <c r="L121" s="58" t="s">
        <v>467</v>
      </c>
      <c r="M121" s="54">
        <v>4583.34</v>
      </c>
    </row>
    <row r="122" ht="63.75" spans="2:13">
      <c r="B122" s="46" t="s">
        <v>19</v>
      </c>
      <c r="C122" s="70">
        <v>115</v>
      </c>
      <c r="D122" s="48" t="s">
        <v>239</v>
      </c>
      <c r="E122" s="48" t="s">
        <v>239</v>
      </c>
      <c r="F122" s="49" t="s">
        <v>427</v>
      </c>
      <c r="G122" s="68">
        <v>18</v>
      </c>
      <c r="H122" s="11"/>
      <c r="I122" s="11"/>
      <c r="J122" s="52">
        <f t="shared" si="8"/>
        <v>0</v>
      </c>
      <c r="K122" s="52">
        <f t="shared" si="9"/>
        <v>0</v>
      </c>
      <c r="L122" s="58" t="s">
        <v>468</v>
      </c>
      <c r="M122" s="54">
        <v>4666.65</v>
      </c>
    </row>
    <row r="123" ht="63.75" spans="2:13">
      <c r="B123" s="46" t="s">
        <v>19</v>
      </c>
      <c r="C123" s="70">
        <v>116</v>
      </c>
      <c r="D123" s="48" t="s">
        <v>241</v>
      </c>
      <c r="E123" s="48" t="s">
        <v>241</v>
      </c>
      <c r="F123" s="49" t="s">
        <v>446</v>
      </c>
      <c r="G123" s="68">
        <v>1000</v>
      </c>
      <c r="H123" s="11"/>
      <c r="I123" s="11"/>
      <c r="J123" s="52">
        <f t="shared" si="8"/>
        <v>0</v>
      </c>
      <c r="K123" s="52">
        <f t="shared" si="9"/>
        <v>0</v>
      </c>
      <c r="L123" s="58" t="s">
        <v>469</v>
      </c>
      <c r="M123" s="54">
        <v>0</v>
      </c>
    </row>
    <row r="124" ht="63.75" spans="2:13">
      <c r="B124" s="46" t="s">
        <v>19</v>
      </c>
      <c r="C124" s="70">
        <v>117</v>
      </c>
      <c r="D124" s="48" t="s">
        <v>243</v>
      </c>
      <c r="E124" s="48" t="s">
        <v>243</v>
      </c>
      <c r="F124" s="49" t="s">
        <v>428</v>
      </c>
      <c r="G124" s="68">
        <v>1</v>
      </c>
      <c r="H124" s="11"/>
      <c r="I124" s="11"/>
      <c r="J124" s="52">
        <f t="shared" si="8"/>
        <v>0</v>
      </c>
      <c r="K124" s="52">
        <f t="shared" si="9"/>
        <v>0</v>
      </c>
      <c r="L124" s="58" t="s">
        <v>470</v>
      </c>
      <c r="M124" s="54">
        <v>258.34</v>
      </c>
    </row>
    <row r="125" ht="63.75" spans="2:13">
      <c r="B125" s="46" t="s">
        <v>19</v>
      </c>
      <c r="C125" s="70">
        <v>118</v>
      </c>
      <c r="D125" s="48" t="s">
        <v>245</v>
      </c>
      <c r="E125" s="48" t="s">
        <v>245</v>
      </c>
      <c r="F125" s="49" t="s">
        <v>427</v>
      </c>
      <c r="G125" s="68">
        <v>1</v>
      </c>
      <c r="H125" s="11"/>
      <c r="I125" s="11"/>
      <c r="J125" s="52">
        <f t="shared" si="8"/>
        <v>0</v>
      </c>
      <c r="K125" s="52">
        <f t="shared" si="9"/>
        <v>0</v>
      </c>
      <c r="L125" s="58" t="s">
        <v>471</v>
      </c>
      <c r="M125" s="54">
        <v>1300</v>
      </c>
    </row>
    <row r="126" ht="63.75" spans="2:13">
      <c r="B126" s="46" t="s">
        <v>19</v>
      </c>
      <c r="C126" s="70">
        <v>119</v>
      </c>
      <c r="D126" s="48" t="s">
        <v>247</v>
      </c>
      <c r="E126" s="48" t="s">
        <v>247</v>
      </c>
      <c r="F126" s="49" t="s">
        <v>418</v>
      </c>
      <c r="G126" s="68">
        <v>12</v>
      </c>
      <c r="H126" s="11"/>
      <c r="I126" s="11"/>
      <c r="J126" s="52">
        <f t="shared" ref="J126:J144" si="10">H126*G126</f>
        <v>0</v>
      </c>
      <c r="K126" s="52">
        <f t="shared" ref="K126:K144" si="11">I126*G126</f>
        <v>0</v>
      </c>
      <c r="L126" s="58" t="s">
        <v>472</v>
      </c>
      <c r="M126" s="54">
        <v>7240</v>
      </c>
    </row>
    <row r="127" ht="63.75" spans="2:13">
      <c r="B127" s="46" t="s">
        <v>19</v>
      </c>
      <c r="C127" s="70">
        <v>120</v>
      </c>
      <c r="D127" s="48" t="s">
        <v>249</v>
      </c>
      <c r="E127" s="48" t="s">
        <v>249</v>
      </c>
      <c r="F127" s="49" t="s">
        <v>426</v>
      </c>
      <c r="G127" s="68">
        <v>0.1</v>
      </c>
      <c r="H127" s="11"/>
      <c r="I127" s="11"/>
      <c r="J127" s="52">
        <f t="shared" si="10"/>
        <v>0</v>
      </c>
      <c r="K127" s="52">
        <f t="shared" si="11"/>
        <v>0</v>
      </c>
      <c r="L127" s="58" t="s">
        <v>473</v>
      </c>
      <c r="M127" s="54">
        <v>306.5</v>
      </c>
    </row>
    <row r="128" ht="63.75" spans="2:13">
      <c r="B128" s="46" t="s">
        <v>19</v>
      </c>
      <c r="C128" s="70">
        <v>121</v>
      </c>
      <c r="D128" s="48" t="s">
        <v>250</v>
      </c>
      <c r="E128" s="48" t="s">
        <v>250</v>
      </c>
      <c r="F128" s="49" t="s">
        <v>428</v>
      </c>
      <c r="G128" s="68">
        <v>1</v>
      </c>
      <c r="H128" s="11"/>
      <c r="I128" s="11"/>
      <c r="J128" s="52">
        <f t="shared" si="10"/>
        <v>0</v>
      </c>
      <c r="K128" s="52">
        <f t="shared" si="11"/>
        <v>0</v>
      </c>
      <c r="L128" s="58" t="s">
        <v>474</v>
      </c>
      <c r="M128" s="54">
        <v>1490</v>
      </c>
    </row>
    <row r="129" ht="63.75" spans="2:13">
      <c r="B129" s="46" t="s">
        <v>19</v>
      </c>
      <c r="C129" s="70">
        <v>122</v>
      </c>
      <c r="D129" s="48" t="s">
        <v>252</v>
      </c>
      <c r="E129" s="48" t="s">
        <v>252</v>
      </c>
      <c r="F129" s="49" t="s">
        <v>418</v>
      </c>
      <c r="G129" s="68">
        <v>13</v>
      </c>
      <c r="H129" s="11"/>
      <c r="I129" s="11"/>
      <c r="J129" s="52">
        <f t="shared" si="10"/>
        <v>0</v>
      </c>
      <c r="K129" s="52">
        <f t="shared" si="11"/>
        <v>0</v>
      </c>
      <c r="L129" s="58" t="s">
        <v>475</v>
      </c>
      <c r="M129" s="54">
        <v>747.5</v>
      </c>
    </row>
    <row r="130" ht="63.75" spans="2:13">
      <c r="B130" s="46" t="s">
        <v>19</v>
      </c>
      <c r="C130" s="70">
        <v>123</v>
      </c>
      <c r="D130" s="48" t="s">
        <v>254</v>
      </c>
      <c r="E130" s="48" t="s">
        <v>254</v>
      </c>
      <c r="F130" s="49" t="s">
        <v>476</v>
      </c>
      <c r="G130" s="68">
        <v>200</v>
      </c>
      <c r="H130" s="11"/>
      <c r="I130" s="11"/>
      <c r="J130" s="52">
        <f t="shared" si="10"/>
        <v>0</v>
      </c>
      <c r="K130" s="52">
        <f t="shared" si="11"/>
        <v>0</v>
      </c>
      <c r="L130" s="58" t="s">
        <v>477</v>
      </c>
      <c r="M130" s="54">
        <v>4833.34</v>
      </c>
    </row>
    <row r="131" ht="63.75" spans="2:13">
      <c r="B131" s="46" t="s">
        <v>19</v>
      </c>
      <c r="C131" s="70">
        <v>124</v>
      </c>
      <c r="D131" s="48" t="s">
        <v>256</v>
      </c>
      <c r="E131" s="48" t="s">
        <v>256</v>
      </c>
      <c r="F131" s="49" t="s">
        <v>426</v>
      </c>
      <c r="G131" s="68">
        <v>220</v>
      </c>
      <c r="H131" s="11"/>
      <c r="I131" s="11"/>
      <c r="J131" s="52">
        <f t="shared" si="10"/>
        <v>0</v>
      </c>
      <c r="K131" s="52">
        <f t="shared" si="11"/>
        <v>0</v>
      </c>
      <c r="L131" s="58" t="s">
        <v>478</v>
      </c>
      <c r="M131" s="54">
        <v>10287.2</v>
      </c>
    </row>
    <row r="132" ht="63.75" spans="2:13">
      <c r="B132" s="46" t="s">
        <v>19</v>
      </c>
      <c r="C132" s="70">
        <v>125</v>
      </c>
      <c r="D132" s="48" t="s">
        <v>258</v>
      </c>
      <c r="E132" s="48" t="s">
        <v>258</v>
      </c>
      <c r="F132" s="49" t="s">
        <v>435</v>
      </c>
      <c r="G132" s="68">
        <v>100</v>
      </c>
      <c r="H132" s="11"/>
      <c r="I132" s="11"/>
      <c r="J132" s="52">
        <f t="shared" si="10"/>
        <v>0</v>
      </c>
      <c r="K132" s="52">
        <f t="shared" si="11"/>
        <v>0</v>
      </c>
      <c r="L132" s="58" t="s">
        <v>479</v>
      </c>
      <c r="M132" s="54">
        <v>92.5</v>
      </c>
    </row>
    <row r="133" ht="63.75" spans="2:13">
      <c r="B133" s="46" t="s">
        <v>19</v>
      </c>
      <c r="C133" s="70">
        <v>126</v>
      </c>
      <c r="D133" s="48" t="s">
        <v>260</v>
      </c>
      <c r="E133" s="48" t="s">
        <v>260</v>
      </c>
      <c r="F133" s="49" t="s">
        <v>443</v>
      </c>
      <c r="G133" s="68">
        <v>1</v>
      </c>
      <c r="H133" s="11"/>
      <c r="I133" s="11"/>
      <c r="J133" s="52">
        <f t="shared" si="10"/>
        <v>0</v>
      </c>
      <c r="K133" s="52">
        <f t="shared" si="11"/>
        <v>0</v>
      </c>
      <c r="L133" s="58" t="s">
        <v>480</v>
      </c>
      <c r="M133" s="54">
        <v>4243.5</v>
      </c>
    </row>
    <row r="134" ht="63.75" spans="2:13">
      <c r="B134" s="46" t="s">
        <v>19</v>
      </c>
      <c r="C134" s="70">
        <v>127</v>
      </c>
      <c r="D134" s="48" t="s">
        <v>262</v>
      </c>
      <c r="E134" s="48" t="s">
        <v>262</v>
      </c>
      <c r="F134" s="49" t="s">
        <v>427</v>
      </c>
      <c r="G134" s="68">
        <v>4</v>
      </c>
      <c r="H134" s="11"/>
      <c r="I134" s="11"/>
      <c r="J134" s="52">
        <f t="shared" si="10"/>
        <v>0</v>
      </c>
      <c r="K134" s="52">
        <f t="shared" si="11"/>
        <v>0</v>
      </c>
      <c r="L134" s="58" t="s">
        <v>481</v>
      </c>
      <c r="M134" s="54">
        <v>1260</v>
      </c>
    </row>
    <row r="135" ht="63.75" spans="2:13">
      <c r="B135" s="46" t="s">
        <v>19</v>
      </c>
      <c r="C135" s="70">
        <v>128</v>
      </c>
      <c r="D135" s="48" t="s">
        <v>264</v>
      </c>
      <c r="E135" s="48" t="s">
        <v>264</v>
      </c>
      <c r="F135" s="49" t="s">
        <v>426</v>
      </c>
      <c r="G135" s="68">
        <v>1</v>
      </c>
      <c r="H135" s="11"/>
      <c r="I135" s="11"/>
      <c r="J135" s="52">
        <f t="shared" si="10"/>
        <v>0</v>
      </c>
      <c r="K135" s="52">
        <f t="shared" si="11"/>
        <v>0</v>
      </c>
      <c r="L135" s="58" t="s">
        <v>482</v>
      </c>
      <c r="M135" s="54">
        <v>60</v>
      </c>
    </row>
    <row r="136" ht="63.75" spans="2:13">
      <c r="B136" s="46" t="s">
        <v>19</v>
      </c>
      <c r="C136" s="70">
        <v>129</v>
      </c>
      <c r="D136" s="48" t="s">
        <v>266</v>
      </c>
      <c r="E136" s="48" t="s">
        <v>266</v>
      </c>
      <c r="F136" s="49" t="s">
        <v>427</v>
      </c>
      <c r="G136" s="68">
        <v>5</v>
      </c>
      <c r="H136" s="11"/>
      <c r="I136" s="11"/>
      <c r="J136" s="52">
        <f t="shared" si="10"/>
        <v>0</v>
      </c>
      <c r="K136" s="52">
        <f t="shared" si="11"/>
        <v>0</v>
      </c>
      <c r="L136" s="58" t="s">
        <v>483</v>
      </c>
      <c r="M136" s="54">
        <v>583.34</v>
      </c>
    </row>
    <row r="137" ht="63.75" spans="2:13">
      <c r="B137" s="46" t="s">
        <v>19</v>
      </c>
      <c r="C137" s="70">
        <v>130</v>
      </c>
      <c r="D137" s="48" t="s">
        <v>268</v>
      </c>
      <c r="E137" s="48" t="s">
        <v>268</v>
      </c>
      <c r="F137" s="49" t="s">
        <v>426</v>
      </c>
      <c r="G137" s="68">
        <v>0.1</v>
      </c>
      <c r="H137" s="11"/>
      <c r="I137" s="11"/>
      <c r="J137" s="52">
        <f t="shared" si="10"/>
        <v>0</v>
      </c>
      <c r="K137" s="52">
        <f t="shared" si="11"/>
        <v>0</v>
      </c>
      <c r="L137" s="58" t="s">
        <v>484</v>
      </c>
      <c r="M137" s="54">
        <v>105</v>
      </c>
    </row>
    <row r="138" ht="63.75" spans="2:13">
      <c r="B138" s="46" t="s">
        <v>19</v>
      </c>
      <c r="C138" s="70">
        <v>131</v>
      </c>
      <c r="D138" s="48" t="s">
        <v>269</v>
      </c>
      <c r="E138" s="48" t="s">
        <v>269</v>
      </c>
      <c r="F138" s="49" t="s">
        <v>427</v>
      </c>
      <c r="G138" s="68">
        <v>15</v>
      </c>
      <c r="H138" s="11"/>
      <c r="I138" s="11"/>
      <c r="J138" s="52">
        <f t="shared" si="10"/>
        <v>0</v>
      </c>
      <c r="K138" s="52">
        <f t="shared" si="11"/>
        <v>0</v>
      </c>
      <c r="L138" s="58" t="s">
        <v>485</v>
      </c>
      <c r="M138" s="54">
        <v>325</v>
      </c>
    </row>
    <row r="139" ht="63.75" spans="2:13">
      <c r="B139" s="46" t="s">
        <v>19</v>
      </c>
      <c r="C139" s="70">
        <v>132</v>
      </c>
      <c r="D139" s="48" t="s">
        <v>271</v>
      </c>
      <c r="E139" s="48" t="s">
        <v>271</v>
      </c>
      <c r="F139" s="49" t="s">
        <v>421</v>
      </c>
      <c r="G139" s="68">
        <v>100</v>
      </c>
      <c r="H139" s="11"/>
      <c r="I139" s="11"/>
      <c r="J139" s="52">
        <f t="shared" si="10"/>
        <v>0</v>
      </c>
      <c r="K139" s="52">
        <f t="shared" si="11"/>
        <v>0</v>
      </c>
      <c r="L139" s="58" t="s">
        <v>486</v>
      </c>
      <c r="M139" s="54">
        <v>2400</v>
      </c>
    </row>
    <row r="140" ht="63.75" spans="2:13">
      <c r="B140" s="46" t="s">
        <v>19</v>
      </c>
      <c r="C140" s="70">
        <v>133</v>
      </c>
      <c r="D140" s="48" t="s">
        <v>273</v>
      </c>
      <c r="E140" s="48" t="s">
        <v>273</v>
      </c>
      <c r="F140" s="49" t="s">
        <v>443</v>
      </c>
      <c r="G140" s="68">
        <v>1</v>
      </c>
      <c r="H140" s="11"/>
      <c r="I140" s="11"/>
      <c r="J140" s="52">
        <f t="shared" si="10"/>
        <v>0</v>
      </c>
      <c r="K140" s="52">
        <f t="shared" si="11"/>
        <v>0</v>
      </c>
      <c r="L140" s="58" t="s">
        <v>487</v>
      </c>
      <c r="M140" s="54">
        <v>1583.34</v>
      </c>
    </row>
    <row r="141" ht="63.75" spans="2:13">
      <c r="B141" s="46" t="s">
        <v>19</v>
      </c>
      <c r="C141" s="70">
        <v>134</v>
      </c>
      <c r="D141" s="48" t="s">
        <v>275</v>
      </c>
      <c r="E141" s="48" t="s">
        <v>275</v>
      </c>
      <c r="F141" s="49" t="s">
        <v>443</v>
      </c>
      <c r="G141" s="68">
        <v>1</v>
      </c>
      <c r="H141" s="11"/>
      <c r="I141" s="11"/>
      <c r="J141" s="52">
        <f t="shared" si="10"/>
        <v>0</v>
      </c>
      <c r="K141" s="52">
        <f t="shared" si="11"/>
        <v>0</v>
      </c>
      <c r="L141" s="58" t="s">
        <v>488</v>
      </c>
      <c r="M141" s="54">
        <v>360</v>
      </c>
    </row>
    <row r="142" ht="63.75" spans="2:13">
      <c r="B142" s="46" t="s">
        <v>19</v>
      </c>
      <c r="C142" s="70">
        <v>135</v>
      </c>
      <c r="D142" s="48" t="s">
        <v>277</v>
      </c>
      <c r="E142" s="48" t="s">
        <v>277</v>
      </c>
      <c r="F142" s="49" t="s">
        <v>443</v>
      </c>
      <c r="G142" s="68">
        <v>1</v>
      </c>
      <c r="H142" s="11"/>
      <c r="I142" s="11"/>
      <c r="J142" s="52">
        <f t="shared" si="10"/>
        <v>0</v>
      </c>
      <c r="K142" s="52">
        <f t="shared" si="11"/>
        <v>0</v>
      </c>
      <c r="L142" s="58" t="s">
        <v>489</v>
      </c>
      <c r="M142" s="54">
        <v>2300</v>
      </c>
    </row>
    <row r="143" ht="63.75" spans="2:13">
      <c r="B143" s="46" t="s">
        <v>19</v>
      </c>
      <c r="C143" s="70">
        <v>136</v>
      </c>
      <c r="D143" s="48" t="s">
        <v>279</v>
      </c>
      <c r="E143" s="48" t="s">
        <v>279</v>
      </c>
      <c r="F143" s="49" t="s">
        <v>446</v>
      </c>
      <c r="G143" s="68">
        <v>10</v>
      </c>
      <c r="H143" s="11"/>
      <c r="I143" s="11"/>
      <c r="J143" s="52">
        <f t="shared" si="10"/>
        <v>0</v>
      </c>
      <c r="K143" s="52">
        <f t="shared" si="11"/>
        <v>0</v>
      </c>
      <c r="L143" s="58" t="s">
        <v>490</v>
      </c>
      <c r="M143" s="54">
        <v>2300</v>
      </c>
    </row>
    <row r="144" ht="63.75" spans="2:13">
      <c r="B144" s="46" t="s">
        <v>19</v>
      </c>
      <c r="C144" s="70">
        <v>137</v>
      </c>
      <c r="D144" s="48" t="s">
        <v>281</v>
      </c>
      <c r="E144" s="48" t="s">
        <v>281</v>
      </c>
      <c r="F144" s="49" t="s">
        <v>418</v>
      </c>
      <c r="G144" s="68">
        <v>1</v>
      </c>
      <c r="H144" s="11"/>
      <c r="I144" s="11"/>
      <c r="J144" s="52">
        <f t="shared" si="10"/>
        <v>0</v>
      </c>
      <c r="K144" s="52">
        <f t="shared" si="11"/>
        <v>0</v>
      </c>
      <c r="L144" s="58" t="s">
        <v>491</v>
      </c>
      <c r="M144" s="54">
        <v>33.34</v>
      </c>
    </row>
    <row r="145" ht="63.75" spans="2:13">
      <c r="B145" s="46" t="s">
        <v>19</v>
      </c>
      <c r="C145" s="70">
        <v>138</v>
      </c>
      <c r="D145" s="48" t="s">
        <v>283</v>
      </c>
      <c r="E145" s="48" t="s">
        <v>283</v>
      </c>
      <c r="F145" s="49" t="s">
        <v>418</v>
      </c>
      <c r="G145" s="68">
        <v>6</v>
      </c>
      <c r="H145" s="11"/>
      <c r="I145" s="11"/>
      <c r="J145" s="52">
        <f t="shared" ref="J145:J176" si="12">H145*G145</f>
        <v>0</v>
      </c>
      <c r="K145" s="52">
        <f t="shared" ref="K145:K176" si="13">I145*G145</f>
        <v>0</v>
      </c>
      <c r="L145" s="58" t="s">
        <v>492</v>
      </c>
      <c r="M145" s="54">
        <v>4590</v>
      </c>
    </row>
    <row r="146" ht="63.75" spans="2:13">
      <c r="B146" s="46" t="s">
        <v>19</v>
      </c>
      <c r="C146" s="70">
        <v>139</v>
      </c>
      <c r="D146" s="48" t="s">
        <v>285</v>
      </c>
      <c r="E146" s="48" t="s">
        <v>285</v>
      </c>
      <c r="F146" s="49" t="s">
        <v>418</v>
      </c>
      <c r="G146" s="68">
        <v>6</v>
      </c>
      <c r="H146" s="11"/>
      <c r="I146" s="11"/>
      <c r="J146" s="52">
        <f t="shared" si="12"/>
        <v>0</v>
      </c>
      <c r="K146" s="52">
        <f t="shared" si="13"/>
        <v>0</v>
      </c>
      <c r="L146" s="58" t="s">
        <v>493</v>
      </c>
      <c r="M146" s="54">
        <v>4590</v>
      </c>
    </row>
    <row r="147" ht="63.75" spans="2:13">
      <c r="B147" s="46" t="s">
        <v>19</v>
      </c>
      <c r="C147" s="70">
        <v>140</v>
      </c>
      <c r="D147" s="48" t="s">
        <v>287</v>
      </c>
      <c r="E147" s="48" t="s">
        <v>287</v>
      </c>
      <c r="F147" s="49" t="s">
        <v>418</v>
      </c>
      <c r="G147" s="68">
        <v>6</v>
      </c>
      <c r="H147" s="11"/>
      <c r="I147" s="11"/>
      <c r="J147" s="52">
        <f t="shared" si="12"/>
        <v>0</v>
      </c>
      <c r="K147" s="52">
        <f t="shared" si="13"/>
        <v>0</v>
      </c>
      <c r="L147" s="58" t="s">
        <v>494</v>
      </c>
      <c r="M147" s="54">
        <v>4590</v>
      </c>
    </row>
    <row r="148" ht="63.75" spans="2:13">
      <c r="B148" s="46" t="s">
        <v>19</v>
      </c>
      <c r="C148" s="70">
        <v>141</v>
      </c>
      <c r="D148" s="48" t="s">
        <v>289</v>
      </c>
      <c r="E148" s="48" t="s">
        <v>289</v>
      </c>
      <c r="F148" s="49" t="s">
        <v>446</v>
      </c>
      <c r="G148" s="68">
        <v>100</v>
      </c>
      <c r="H148" s="11"/>
      <c r="I148" s="11"/>
      <c r="J148" s="52">
        <f t="shared" si="12"/>
        <v>0</v>
      </c>
      <c r="K148" s="52">
        <f t="shared" si="13"/>
        <v>0</v>
      </c>
      <c r="L148" s="58" t="s">
        <v>495</v>
      </c>
      <c r="M148" s="54">
        <v>51.585</v>
      </c>
    </row>
    <row r="149" ht="63.75" spans="2:13">
      <c r="B149" s="46" t="s">
        <v>19</v>
      </c>
      <c r="C149" s="70">
        <v>142</v>
      </c>
      <c r="D149" s="48" t="s">
        <v>291</v>
      </c>
      <c r="E149" s="48" t="s">
        <v>291</v>
      </c>
      <c r="F149" s="49" t="s">
        <v>496</v>
      </c>
      <c r="G149" s="68">
        <v>1</v>
      </c>
      <c r="H149" s="11"/>
      <c r="I149" s="11"/>
      <c r="J149" s="52">
        <f t="shared" si="12"/>
        <v>0</v>
      </c>
      <c r="K149" s="52">
        <f t="shared" si="13"/>
        <v>0</v>
      </c>
      <c r="L149" s="58" t="s">
        <v>497</v>
      </c>
      <c r="M149" s="54">
        <v>2775</v>
      </c>
    </row>
    <row r="150" ht="63.75" spans="2:13">
      <c r="B150" s="46" t="s">
        <v>19</v>
      </c>
      <c r="C150" s="70">
        <v>143</v>
      </c>
      <c r="D150" s="48" t="s">
        <v>293</v>
      </c>
      <c r="E150" s="48" t="s">
        <v>293</v>
      </c>
      <c r="F150" s="49" t="s">
        <v>496</v>
      </c>
      <c r="G150" s="68">
        <v>1</v>
      </c>
      <c r="H150" s="11"/>
      <c r="I150" s="11"/>
      <c r="J150" s="52">
        <f t="shared" si="12"/>
        <v>0</v>
      </c>
      <c r="K150" s="52">
        <f t="shared" si="13"/>
        <v>0</v>
      </c>
      <c r="L150" s="58" t="s">
        <v>498</v>
      </c>
      <c r="M150" s="54">
        <v>2250</v>
      </c>
    </row>
    <row r="151" ht="63.75" spans="2:13">
      <c r="B151" s="46" t="s">
        <v>19</v>
      </c>
      <c r="C151" s="70">
        <v>144</v>
      </c>
      <c r="D151" s="48" t="s">
        <v>295</v>
      </c>
      <c r="E151" s="48" t="s">
        <v>295</v>
      </c>
      <c r="F151" s="49" t="s">
        <v>426</v>
      </c>
      <c r="G151" s="68">
        <v>0.02</v>
      </c>
      <c r="H151" s="11"/>
      <c r="I151" s="11"/>
      <c r="J151" s="52">
        <f t="shared" si="12"/>
        <v>0</v>
      </c>
      <c r="K151" s="52">
        <f t="shared" si="13"/>
        <v>0</v>
      </c>
      <c r="L151" s="58" t="s">
        <v>499</v>
      </c>
      <c r="M151" s="54">
        <v>804.651162790698</v>
      </c>
    </row>
    <row r="152" ht="63.75" spans="2:13">
      <c r="B152" s="46" t="s">
        <v>19</v>
      </c>
      <c r="C152" s="70">
        <v>145</v>
      </c>
      <c r="D152" s="48" t="s">
        <v>297</v>
      </c>
      <c r="E152" s="48" t="s">
        <v>297</v>
      </c>
      <c r="F152" s="49" t="s">
        <v>446</v>
      </c>
      <c r="G152" s="68">
        <v>100</v>
      </c>
      <c r="H152" s="11"/>
      <c r="I152" s="11"/>
      <c r="J152" s="52">
        <f t="shared" si="12"/>
        <v>0</v>
      </c>
      <c r="K152" s="52">
        <f t="shared" si="13"/>
        <v>0</v>
      </c>
      <c r="L152" s="58" t="s">
        <v>500</v>
      </c>
      <c r="M152" s="54">
        <v>17829.4573643411</v>
      </c>
    </row>
    <row r="153" ht="63.75" spans="2:13">
      <c r="B153" s="46" t="s">
        <v>19</v>
      </c>
      <c r="C153" s="70">
        <v>146</v>
      </c>
      <c r="D153" s="48" t="s">
        <v>299</v>
      </c>
      <c r="E153" s="48" t="s">
        <v>299</v>
      </c>
      <c r="F153" s="49" t="s">
        <v>476</v>
      </c>
      <c r="G153" s="68">
        <v>300</v>
      </c>
      <c r="H153" s="11"/>
      <c r="I153" s="11"/>
      <c r="J153" s="52">
        <f t="shared" si="12"/>
        <v>0</v>
      </c>
      <c r="K153" s="52">
        <f t="shared" si="13"/>
        <v>0</v>
      </c>
      <c r="L153" s="58" t="s">
        <v>501</v>
      </c>
      <c r="M153" s="54">
        <v>2395</v>
      </c>
    </row>
    <row r="154" ht="63.75" spans="2:13">
      <c r="B154" s="46" t="s">
        <v>19</v>
      </c>
      <c r="C154" s="70">
        <v>147</v>
      </c>
      <c r="D154" s="48" t="s">
        <v>301</v>
      </c>
      <c r="E154" s="48" t="s">
        <v>301</v>
      </c>
      <c r="F154" s="49" t="s">
        <v>427</v>
      </c>
      <c r="G154" s="68">
        <v>2</v>
      </c>
      <c r="H154" s="11"/>
      <c r="I154" s="11"/>
      <c r="J154" s="52">
        <f t="shared" si="12"/>
        <v>0</v>
      </c>
      <c r="K154" s="52">
        <f t="shared" si="13"/>
        <v>0</v>
      </c>
      <c r="L154" s="58" t="s">
        <v>502</v>
      </c>
      <c r="M154" s="54">
        <v>116.67</v>
      </c>
    </row>
    <row r="155" ht="63.75" spans="2:13">
      <c r="B155" s="46" t="s">
        <v>19</v>
      </c>
      <c r="C155" s="70">
        <v>148</v>
      </c>
      <c r="D155" s="48" t="s">
        <v>303</v>
      </c>
      <c r="E155" s="48" t="s">
        <v>303</v>
      </c>
      <c r="F155" s="49" t="s">
        <v>476</v>
      </c>
      <c r="G155" s="68">
        <v>200</v>
      </c>
      <c r="H155" s="11"/>
      <c r="I155" s="11"/>
      <c r="J155" s="52">
        <f t="shared" si="12"/>
        <v>0</v>
      </c>
      <c r="K155" s="52">
        <f t="shared" si="13"/>
        <v>0</v>
      </c>
      <c r="L155" s="58" t="s">
        <v>503</v>
      </c>
      <c r="M155" s="54">
        <v>4833.34</v>
      </c>
    </row>
    <row r="156" ht="63.75" spans="2:13">
      <c r="B156" s="46" t="s">
        <v>19</v>
      </c>
      <c r="C156" s="70">
        <v>149</v>
      </c>
      <c r="D156" s="48" t="s">
        <v>305</v>
      </c>
      <c r="E156" s="48" t="s">
        <v>305</v>
      </c>
      <c r="F156" s="49" t="s">
        <v>418</v>
      </c>
      <c r="G156" s="68">
        <v>2</v>
      </c>
      <c r="H156" s="11"/>
      <c r="I156" s="11"/>
      <c r="J156" s="52">
        <f t="shared" si="12"/>
        <v>0</v>
      </c>
      <c r="K156" s="52">
        <f t="shared" si="13"/>
        <v>0</v>
      </c>
      <c r="L156" s="58" t="s">
        <v>504</v>
      </c>
      <c r="M156" s="54">
        <v>233.34</v>
      </c>
    </row>
    <row r="157" ht="63.75" spans="2:13">
      <c r="B157" s="46" t="s">
        <v>19</v>
      </c>
      <c r="C157" s="70">
        <v>150</v>
      </c>
      <c r="D157" s="48" t="s">
        <v>307</v>
      </c>
      <c r="E157" s="48" t="s">
        <v>307</v>
      </c>
      <c r="F157" s="49" t="s">
        <v>427</v>
      </c>
      <c r="G157" s="68">
        <v>1</v>
      </c>
      <c r="H157" s="11"/>
      <c r="I157" s="11"/>
      <c r="J157" s="52">
        <f t="shared" si="12"/>
        <v>0</v>
      </c>
      <c r="K157" s="52">
        <f t="shared" si="13"/>
        <v>0</v>
      </c>
      <c r="L157" s="58" t="s">
        <v>505</v>
      </c>
      <c r="M157" s="54">
        <v>1300</v>
      </c>
    </row>
    <row r="158" ht="63.75" spans="2:13">
      <c r="B158" s="46" t="s">
        <v>19</v>
      </c>
      <c r="C158" s="70">
        <v>151</v>
      </c>
      <c r="D158" s="48" t="s">
        <v>309</v>
      </c>
      <c r="E158" s="48" t="s">
        <v>309</v>
      </c>
      <c r="F158" s="49" t="s">
        <v>426</v>
      </c>
      <c r="G158" s="68">
        <v>0.05</v>
      </c>
      <c r="H158" s="11"/>
      <c r="I158" s="11"/>
      <c r="J158" s="52">
        <f t="shared" si="12"/>
        <v>0</v>
      </c>
      <c r="K158" s="52">
        <f t="shared" si="13"/>
        <v>0</v>
      </c>
      <c r="L158" s="58" t="s">
        <v>506</v>
      </c>
      <c r="M158" s="54">
        <v>200</v>
      </c>
    </row>
    <row r="159" ht="63.75" spans="2:13">
      <c r="B159" s="46" t="s">
        <v>19</v>
      </c>
      <c r="C159" s="70">
        <v>152</v>
      </c>
      <c r="D159" s="48" t="s">
        <v>311</v>
      </c>
      <c r="E159" s="48" t="s">
        <v>311</v>
      </c>
      <c r="F159" s="49" t="s">
        <v>426</v>
      </c>
      <c r="G159" s="68">
        <v>5</v>
      </c>
      <c r="H159" s="11"/>
      <c r="I159" s="11"/>
      <c r="J159" s="52">
        <f t="shared" si="12"/>
        <v>0</v>
      </c>
      <c r="K159" s="52">
        <f t="shared" si="13"/>
        <v>0</v>
      </c>
      <c r="L159" s="58" t="s">
        <v>507</v>
      </c>
      <c r="M159" s="54">
        <v>1150.21</v>
      </c>
    </row>
    <row r="160" ht="63.75" spans="2:13">
      <c r="B160" s="46" t="s">
        <v>19</v>
      </c>
      <c r="C160" s="70">
        <v>153</v>
      </c>
      <c r="D160" s="48" t="s">
        <v>313</v>
      </c>
      <c r="E160" s="48" t="s">
        <v>313</v>
      </c>
      <c r="F160" s="49" t="s">
        <v>420</v>
      </c>
      <c r="G160" s="68">
        <v>5</v>
      </c>
      <c r="H160" s="11"/>
      <c r="I160" s="11"/>
      <c r="J160" s="52">
        <f t="shared" si="12"/>
        <v>0</v>
      </c>
      <c r="K160" s="52">
        <f t="shared" si="13"/>
        <v>0</v>
      </c>
      <c r="L160" s="58" t="s">
        <v>508</v>
      </c>
      <c r="M160" s="54">
        <v>416.67</v>
      </c>
    </row>
    <row r="161" ht="63.75" spans="2:13">
      <c r="B161" s="46" t="s">
        <v>19</v>
      </c>
      <c r="C161" s="70">
        <v>154</v>
      </c>
      <c r="D161" s="48" t="s">
        <v>314</v>
      </c>
      <c r="E161" s="48" t="s">
        <v>314</v>
      </c>
      <c r="F161" s="49" t="s">
        <v>428</v>
      </c>
      <c r="G161" s="68">
        <v>1</v>
      </c>
      <c r="H161" s="11"/>
      <c r="I161" s="11"/>
      <c r="J161" s="52">
        <f t="shared" si="12"/>
        <v>0</v>
      </c>
      <c r="K161" s="52">
        <f t="shared" si="13"/>
        <v>0</v>
      </c>
      <c r="L161" s="58" t="s">
        <v>509</v>
      </c>
      <c r="M161" s="54">
        <v>275</v>
      </c>
    </row>
    <row r="162" ht="63.75" spans="2:13">
      <c r="B162" s="46" t="s">
        <v>19</v>
      </c>
      <c r="C162" s="70">
        <v>155</v>
      </c>
      <c r="D162" s="48" t="s">
        <v>316</v>
      </c>
      <c r="E162" s="48" t="s">
        <v>316</v>
      </c>
      <c r="F162" s="49" t="s">
        <v>428</v>
      </c>
      <c r="G162" s="68">
        <v>1</v>
      </c>
      <c r="H162" s="11"/>
      <c r="I162" s="11"/>
      <c r="J162" s="52">
        <f t="shared" si="12"/>
        <v>0</v>
      </c>
      <c r="K162" s="52">
        <f t="shared" si="13"/>
        <v>0</v>
      </c>
      <c r="L162" s="58" t="s">
        <v>510</v>
      </c>
      <c r="M162" s="54">
        <v>275</v>
      </c>
    </row>
    <row r="163" ht="63.75" spans="2:13">
      <c r="B163" s="46" t="s">
        <v>19</v>
      </c>
      <c r="C163" s="70">
        <v>156</v>
      </c>
      <c r="D163" s="48" t="s">
        <v>318</v>
      </c>
      <c r="E163" s="48" t="s">
        <v>318</v>
      </c>
      <c r="F163" s="49" t="s">
        <v>428</v>
      </c>
      <c r="G163" s="68">
        <v>10</v>
      </c>
      <c r="H163" s="11"/>
      <c r="I163" s="11"/>
      <c r="J163" s="52">
        <f t="shared" si="12"/>
        <v>0</v>
      </c>
      <c r="K163" s="52">
        <f t="shared" si="13"/>
        <v>0</v>
      </c>
      <c r="L163" s="58" t="s">
        <v>511</v>
      </c>
      <c r="M163" s="54">
        <v>2300</v>
      </c>
    </row>
    <row r="164" ht="63.75" spans="2:13">
      <c r="B164" s="46" t="s">
        <v>19</v>
      </c>
      <c r="C164" s="70">
        <v>157</v>
      </c>
      <c r="D164" s="48" t="s">
        <v>320</v>
      </c>
      <c r="E164" s="48" t="s">
        <v>320</v>
      </c>
      <c r="F164" s="49" t="s">
        <v>428</v>
      </c>
      <c r="G164" s="68">
        <v>10</v>
      </c>
      <c r="H164" s="11"/>
      <c r="I164" s="11"/>
      <c r="J164" s="52">
        <f t="shared" si="12"/>
        <v>0</v>
      </c>
      <c r="K164" s="52">
        <f t="shared" si="13"/>
        <v>0</v>
      </c>
      <c r="L164" s="58" t="s">
        <v>512</v>
      </c>
      <c r="M164" s="54">
        <v>2300</v>
      </c>
    </row>
    <row r="165" ht="63.75" spans="2:13">
      <c r="B165" s="46" t="s">
        <v>19</v>
      </c>
      <c r="C165" s="70">
        <v>158</v>
      </c>
      <c r="D165" s="48" t="s">
        <v>322</v>
      </c>
      <c r="E165" s="48" t="s">
        <v>322</v>
      </c>
      <c r="F165" s="49" t="s">
        <v>428</v>
      </c>
      <c r="G165" s="68">
        <v>10</v>
      </c>
      <c r="H165" s="11"/>
      <c r="I165" s="11"/>
      <c r="J165" s="52">
        <f t="shared" si="12"/>
        <v>0</v>
      </c>
      <c r="K165" s="52">
        <f t="shared" si="13"/>
        <v>0</v>
      </c>
      <c r="L165" s="58" t="s">
        <v>513</v>
      </c>
      <c r="M165" s="54">
        <v>3700</v>
      </c>
    </row>
    <row r="166" ht="63.75" spans="2:13">
      <c r="B166" s="46" t="s">
        <v>19</v>
      </c>
      <c r="C166" s="70">
        <v>159</v>
      </c>
      <c r="D166" s="48" t="s">
        <v>324</v>
      </c>
      <c r="E166" s="48" t="s">
        <v>324</v>
      </c>
      <c r="F166" s="49" t="s">
        <v>426</v>
      </c>
      <c r="G166" s="68">
        <v>2</v>
      </c>
      <c r="H166" s="11"/>
      <c r="I166" s="11"/>
      <c r="J166" s="52">
        <f t="shared" si="12"/>
        <v>0</v>
      </c>
      <c r="K166" s="52">
        <f t="shared" si="13"/>
        <v>0</v>
      </c>
      <c r="L166" s="58" t="s">
        <v>514</v>
      </c>
      <c r="M166" s="54">
        <v>22616.67</v>
      </c>
    </row>
    <row r="167" ht="63.75" spans="2:13">
      <c r="B167" s="46" t="s">
        <v>19</v>
      </c>
      <c r="C167" s="70">
        <v>160</v>
      </c>
      <c r="D167" s="48" t="s">
        <v>326</v>
      </c>
      <c r="E167" s="48" t="s">
        <v>326</v>
      </c>
      <c r="F167" s="49" t="s">
        <v>426</v>
      </c>
      <c r="G167" s="68">
        <v>2</v>
      </c>
      <c r="H167" s="11"/>
      <c r="I167" s="11"/>
      <c r="J167" s="52">
        <f t="shared" si="12"/>
        <v>0</v>
      </c>
      <c r="K167" s="52">
        <f t="shared" si="13"/>
        <v>0</v>
      </c>
      <c r="L167" s="58" t="s">
        <v>515</v>
      </c>
      <c r="M167" s="54">
        <v>20633.335</v>
      </c>
    </row>
    <row r="168" ht="63.75" spans="2:13">
      <c r="B168" s="46" t="s">
        <v>19</v>
      </c>
      <c r="C168" s="70">
        <v>161</v>
      </c>
      <c r="D168" s="48" t="s">
        <v>328</v>
      </c>
      <c r="E168" s="48" t="s">
        <v>328</v>
      </c>
      <c r="F168" s="49" t="s">
        <v>516</v>
      </c>
      <c r="G168" s="68">
        <v>100</v>
      </c>
      <c r="H168" s="11"/>
      <c r="I168" s="11"/>
      <c r="J168" s="52">
        <f t="shared" si="12"/>
        <v>0</v>
      </c>
      <c r="K168" s="52">
        <f t="shared" si="13"/>
        <v>0</v>
      </c>
      <c r="L168" s="58" t="s">
        <v>517</v>
      </c>
      <c r="M168" s="54">
        <v>1958.34</v>
      </c>
    </row>
    <row r="169" ht="63.75" spans="2:13">
      <c r="B169" s="46" t="s">
        <v>19</v>
      </c>
      <c r="C169" s="70">
        <v>162</v>
      </c>
      <c r="D169" s="48" t="s">
        <v>330</v>
      </c>
      <c r="E169" s="48" t="s">
        <v>330</v>
      </c>
      <c r="F169" s="49" t="s">
        <v>516</v>
      </c>
      <c r="G169" s="68">
        <v>10</v>
      </c>
      <c r="H169" s="11"/>
      <c r="I169" s="11"/>
      <c r="J169" s="52">
        <f t="shared" si="12"/>
        <v>0</v>
      </c>
      <c r="K169" s="52">
        <f t="shared" si="13"/>
        <v>0</v>
      </c>
      <c r="L169" s="58" t="s">
        <v>518</v>
      </c>
      <c r="M169" s="54">
        <v>150</v>
      </c>
    </row>
    <row r="170" ht="63.75" spans="2:13">
      <c r="B170" s="46" t="s">
        <v>19</v>
      </c>
      <c r="C170" s="70">
        <v>163</v>
      </c>
      <c r="D170" s="48" t="s">
        <v>332</v>
      </c>
      <c r="E170" s="48" t="s">
        <v>332</v>
      </c>
      <c r="F170" s="49" t="s">
        <v>516</v>
      </c>
      <c r="G170" s="68">
        <v>2</v>
      </c>
      <c r="H170" s="11"/>
      <c r="I170" s="11"/>
      <c r="J170" s="52">
        <f t="shared" si="12"/>
        <v>0</v>
      </c>
      <c r="K170" s="52">
        <f t="shared" si="13"/>
        <v>0</v>
      </c>
      <c r="L170" s="58" t="s">
        <v>519</v>
      </c>
      <c r="M170" s="54">
        <v>3333.34</v>
      </c>
    </row>
    <row r="171" ht="63.75" spans="2:13">
      <c r="B171" s="46" t="s">
        <v>19</v>
      </c>
      <c r="C171" s="70">
        <v>164</v>
      </c>
      <c r="D171" s="48" t="s">
        <v>334</v>
      </c>
      <c r="E171" s="48" t="s">
        <v>334</v>
      </c>
      <c r="F171" s="49" t="s">
        <v>520</v>
      </c>
      <c r="G171" s="68">
        <v>96</v>
      </c>
      <c r="H171" s="11"/>
      <c r="I171" s="11"/>
      <c r="J171" s="52">
        <f t="shared" si="12"/>
        <v>0</v>
      </c>
      <c r="K171" s="52">
        <f t="shared" si="13"/>
        <v>0</v>
      </c>
      <c r="L171" s="58" t="s">
        <v>521</v>
      </c>
      <c r="M171" s="54">
        <v>4704</v>
      </c>
    </row>
    <row r="172" ht="63.75" spans="2:13">
      <c r="B172" s="46" t="s">
        <v>19</v>
      </c>
      <c r="C172" s="70">
        <v>165</v>
      </c>
      <c r="D172" s="48" t="s">
        <v>336</v>
      </c>
      <c r="E172" s="48" t="s">
        <v>336</v>
      </c>
      <c r="F172" s="49" t="s">
        <v>520</v>
      </c>
      <c r="G172" s="68">
        <v>96</v>
      </c>
      <c r="H172" s="11"/>
      <c r="I172" s="11"/>
      <c r="J172" s="52">
        <f t="shared" si="12"/>
        <v>0</v>
      </c>
      <c r="K172" s="52">
        <f t="shared" si="13"/>
        <v>0</v>
      </c>
      <c r="L172" s="58" t="s">
        <v>522</v>
      </c>
      <c r="M172" s="54">
        <v>4704</v>
      </c>
    </row>
    <row r="173" ht="63.75" spans="2:13">
      <c r="B173" s="46" t="s">
        <v>19</v>
      </c>
      <c r="C173" s="70">
        <v>166</v>
      </c>
      <c r="D173" s="48" t="s">
        <v>337</v>
      </c>
      <c r="E173" s="48" t="s">
        <v>337</v>
      </c>
      <c r="F173" s="49" t="s">
        <v>520</v>
      </c>
      <c r="G173" s="68">
        <v>96</v>
      </c>
      <c r="H173" s="11"/>
      <c r="I173" s="11"/>
      <c r="J173" s="52">
        <f t="shared" si="12"/>
        <v>0</v>
      </c>
      <c r="K173" s="52">
        <f t="shared" si="13"/>
        <v>0</v>
      </c>
      <c r="L173" s="58" t="s">
        <v>523</v>
      </c>
      <c r="M173" s="54">
        <v>4704</v>
      </c>
    </row>
    <row r="174" ht="63.75" spans="2:13">
      <c r="B174" s="46" t="s">
        <v>19</v>
      </c>
      <c r="C174" s="70">
        <v>167</v>
      </c>
      <c r="D174" s="48" t="s">
        <v>338</v>
      </c>
      <c r="E174" s="48" t="s">
        <v>338</v>
      </c>
      <c r="F174" s="49" t="s">
        <v>520</v>
      </c>
      <c r="G174" s="68">
        <v>96</v>
      </c>
      <c r="H174" s="11"/>
      <c r="I174" s="11"/>
      <c r="J174" s="52">
        <f t="shared" si="12"/>
        <v>0</v>
      </c>
      <c r="K174" s="52">
        <f t="shared" si="13"/>
        <v>0</v>
      </c>
      <c r="L174" s="58" t="s">
        <v>524</v>
      </c>
      <c r="M174" s="54">
        <v>4704</v>
      </c>
    </row>
    <row r="175" ht="63.75" spans="2:13">
      <c r="B175" s="46" t="s">
        <v>19</v>
      </c>
      <c r="C175" s="70">
        <v>168</v>
      </c>
      <c r="D175" s="48" t="s">
        <v>339</v>
      </c>
      <c r="E175" s="48" t="s">
        <v>339</v>
      </c>
      <c r="F175" s="49" t="s">
        <v>520</v>
      </c>
      <c r="G175" s="68">
        <v>384</v>
      </c>
      <c r="H175" s="11"/>
      <c r="I175" s="11"/>
      <c r="J175" s="52">
        <f t="shared" si="12"/>
        <v>0</v>
      </c>
      <c r="K175" s="52">
        <f t="shared" si="13"/>
        <v>0</v>
      </c>
      <c r="L175" s="58" t="s">
        <v>525</v>
      </c>
      <c r="M175" s="54">
        <v>18455.8139534884</v>
      </c>
    </row>
    <row r="176" ht="63.75" spans="2:13">
      <c r="B176" s="46" t="s">
        <v>19</v>
      </c>
      <c r="C176" s="70">
        <v>169</v>
      </c>
      <c r="D176" s="48" t="s">
        <v>341</v>
      </c>
      <c r="E176" s="48" t="s">
        <v>341</v>
      </c>
      <c r="F176" s="49" t="s">
        <v>520</v>
      </c>
      <c r="G176" s="68">
        <v>384</v>
      </c>
      <c r="H176" s="11"/>
      <c r="I176" s="11"/>
      <c r="J176" s="52">
        <f t="shared" si="12"/>
        <v>0</v>
      </c>
      <c r="K176" s="52">
        <f t="shared" si="13"/>
        <v>0</v>
      </c>
      <c r="L176" s="58" t="s">
        <v>526</v>
      </c>
      <c r="M176" s="54">
        <v>17726.511627907</v>
      </c>
    </row>
    <row r="177" ht="63.75" spans="2:13">
      <c r="B177" s="46" t="s">
        <v>19</v>
      </c>
      <c r="C177" s="70">
        <v>170</v>
      </c>
      <c r="D177" s="48" t="s">
        <v>342</v>
      </c>
      <c r="E177" s="48" t="s">
        <v>342</v>
      </c>
      <c r="F177" s="49" t="s">
        <v>426</v>
      </c>
      <c r="G177" s="68">
        <v>5</v>
      </c>
      <c r="H177" s="11"/>
      <c r="I177" s="11"/>
      <c r="J177" s="52">
        <f t="shared" ref="J177:J208" si="14">H177*G177</f>
        <v>0</v>
      </c>
      <c r="K177" s="52">
        <f t="shared" ref="K177:K208" si="15">I177*G177</f>
        <v>0</v>
      </c>
      <c r="L177" s="58" t="s">
        <v>527</v>
      </c>
      <c r="M177" s="54">
        <v>1605</v>
      </c>
    </row>
    <row r="178" ht="63.75" spans="2:13">
      <c r="B178" s="46" t="s">
        <v>19</v>
      </c>
      <c r="C178" s="70">
        <v>171</v>
      </c>
      <c r="D178" s="48" t="s">
        <v>344</v>
      </c>
      <c r="E178" s="48" t="s">
        <v>344</v>
      </c>
      <c r="F178" s="49" t="s">
        <v>443</v>
      </c>
      <c r="G178" s="68">
        <v>6</v>
      </c>
      <c r="H178" s="11"/>
      <c r="I178" s="11"/>
      <c r="J178" s="52">
        <f t="shared" si="14"/>
        <v>0</v>
      </c>
      <c r="K178" s="52">
        <f t="shared" si="15"/>
        <v>0</v>
      </c>
      <c r="L178" s="58" t="s">
        <v>528</v>
      </c>
      <c r="M178" s="54">
        <v>5880</v>
      </c>
    </row>
    <row r="179" ht="63.75" spans="2:13">
      <c r="B179" s="46" t="s">
        <v>19</v>
      </c>
      <c r="C179" s="70">
        <v>172</v>
      </c>
      <c r="D179" s="48" t="s">
        <v>346</v>
      </c>
      <c r="E179" s="48" t="s">
        <v>346</v>
      </c>
      <c r="F179" s="49" t="s">
        <v>443</v>
      </c>
      <c r="G179" s="68">
        <v>14</v>
      </c>
      <c r="H179" s="11"/>
      <c r="I179" s="11"/>
      <c r="J179" s="52">
        <f t="shared" si="14"/>
        <v>0</v>
      </c>
      <c r="K179" s="52">
        <f t="shared" si="15"/>
        <v>0</v>
      </c>
      <c r="L179" s="58" t="s">
        <v>529</v>
      </c>
      <c r="M179" s="54">
        <v>13720</v>
      </c>
    </row>
    <row r="180" ht="63.75" spans="2:13">
      <c r="B180" s="46" t="s">
        <v>19</v>
      </c>
      <c r="C180" s="70">
        <v>173</v>
      </c>
      <c r="D180" s="48" t="s">
        <v>348</v>
      </c>
      <c r="E180" s="48" t="s">
        <v>348</v>
      </c>
      <c r="F180" s="49" t="s">
        <v>443</v>
      </c>
      <c r="G180" s="68">
        <v>7</v>
      </c>
      <c r="H180" s="11"/>
      <c r="I180" s="11"/>
      <c r="J180" s="52">
        <f t="shared" si="14"/>
        <v>0</v>
      </c>
      <c r="K180" s="52">
        <f t="shared" si="15"/>
        <v>0</v>
      </c>
      <c r="L180" s="58" t="s">
        <v>530</v>
      </c>
      <c r="M180" s="54">
        <v>7700</v>
      </c>
    </row>
    <row r="181" ht="63.75" spans="2:13">
      <c r="B181" s="46" t="s">
        <v>19</v>
      </c>
      <c r="C181" s="70">
        <v>174</v>
      </c>
      <c r="D181" s="48" t="s">
        <v>350</v>
      </c>
      <c r="E181" s="48" t="s">
        <v>350</v>
      </c>
      <c r="F181" s="49" t="s">
        <v>418</v>
      </c>
      <c r="G181" s="68">
        <v>20</v>
      </c>
      <c r="H181" s="11"/>
      <c r="I181" s="11"/>
      <c r="J181" s="52">
        <f t="shared" si="14"/>
        <v>0</v>
      </c>
      <c r="K181" s="52">
        <f t="shared" si="15"/>
        <v>0</v>
      </c>
      <c r="L181" s="58" t="s">
        <v>531</v>
      </c>
      <c r="M181" s="54">
        <v>542.4</v>
      </c>
    </row>
    <row r="182" ht="63.75" spans="2:13">
      <c r="B182" s="46" t="s">
        <v>19</v>
      </c>
      <c r="C182" s="70">
        <v>175</v>
      </c>
      <c r="D182" s="48" t="s">
        <v>352</v>
      </c>
      <c r="E182" s="48" t="s">
        <v>352</v>
      </c>
      <c r="F182" s="49" t="s">
        <v>516</v>
      </c>
      <c r="G182" s="68">
        <v>2</v>
      </c>
      <c r="H182" s="11"/>
      <c r="I182" s="11"/>
      <c r="J182" s="52">
        <f t="shared" si="14"/>
        <v>0</v>
      </c>
      <c r="K182" s="52">
        <f t="shared" si="15"/>
        <v>0</v>
      </c>
      <c r="L182" s="58" t="s">
        <v>532</v>
      </c>
      <c r="M182" s="54">
        <v>416.67</v>
      </c>
    </row>
    <row r="183" ht="63.75" spans="2:13">
      <c r="B183" s="46" t="s">
        <v>19</v>
      </c>
      <c r="C183" s="70">
        <v>176</v>
      </c>
      <c r="D183" s="48" t="s">
        <v>354</v>
      </c>
      <c r="E183" s="48" t="s">
        <v>354</v>
      </c>
      <c r="F183" s="49" t="s">
        <v>420</v>
      </c>
      <c r="G183" s="68">
        <v>35</v>
      </c>
      <c r="H183" s="11"/>
      <c r="I183" s="11"/>
      <c r="J183" s="52">
        <f t="shared" si="14"/>
        <v>0</v>
      </c>
      <c r="K183" s="52">
        <f t="shared" si="15"/>
        <v>0</v>
      </c>
      <c r="L183" s="58" t="s">
        <v>533</v>
      </c>
      <c r="M183" s="54">
        <v>2625</v>
      </c>
    </row>
    <row r="184" ht="63.75" spans="2:13">
      <c r="B184" s="46" t="s">
        <v>19</v>
      </c>
      <c r="C184" s="70">
        <v>177</v>
      </c>
      <c r="D184" s="48" t="s">
        <v>356</v>
      </c>
      <c r="E184" s="48" t="s">
        <v>356</v>
      </c>
      <c r="F184" s="49" t="s">
        <v>420</v>
      </c>
      <c r="G184" s="68">
        <v>9</v>
      </c>
      <c r="H184" s="11"/>
      <c r="I184" s="11"/>
      <c r="J184" s="52">
        <f t="shared" si="14"/>
        <v>0</v>
      </c>
      <c r="K184" s="52">
        <f t="shared" si="15"/>
        <v>0</v>
      </c>
      <c r="L184" s="58" t="s">
        <v>534</v>
      </c>
      <c r="M184" s="54">
        <v>1125</v>
      </c>
    </row>
    <row r="185" ht="63.75" spans="2:13">
      <c r="B185" s="46" t="s">
        <v>19</v>
      </c>
      <c r="C185" s="70">
        <v>178</v>
      </c>
      <c r="D185" s="48" t="s">
        <v>358</v>
      </c>
      <c r="E185" s="48" t="s">
        <v>358</v>
      </c>
      <c r="F185" s="49" t="s">
        <v>420</v>
      </c>
      <c r="G185" s="68">
        <v>1</v>
      </c>
      <c r="H185" s="11"/>
      <c r="I185" s="11"/>
      <c r="J185" s="52">
        <f t="shared" si="14"/>
        <v>0</v>
      </c>
      <c r="K185" s="52">
        <f t="shared" si="15"/>
        <v>0</v>
      </c>
      <c r="L185" s="58" t="s">
        <v>535</v>
      </c>
      <c r="M185" s="54">
        <v>250</v>
      </c>
    </row>
    <row r="186" ht="63.75" spans="2:13">
      <c r="B186" s="46" t="s">
        <v>19</v>
      </c>
      <c r="C186" s="70">
        <v>179</v>
      </c>
      <c r="D186" s="48" t="s">
        <v>360</v>
      </c>
      <c r="E186" s="48" t="s">
        <v>360</v>
      </c>
      <c r="F186" s="49" t="s">
        <v>420</v>
      </c>
      <c r="G186" s="68">
        <v>1</v>
      </c>
      <c r="H186" s="11"/>
      <c r="I186" s="11"/>
      <c r="J186" s="52">
        <f t="shared" si="14"/>
        <v>0</v>
      </c>
      <c r="K186" s="52">
        <f t="shared" si="15"/>
        <v>0</v>
      </c>
      <c r="L186" s="58" t="s">
        <v>536</v>
      </c>
      <c r="M186" s="54">
        <v>725</v>
      </c>
    </row>
    <row r="187" ht="63.75" spans="2:13">
      <c r="B187" s="46" t="s">
        <v>19</v>
      </c>
      <c r="C187" s="70">
        <v>180</v>
      </c>
      <c r="D187" s="48" t="s">
        <v>362</v>
      </c>
      <c r="E187" s="48" t="s">
        <v>362</v>
      </c>
      <c r="F187" s="49" t="s">
        <v>420</v>
      </c>
      <c r="G187" s="68">
        <v>2</v>
      </c>
      <c r="H187" s="11"/>
      <c r="I187" s="11"/>
      <c r="J187" s="52">
        <f t="shared" si="14"/>
        <v>0</v>
      </c>
      <c r="K187" s="52">
        <f t="shared" si="15"/>
        <v>0</v>
      </c>
      <c r="L187" s="58" t="s">
        <v>537</v>
      </c>
      <c r="M187" s="54">
        <v>750</v>
      </c>
    </row>
    <row r="188" ht="63.75" spans="2:13">
      <c r="B188" s="46" t="s">
        <v>19</v>
      </c>
      <c r="C188" s="70">
        <v>181</v>
      </c>
      <c r="D188" s="48" t="s">
        <v>364</v>
      </c>
      <c r="E188" s="48" t="s">
        <v>364</v>
      </c>
      <c r="F188" s="49" t="s">
        <v>435</v>
      </c>
      <c r="G188" s="68">
        <v>30</v>
      </c>
      <c r="H188" s="11"/>
      <c r="I188" s="11"/>
      <c r="J188" s="52">
        <f t="shared" si="14"/>
        <v>0</v>
      </c>
      <c r="K188" s="52">
        <f t="shared" si="15"/>
        <v>0</v>
      </c>
      <c r="L188" s="58" t="s">
        <v>538</v>
      </c>
      <c r="M188" s="54">
        <v>2820</v>
      </c>
    </row>
    <row r="189" ht="63.75" spans="2:13">
      <c r="B189" s="46" t="s">
        <v>19</v>
      </c>
      <c r="C189" s="70">
        <v>182</v>
      </c>
      <c r="D189" s="48" t="s">
        <v>366</v>
      </c>
      <c r="E189" s="48" t="s">
        <v>366</v>
      </c>
      <c r="F189" s="49" t="s">
        <v>435</v>
      </c>
      <c r="G189" s="68">
        <v>30</v>
      </c>
      <c r="H189" s="11"/>
      <c r="I189" s="11"/>
      <c r="J189" s="52">
        <f t="shared" si="14"/>
        <v>0</v>
      </c>
      <c r="K189" s="52">
        <f t="shared" si="15"/>
        <v>0</v>
      </c>
      <c r="L189" s="58" t="s">
        <v>539</v>
      </c>
      <c r="M189" s="54">
        <v>1260</v>
      </c>
    </row>
    <row r="190" ht="63.75" spans="2:13">
      <c r="B190" s="46" t="s">
        <v>19</v>
      </c>
      <c r="C190" s="70">
        <v>183</v>
      </c>
      <c r="D190" s="48" t="s">
        <v>368</v>
      </c>
      <c r="E190" s="48" t="s">
        <v>368</v>
      </c>
      <c r="F190" s="49" t="s">
        <v>435</v>
      </c>
      <c r="G190" s="68">
        <v>10</v>
      </c>
      <c r="H190" s="11"/>
      <c r="I190" s="11"/>
      <c r="J190" s="52">
        <f t="shared" si="14"/>
        <v>0</v>
      </c>
      <c r="K190" s="52">
        <f t="shared" si="15"/>
        <v>0</v>
      </c>
      <c r="L190" s="58" t="s">
        <v>540</v>
      </c>
      <c r="M190" s="54">
        <v>650</v>
      </c>
    </row>
    <row r="191" ht="63.75" spans="2:13">
      <c r="B191" s="46" t="s">
        <v>19</v>
      </c>
      <c r="C191" s="70">
        <v>184</v>
      </c>
      <c r="D191" s="48" t="s">
        <v>370</v>
      </c>
      <c r="E191" s="48" t="s">
        <v>370</v>
      </c>
      <c r="F191" s="49" t="s">
        <v>435</v>
      </c>
      <c r="G191" s="68">
        <v>0.2</v>
      </c>
      <c r="H191" s="11"/>
      <c r="I191" s="11"/>
      <c r="J191" s="52">
        <f t="shared" si="14"/>
        <v>0</v>
      </c>
      <c r="K191" s="52">
        <f t="shared" si="15"/>
        <v>0</v>
      </c>
      <c r="L191" s="58" t="s">
        <v>541</v>
      </c>
      <c r="M191" s="54">
        <v>48.17</v>
      </c>
    </row>
    <row r="192" ht="63.75" spans="2:13">
      <c r="B192" s="46" t="s">
        <v>19</v>
      </c>
      <c r="C192" s="70">
        <v>185</v>
      </c>
      <c r="D192" s="48" t="s">
        <v>372</v>
      </c>
      <c r="E192" s="48" t="s">
        <v>372</v>
      </c>
      <c r="F192" s="49" t="s">
        <v>426</v>
      </c>
      <c r="G192" s="68">
        <v>0.05</v>
      </c>
      <c r="H192" s="11"/>
      <c r="I192" s="11"/>
      <c r="J192" s="52">
        <f t="shared" si="14"/>
        <v>0</v>
      </c>
      <c r="K192" s="52">
        <f t="shared" si="15"/>
        <v>0</v>
      </c>
      <c r="L192" s="58" t="s">
        <v>542</v>
      </c>
      <c r="M192" s="54">
        <v>54</v>
      </c>
    </row>
    <row r="193" ht="63.75" spans="2:13">
      <c r="B193" s="46" t="s">
        <v>19</v>
      </c>
      <c r="C193" s="70">
        <v>186</v>
      </c>
      <c r="D193" s="48" t="s">
        <v>374</v>
      </c>
      <c r="E193" s="48" t="s">
        <v>374</v>
      </c>
      <c r="F193" s="49" t="s">
        <v>426</v>
      </c>
      <c r="G193" s="68">
        <v>0.05</v>
      </c>
      <c r="H193" s="11"/>
      <c r="I193" s="11"/>
      <c r="J193" s="52">
        <f t="shared" si="14"/>
        <v>0</v>
      </c>
      <c r="K193" s="52">
        <f t="shared" si="15"/>
        <v>0</v>
      </c>
      <c r="L193" s="58" t="s">
        <v>543</v>
      </c>
      <c r="M193" s="54">
        <v>50</v>
      </c>
    </row>
    <row r="194" ht="63.75" spans="2:13">
      <c r="B194" s="46" t="s">
        <v>19</v>
      </c>
      <c r="C194" s="70">
        <v>187</v>
      </c>
      <c r="D194" s="48" t="s">
        <v>376</v>
      </c>
      <c r="E194" s="48" t="s">
        <v>376</v>
      </c>
      <c r="F194" s="49" t="s">
        <v>496</v>
      </c>
      <c r="G194" s="68">
        <v>10</v>
      </c>
      <c r="H194" s="11"/>
      <c r="I194" s="11"/>
      <c r="J194" s="52">
        <f t="shared" si="14"/>
        <v>0</v>
      </c>
      <c r="K194" s="52">
        <f t="shared" si="15"/>
        <v>0</v>
      </c>
      <c r="L194" s="58" t="s">
        <v>544</v>
      </c>
      <c r="M194" s="54">
        <v>825</v>
      </c>
    </row>
    <row r="195" ht="63.75" spans="2:13">
      <c r="B195" s="46" t="s">
        <v>19</v>
      </c>
      <c r="C195" s="70">
        <v>188</v>
      </c>
      <c r="D195" s="48" t="s">
        <v>378</v>
      </c>
      <c r="E195" s="48" t="s">
        <v>378</v>
      </c>
      <c r="F195" s="49" t="s">
        <v>435</v>
      </c>
      <c r="G195" s="68">
        <v>500</v>
      </c>
      <c r="H195" s="11"/>
      <c r="I195" s="11"/>
      <c r="J195" s="52">
        <f t="shared" si="14"/>
        <v>0</v>
      </c>
      <c r="K195" s="52">
        <f t="shared" si="15"/>
        <v>0</v>
      </c>
      <c r="L195" s="58" t="s">
        <v>545</v>
      </c>
      <c r="M195" s="54">
        <v>883.335</v>
      </c>
    </row>
    <row r="196" ht="63.75" spans="2:13">
      <c r="B196" s="46" t="s">
        <v>19</v>
      </c>
      <c r="C196" s="70">
        <v>189</v>
      </c>
      <c r="D196" s="48" t="s">
        <v>380</v>
      </c>
      <c r="E196" s="48" t="s">
        <v>380</v>
      </c>
      <c r="F196" s="49" t="s">
        <v>426</v>
      </c>
      <c r="G196" s="68">
        <v>0.05</v>
      </c>
      <c r="H196" s="11"/>
      <c r="I196" s="11"/>
      <c r="J196" s="52">
        <f t="shared" si="14"/>
        <v>0</v>
      </c>
      <c r="K196" s="52">
        <f t="shared" si="15"/>
        <v>0</v>
      </c>
      <c r="L196" s="58" t="s">
        <v>546</v>
      </c>
      <c r="M196" s="54">
        <v>25</v>
      </c>
    </row>
    <row r="197" ht="63.75" spans="2:13">
      <c r="B197" s="46" t="s">
        <v>19</v>
      </c>
      <c r="C197" s="70">
        <v>190</v>
      </c>
      <c r="D197" s="48" t="s">
        <v>382</v>
      </c>
      <c r="E197" s="48" t="s">
        <v>382</v>
      </c>
      <c r="F197" s="49" t="s">
        <v>429</v>
      </c>
      <c r="G197" s="68">
        <v>50</v>
      </c>
      <c r="H197" s="11"/>
      <c r="I197" s="11"/>
      <c r="J197" s="52">
        <f t="shared" si="14"/>
        <v>0</v>
      </c>
      <c r="K197" s="52">
        <f t="shared" si="15"/>
        <v>0</v>
      </c>
      <c r="L197" s="58" t="s">
        <v>547</v>
      </c>
      <c r="M197" s="54">
        <v>11250</v>
      </c>
    </row>
    <row r="198" ht="63.75" spans="2:13">
      <c r="B198" s="46" t="s">
        <v>19</v>
      </c>
      <c r="C198" s="70">
        <v>191</v>
      </c>
      <c r="D198" s="48" t="s">
        <v>384</v>
      </c>
      <c r="E198" s="48" t="s">
        <v>384</v>
      </c>
      <c r="F198" s="49" t="s">
        <v>429</v>
      </c>
      <c r="G198" s="68">
        <v>20</v>
      </c>
      <c r="H198" s="11"/>
      <c r="I198" s="11"/>
      <c r="J198" s="52">
        <f t="shared" si="14"/>
        <v>0</v>
      </c>
      <c r="K198" s="52">
        <f t="shared" si="15"/>
        <v>0</v>
      </c>
      <c r="L198" s="58" t="s">
        <v>548</v>
      </c>
      <c r="M198" s="54">
        <v>23000</v>
      </c>
    </row>
    <row r="199" ht="63.75" spans="2:13">
      <c r="B199" s="46" t="s">
        <v>19</v>
      </c>
      <c r="C199" s="70">
        <v>192</v>
      </c>
      <c r="D199" s="48" t="s">
        <v>386</v>
      </c>
      <c r="E199" s="48" t="s">
        <v>386</v>
      </c>
      <c r="F199" s="49" t="s">
        <v>496</v>
      </c>
      <c r="G199" s="68">
        <v>10</v>
      </c>
      <c r="H199" s="11"/>
      <c r="I199" s="11"/>
      <c r="J199" s="52">
        <f t="shared" si="14"/>
        <v>0</v>
      </c>
      <c r="K199" s="52">
        <f t="shared" si="15"/>
        <v>0</v>
      </c>
      <c r="L199" s="58" t="s">
        <v>549</v>
      </c>
      <c r="M199" s="54">
        <v>600</v>
      </c>
    </row>
    <row r="200" ht="63.75" spans="2:13">
      <c r="B200" s="46" t="s">
        <v>19</v>
      </c>
      <c r="C200" s="70">
        <v>193</v>
      </c>
      <c r="D200" s="48" t="s">
        <v>388</v>
      </c>
      <c r="E200" s="48" t="s">
        <v>388</v>
      </c>
      <c r="F200" s="49" t="s">
        <v>428</v>
      </c>
      <c r="G200" s="68">
        <v>5</v>
      </c>
      <c r="H200" s="11"/>
      <c r="I200" s="11"/>
      <c r="J200" s="52">
        <f t="shared" si="14"/>
        <v>0</v>
      </c>
      <c r="K200" s="52">
        <f t="shared" si="15"/>
        <v>0</v>
      </c>
      <c r="L200" s="58" t="s">
        <v>550</v>
      </c>
      <c r="M200" s="54">
        <v>104.17</v>
      </c>
    </row>
    <row r="201" ht="63.75" spans="2:13">
      <c r="B201" s="46" t="s">
        <v>19</v>
      </c>
      <c r="C201" s="70">
        <v>194</v>
      </c>
      <c r="D201" s="48" t="s">
        <v>390</v>
      </c>
      <c r="E201" s="48" t="s">
        <v>390</v>
      </c>
      <c r="F201" s="49" t="s">
        <v>426</v>
      </c>
      <c r="G201" s="68">
        <v>2</v>
      </c>
      <c r="H201" s="11"/>
      <c r="I201" s="11"/>
      <c r="J201" s="52">
        <f t="shared" si="14"/>
        <v>0</v>
      </c>
      <c r="K201" s="52">
        <f t="shared" si="15"/>
        <v>0</v>
      </c>
      <c r="L201" s="58" t="s">
        <v>551</v>
      </c>
      <c r="M201" s="54">
        <v>1550.38759689922</v>
      </c>
    </row>
    <row r="202" ht="63.75" spans="2:13">
      <c r="B202" s="46" t="s">
        <v>19</v>
      </c>
      <c r="C202" s="70">
        <v>195</v>
      </c>
      <c r="D202" s="48" t="s">
        <v>392</v>
      </c>
      <c r="E202" s="48" t="s">
        <v>392</v>
      </c>
      <c r="F202" s="49" t="s">
        <v>435</v>
      </c>
      <c r="G202" s="68">
        <v>50</v>
      </c>
      <c r="H202" s="11"/>
      <c r="I202" s="11"/>
      <c r="J202" s="52">
        <f t="shared" si="14"/>
        <v>0</v>
      </c>
      <c r="K202" s="52">
        <f t="shared" si="15"/>
        <v>0</v>
      </c>
      <c r="L202" s="58" t="s">
        <v>552</v>
      </c>
      <c r="M202" s="54">
        <v>1900</v>
      </c>
    </row>
    <row r="203" ht="63.75" spans="2:13">
      <c r="B203" s="46" t="s">
        <v>19</v>
      </c>
      <c r="C203" s="70">
        <v>196</v>
      </c>
      <c r="D203" s="48" t="s">
        <v>394</v>
      </c>
      <c r="E203" s="48" t="s">
        <v>394</v>
      </c>
      <c r="F203" s="49" t="s">
        <v>426</v>
      </c>
      <c r="G203" s="68">
        <v>0.05</v>
      </c>
      <c r="H203" s="11"/>
      <c r="I203" s="11"/>
      <c r="J203" s="52">
        <f t="shared" si="14"/>
        <v>0</v>
      </c>
      <c r="K203" s="52">
        <f t="shared" si="15"/>
        <v>0</v>
      </c>
      <c r="L203" s="58" t="s">
        <v>553</v>
      </c>
      <c r="M203" s="54">
        <v>29.59</v>
      </c>
    </row>
    <row r="204" ht="63.75" spans="2:13">
      <c r="B204" s="46" t="s">
        <v>19</v>
      </c>
      <c r="C204" s="70">
        <v>197</v>
      </c>
      <c r="D204" s="48" t="s">
        <v>396</v>
      </c>
      <c r="E204" s="48" t="s">
        <v>396</v>
      </c>
      <c r="F204" s="49" t="s">
        <v>426</v>
      </c>
      <c r="G204" s="68">
        <v>0.05</v>
      </c>
      <c r="H204" s="11"/>
      <c r="I204" s="11"/>
      <c r="J204" s="52">
        <f t="shared" si="14"/>
        <v>0</v>
      </c>
      <c r="K204" s="52">
        <f t="shared" si="15"/>
        <v>0</v>
      </c>
      <c r="L204" s="58" t="s">
        <v>554</v>
      </c>
      <c r="M204" s="54">
        <v>807.5</v>
      </c>
    </row>
    <row r="205" ht="63.75" spans="2:13">
      <c r="B205" s="46" t="s">
        <v>19</v>
      </c>
      <c r="C205" s="70">
        <v>198</v>
      </c>
      <c r="D205" s="48" t="s">
        <v>398</v>
      </c>
      <c r="E205" s="48" t="s">
        <v>398</v>
      </c>
      <c r="F205" s="49" t="s">
        <v>426</v>
      </c>
      <c r="G205" s="68">
        <v>0.05</v>
      </c>
      <c r="H205" s="11"/>
      <c r="I205" s="11"/>
      <c r="J205" s="52">
        <f t="shared" si="14"/>
        <v>0</v>
      </c>
      <c r="K205" s="52">
        <f t="shared" si="15"/>
        <v>0</v>
      </c>
      <c r="L205" s="58" t="s">
        <v>555</v>
      </c>
      <c r="M205" s="54">
        <v>57.05</v>
      </c>
    </row>
    <row r="206" ht="63.75" spans="2:13">
      <c r="B206" s="46" t="s">
        <v>19</v>
      </c>
      <c r="C206" s="70">
        <v>199</v>
      </c>
      <c r="D206" s="48" t="s">
        <v>400</v>
      </c>
      <c r="E206" s="48" t="s">
        <v>400</v>
      </c>
      <c r="F206" s="49" t="s">
        <v>421</v>
      </c>
      <c r="G206" s="68">
        <v>1</v>
      </c>
      <c r="H206" s="11"/>
      <c r="I206" s="11"/>
      <c r="J206" s="52">
        <f t="shared" si="14"/>
        <v>0</v>
      </c>
      <c r="K206" s="52">
        <f t="shared" si="15"/>
        <v>0</v>
      </c>
      <c r="L206" s="58" t="s">
        <v>556</v>
      </c>
      <c r="M206" s="54">
        <v>13134.17</v>
      </c>
    </row>
    <row r="207" ht="63.75" spans="2:13">
      <c r="B207" s="46" t="s">
        <v>19</v>
      </c>
      <c r="C207" s="70">
        <v>200</v>
      </c>
      <c r="D207" s="48" t="s">
        <v>402</v>
      </c>
      <c r="E207" s="48" t="s">
        <v>402</v>
      </c>
      <c r="F207" s="49" t="s">
        <v>421</v>
      </c>
      <c r="G207" s="68">
        <v>1</v>
      </c>
      <c r="H207" s="11"/>
      <c r="I207" s="11"/>
      <c r="J207" s="52">
        <f t="shared" si="14"/>
        <v>0</v>
      </c>
      <c r="K207" s="52">
        <f t="shared" si="15"/>
        <v>0</v>
      </c>
      <c r="L207" s="58" t="s">
        <v>557</v>
      </c>
      <c r="M207" s="54">
        <v>108.34</v>
      </c>
    </row>
    <row r="208" ht="63.75" spans="2:13">
      <c r="B208" s="46" t="s">
        <v>19</v>
      </c>
      <c r="C208" s="70">
        <v>201</v>
      </c>
      <c r="D208" s="48" t="s">
        <v>404</v>
      </c>
      <c r="E208" s="48" t="s">
        <v>404</v>
      </c>
      <c r="F208" s="49" t="s">
        <v>422</v>
      </c>
      <c r="G208" s="68">
        <v>300</v>
      </c>
      <c r="H208" s="11"/>
      <c r="I208" s="11"/>
      <c r="J208" s="52">
        <f t="shared" si="14"/>
        <v>0</v>
      </c>
      <c r="K208" s="52">
        <f t="shared" si="15"/>
        <v>0</v>
      </c>
      <c r="L208" s="58" t="s">
        <v>558</v>
      </c>
      <c r="M208" s="54">
        <v>1530</v>
      </c>
    </row>
    <row r="211" ht="20.25" spans="4:17">
      <c r="D211" s="2" t="s">
        <v>406</v>
      </c>
      <c r="E211" s="2"/>
      <c r="F211" s="71"/>
      <c r="G211" s="72"/>
      <c r="H211" s="2"/>
      <c r="I211" s="2"/>
      <c r="J211" s="2"/>
      <c r="K211" s="2"/>
      <c r="L211" s="2"/>
      <c r="M211" s="2"/>
      <c r="N211" s="2"/>
      <c r="O211" s="2"/>
      <c r="P211" s="2"/>
      <c r="Q211" s="2"/>
    </row>
    <row r="212" ht="20.25" spans="4:17">
      <c r="D212" s="2"/>
      <c r="E212" s="2"/>
      <c r="F212" s="71"/>
      <c r="G212" s="72"/>
      <c r="H212" s="2"/>
      <c r="I212" s="2"/>
      <c r="J212" s="2"/>
      <c r="K212" s="2"/>
      <c r="L212" s="2"/>
      <c r="M212" s="2"/>
      <c r="N212" s="2"/>
      <c r="O212" s="2"/>
      <c r="P212" s="2"/>
      <c r="Q212" s="2"/>
    </row>
    <row r="213" ht="20.25" spans="4:17">
      <c r="D213" s="2" t="s">
        <v>407</v>
      </c>
      <c r="E213" s="2"/>
      <c r="F213" s="71"/>
      <c r="G213" s="72"/>
      <c r="H213" s="2"/>
      <c r="I213" s="2"/>
      <c r="J213" s="2"/>
      <c r="K213" s="2"/>
      <c r="L213" s="2"/>
      <c r="M213" s="2"/>
      <c r="N213" s="2"/>
      <c r="O213" s="2"/>
      <c r="P213" s="2"/>
      <c r="Q213" s="2"/>
    </row>
  </sheetData>
  <mergeCells count="9">
    <mergeCell ref="D1:L1"/>
    <mergeCell ref="D2:J2"/>
    <mergeCell ref="B3:D3"/>
    <mergeCell ref="E3:I3"/>
    <mergeCell ref="B4:D4"/>
    <mergeCell ref="E4:K4"/>
    <mergeCell ref="E5:I5"/>
    <mergeCell ref="C7:E7"/>
    <mergeCell ref="H29:I29"/>
  </mergeCells>
  <pageMargins left="0.7" right="0.7" top="0.75" bottom="0.75" header="0.3" footer="0.3"/>
  <pageSetup paperSize="9" orientation="portrait"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1:L17"/>
  <sheetViews>
    <sheetView workbookViewId="0">
      <selection activeCell="D15" sqref="D15:Q17"/>
    </sheetView>
  </sheetViews>
  <sheetFormatPr defaultColWidth="9" defaultRowHeight="12.75"/>
  <sheetData>
    <row r="11" s="1" customFormat="1" ht="15.75" spans="2:12">
      <c r="B11" s="3"/>
      <c r="C11" s="3"/>
      <c r="D11" s="3"/>
      <c r="E11" s="3"/>
      <c r="F11" s="4"/>
      <c r="G11" s="3"/>
      <c r="H11" s="5"/>
      <c r="I11" s="5"/>
      <c r="J11" s="3"/>
      <c r="K11" s="3"/>
      <c r="L11" s="3"/>
    </row>
    <row r="12" s="1" customFormat="1" ht="15.75" spans="2:12">
      <c r="B12" s="3"/>
      <c r="C12" s="3"/>
      <c r="D12" s="3"/>
      <c r="E12" s="3"/>
      <c r="F12" s="4"/>
      <c r="G12" s="3"/>
      <c r="H12" s="6" t="s">
        <v>559</v>
      </c>
      <c r="I12" s="6"/>
      <c r="J12" s="7" t="e">
        <f>SUM(#REF!)</f>
        <v>#REF!</v>
      </c>
      <c r="K12" s="7" t="e">
        <f>SUM(#REF!)</f>
        <v>#REF!</v>
      </c>
      <c r="L12" s="3"/>
    </row>
    <row r="13" s="1" customFormat="1" ht="15.75" spans="2:12">
      <c r="F13" s="8"/>
    </row>
    <row r="14" s="1" customFormat="1" ht="15.75" spans="2:12">
      <c r="F14" s="8"/>
    </row>
    <row r="15" s="2" customFormat="1" ht="20.25" spans="2:12">
      <c r="D15" s="2" t="s">
        <v>406</v>
      </c>
    </row>
    <row r="16" s="2" customFormat="1" ht="20.25"/>
    <row r="17" s="2" customFormat="1" ht="20.25" spans="4:4">
      <c r="D17" s="2" t="s">
        <v>407</v>
      </c>
    </row>
  </sheetData>
  <mergeCells count="1">
    <mergeCell ref="H12:I1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Specificaţii tehnice         </vt:lpstr>
      <vt:lpstr>Specificaţii de preț        </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dcterms:created xsi:type="dcterms:W3CDTF">2017-08-17T12:48:00Z</dcterms:created>
  <cp:lastPrinted>2023-08-09T08:19:00Z</cp:lastPrinted>
  <dcterms:modified xsi:type="dcterms:W3CDTF">2026-05-07T22:45:39Z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1EC5820AFFA34F62B486DDBCBB044A69_12</vt:lpwstr>
  </property>
  <property fmtid="{D5CDD505-2E9C-101B-9397-08002B2CF9AE}" pid="3" name="KSOProductBuildVer">
    <vt:lpwstr>1033-12.1.0.25862</vt:lpwstr>
  </property>
  <property fmtid="{D5CDD505-2E9C-101B-9397-08002B2CF9AE}" pid="4" name="CalculationRule">
    <vt:i4>0</vt:i4>
  </property>
</Properties>
</file>