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80" windowWidth="16272" windowHeight="5172"/>
  </bookViews>
  <sheets>
    <sheet name="Лист1" sheetId="1" r:id="rId1"/>
    <sheet name="Лист2" sheetId="2" r:id="rId2"/>
  </sheets>
  <definedNames>
    <definedName name="_xlnm.Print_Area" localSheetId="0">Лист1!$A$1:$D$37</definedName>
  </definedNames>
  <calcPr calcId="144525" refMode="R1C1"/>
</workbook>
</file>

<file path=xl/calcChain.xml><?xml version="1.0" encoding="utf-8"?>
<calcChain xmlns="http://schemas.openxmlformats.org/spreadsheetml/2006/main">
  <c r="D19" i="1" l="1"/>
  <c r="E25" i="1"/>
  <c r="D25" i="1" l="1"/>
  <c r="A17" i="1" l="1"/>
  <c r="A18" i="1" s="1"/>
  <c r="A19" i="1" s="1"/>
  <c r="A20" i="1" s="1"/>
  <c r="A21" i="1" s="1"/>
  <c r="A22" i="1" s="1"/>
  <c r="A16" i="1"/>
  <c r="D26" i="1" l="1"/>
  <c r="D27" i="1" s="1"/>
  <c r="C11" i="1" s="1"/>
</calcChain>
</file>

<file path=xl/sharedStrings.xml><?xml version="1.0" encoding="utf-8"?>
<sst xmlns="http://schemas.openxmlformats.org/spreadsheetml/2006/main" count="31" uniqueCount="30">
  <si>
    <t xml:space="preserve"> </t>
  </si>
  <si>
    <t>Nr d/0</t>
  </si>
  <si>
    <t>Nr deviz</t>
  </si>
  <si>
    <t>Denumirea</t>
  </si>
  <si>
    <t>Total:</t>
  </si>
  <si>
    <t xml:space="preserve">Costul total :        </t>
  </si>
  <si>
    <t xml:space="preserve">Denumirea obiectivului  </t>
  </si>
  <si>
    <t>TVA 20%</t>
  </si>
  <si>
    <t>Total  lei</t>
  </si>
  <si>
    <t>Lista devizelor</t>
  </si>
  <si>
    <t>LEI</t>
  </si>
  <si>
    <t>Alimentarea cu apa a satului Horesti, raionul Falesti</t>
  </si>
  <si>
    <t>2-1</t>
  </si>
  <si>
    <t xml:space="preserve">Retele exterioare de apeduct </t>
  </si>
  <si>
    <t>Statia de pompare de asupra sondei arteziene.Tehnologia</t>
  </si>
  <si>
    <t>2</t>
  </si>
  <si>
    <t>Turn de apa Rojnovscii V=50m3 H=15m</t>
  </si>
  <si>
    <t>3</t>
  </si>
  <si>
    <t>4</t>
  </si>
  <si>
    <t>Statia de pompare de asupra sondei arteziene nr.1.Rezistenta</t>
  </si>
  <si>
    <t>Statia de pompare de asupra sondei arteziene nr.2.Rezistenta</t>
  </si>
  <si>
    <t>5</t>
  </si>
  <si>
    <t>Statia de pompare de asupra sondei arteziene nr.3.Rezistenta</t>
  </si>
  <si>
    <t>6</t>
  </si>
  <si>
    <t>7</t>
  </si>
  <si>
    <t>Plan general.Platforma A</t>
  </si>
  <si>
    <t>8</t>
  </si>
  <si>
    <t>Plan general.Platforma B</t>
  </si>
  <si>
    <t>9</t>
  </si>
  <si>
    <t>Statia de captare/pompare .Retele electrice externe 0,4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</si>
</sst>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2" fontId="2" fillId="0" borderId="0" xfId="0" applyNumberFormat="1" applyFont="1" applyAlignment="1">
      <alignment horizontal="right"/>
    </xf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3" borderId="0" xfId="0" applyFont="1" applyFill="1"/>
    <xf numFmtId="0" fontId="3" fillId="0" borderId="0" xfId="0" applyFont="1" applyBorder="1"/>
    <xf numFmtId="2" fontId="1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/>
    <xf numFmtId="0" fontId="1" fillId="0" borderId="0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2" fontId="3" fillId="0" borderId="1" xfId="0" applyNumberFormat="1" applyFont="1" applyBorder="1"/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topLeftCell="A23" zoomScale="77" zoomScaleNormal="100" zoomScaleSheetLayoutView="77" workbookViewId="0">
      <selection activeCell="D25" sqref="D25:E25"/>
    </sheetView>
  </sheetViews>
  <sheetFormatPr defaultColWidth="9.109375" defaultRowHeight="15.6" x14ac:dyDescent="0.3"/>
  <cols>
    <col min="1" max="1" width="6.88671875" style="6" customWidth="1"/>
    <col min="2" max="2" width="22.5546875" style="6" customWidth="1"/>
    <col min="3" max="3" width="44.5546875" style="6" customWidth="1"/>
    <col min="4" max="4" width="20.33203125" style="6" customWidth="1"/>
    <col min="5" max="5" width="17.109375" style="6" customWidth="1"/>
    <col min="6" max="6" width="32" style="6" customWidth="1"/>
    <col min="7" max="16384" width="9.109375" style="6"/>
  </cols>
  <sheetData>
    <row r="1" spans="1:5" x14ac:dyDescent="0.3">
      <c r="A1" s="5"/>
      <c r="C1" s="5"/>
      <c r="D1" s="7"/>
    </row>
    <row r="2" spans="1:5" x14ac:dyDescent="0.3">
      <c r="A2" s="5"/>
    </row>
    <row r="4" spans="1:5" ht="20.399999999999999" x14ac:dyDescent="0.35">
      <c r="A4" s="1"/>
      <c r="C4" s="11"/>
      <c r="D4" s="10"/>
    </row>
    <row r="5" spans="1:5" ht="20.399999999999999" x14ac:dyDescent="0.35">
      <c r="A5" s="2"/>
      <c r="C5" s="10"/>
    </row>
    <row r="6" spans="1:5" ht="73.2" customHeight="1" x14ac:dyDescent="0.35">
      <c r="A6" s="6" t="s">
        <v>6</v>
      </c>
      <c r="C6" s="31" t="s">
        <v>11</v>
      </c>
      <c r="D6" s="31"/>
    </row>
    <row r="7" spans="1:5" ht="20.399999999999999" x14ac:dyDescent="0.35">
      <c r="A7" s="3"/>
      <c r="C7" s="10"/>
    </row>
    <row r="8" spans="1:5" x14ac:dyDescent="0.3">
      <c r="A8" s="3"/>
    </row>
    <row r="9" spans="1:5" x14ac:dyDescent="0.3">
      <c r="A9" s="9"/>
      <c r="C9" s="9" t="s">
        <v>9</v>
      </c>
    </row>
    <row r="10" spans="1:5" x14ac:dyDescent="0.3">
      <c r="A10" s="3"/>
    </row>
    <row r="11" spans="1:5" x14ac:dyDescent="0.3">
      <c r="A11" s="4"/>
      <c r="B11" s="4" t="s">
        <v>5</v>
      </c>
      <c r="C11" s="8">
        <f>D27</f>
        <v>3110585.6880000001</v>
      </c>
      <c r="D11" s="6" t="s">
        <v>10</v>
      </c>
    </row>
    <row r="12" spans="1:5" x14ac:dyDescent="0.3">
      <c r="A12" s="4" t="s">
        <v>0</v>
      </c>
    </row>
    <row r="13" spans="1:5" ht="15" customHeight="1" x14ac:dyDescent="0.3">
      <c r="A13" s="32" t="s">
        <v>1</v>
      </c>
      <c r="B13" s="28"/>
      <c r="C13" s="28"/>
      <c r="D13" s="32" t="s">
        <v>8</v>
      </c>
    </row>
    <row r="14" spans="1:5" ht="40.5" customHeight="1" x14ac:dyDescent="0.3">
      <c r="A14" s="32"/>
      <c r="B14" s="28" t="s">
        <v>2</v>
      </c>
      <c r="C14" s="28" t="s">
        <v>3</v>
      </c>
      <c r="D14" s="32"/>
      <c r="E14" s="12"/>
    </row>
    <row r="15" spans="1:5" ht="27.6" customHeight="1" x14ac:dyDescent="0.3">
      <c r="A15" s="26">
        <v>1</v>
      </c>
      <c r="B15" s="20" t="s">
        <v>12</v>
      </c>
      <c r="C15" s="24" t="s">
        <v>13</v>
      </c>
      <c r="D15" s="27">
        <v>1002426.38</v>
      </c>
    </row>
    <row r="16" spans="1:5" ht="27" customHeight="1" x14ac:dyDescent="0.3">
      <c r="A16" s="19">
        <f>A15+1</f>
        <v>2</v>
      </c>
      <c r="B16" s="20" t="s">
        <v>15</v>
      </c>
      <c r="C16" s="24" t="s">
        <v>14</v>
      </c>
      <c r="D16" s="22">
        <v>180118.09</v>
      </c>
    </row>
    <row r="17" spans="1:6" ht="27" customHeight="1" x14ac:dyDescent="0.3">
      <c r="A17" s="19">
        <f t="shared" ref="A17:A22" si="0">A16+1</f>
        <v>3</v>
      </c>
      <c r="B17" s="20" t="s">
        <v>17</v>
      </c>
      <c r="C17" s="24" t="s">
        <v>16</v>
      </c>
      <c r="D17" s="22">
        <v>393823.89</v>
      </c>
    </row>
    <row r="18" spans="1:6" ht="31.8" customHeight="1" x14ac:dyDescent="0.3">
      <c r="A18" s="19">
        <f t="shared" si="0"/>
        <v>4</v>
      </c>
      <c r="B18" s="20" t="s">
        <v>18</v>
      </c>
      <c r="C18" s="24" t="s">
        <v>19</v>
      </c>
      <c r="D18" s="30">
        <v>64193.66</v>
      </c>
    </row>
    <row r="19" spans="1:6" ht="32.4" customHeight="1" x14ac:dyDescent="0.3">
      <c r="A19" s="19">
        <f t="shared" si="0"/>
        <v>5</v>
      </c>
      <c r="B19" s="20" t="s">
        <v>21</v>
      </c>
      <c r="C19" s="24" t="s">
        <v>20</v>
      </c>
      <c r="D19" s="30">
        <f>D18</f>
        <v>64193.66</v>
      </c>
    </row>
    <row r="20" spans="1:6" ht="31.2" customHeight="1" x14ac:dyDescent="0.3">
      <c r="A20" s="19">
        <f t="shared" si="0"/>
        <v>6</v>
      </c>
      <c r="B20" s="20" t="s">
        <v>23</v>
      </c>
      <c r="C20" s="24" t="s">
        <v>22</v>
      </c>
      <c r="D20" s="23">
        <v>72488.490000000005</v>
      </c>
    </row>
    <row r="21" spans="1:6" ht="35.4" customHeight="1" x14ac:dyDescent="0.3">
      <c r="A21" s="19">
        <f t="shared" si="0"/>
        <v>7</v>
      </c>
      <c r="B21" s="20" t="s">
        <v>24</v>
      </c>
      <c r="C21" s="24" t="s">
        <v>25</v>
      </c>
      <c r="D21" s="30">
        <v>323804.07</v>
      </c>
    </row>
    <row r="22" spans="1:6" ht="27" customHeight="1" x14ac:dyDescent="0.3">
      <c r="A22" s="19">
        <f t="shared" si="0"/>
        <v>8</v>
      </c>
      <c r="B22" s="20" t="s">
        <v>26</v>
      </c>
      <c r="C22" s="24" t="s">
        <v>27</v>
      </c>
      <c r="D22" s="30">
        <v>104253.24</v>
      </c>
    </row>
    <row r="23" spans="1:6" ht="34.200000000000003" customHeight="1" x14ac:dyDescent="0.3">
      <c r="A23" s="19">
        <v>9</v>
      </c>
      <c r="B23" s="20" t="s">
        <v>28</v>
      </c>
      <c r="C23" s="24" t="s">
        <v>29</v>
      </c>
      <c r="D23" s="22">
        <v>386853.26</v>
      </c>
      <c r="F23" s="15"/>
    </row>
    <row r="24" spans="1:6" ht="27.6" customHeight="1" x14ac:dyDescent="0.3">
      <c r="A24" s="19"/>
      <c r="B24" s="19"/>
      <c r="C24" s="24"/>
      <c r="D24" s="22"/>
      <c r="F24" s="16"/>
    </row>
    <row r="25" spans="1:6" ht="22.8" customHeight="1" x14ac:dyDescent="0.3">
      <c r="A25" s="19"/>
      <c r="B25" s="19"/>
      <c r="C25" s="21" t="s">
        <v>4</v>
      </c>
      <c r="D25" s="22">
        <f>D15+D16+D17+D18+D19+D20+D21+D22+D23+D24</f>
        <v>2592154.7400000002</v>
      </c>
      <c r="E25" s="14">
        <f>-2553650</f>
        <v>-2553650</v>
      </c>
      <c r="F25" s="14"/>
    </row>
    <row r="26" spans="1:6" x14ac:dyDescent="0.3">
      <c r="A26" s="18"/>
      <c r="B26" s="17"/>
      <c r="C26" s="21" t="s">
        <v>7</v>
      </c>
      <c r="D26" s="29">
        <f>D25*0.2</f>
        <v>518430.94800000009</v>
      </c>
      <c r="E26" s="13"/>
      <c r="F26" s="13"/>
    </row>
    <row r="27" spans="1:6" x14ac:dyDescent="0.3">
      <c r="A27" s="25"/>
      <c r="B27" s="25"/>
      <c r="C27" s="19" t="s">
        <v>4</v>
      </c>
      <c r="D27" s="29">
        <f>D25+D26</f>
        <v>3110585.6880000001</v>
      </c>
    </row>
    <row r="28" spans="1:6" x14ac:dyDescent="0.3">
      <c r="A28" s="25"/>
      <c r="B28" s="25"/>
      <c r="C28" s="17"/>
      <c r="D28" s="17"/>
    </row>
    <row r="29" spans="1:6" x14ac:dyDescent="0.3">
      <c r="A29" s="8"/>
      <c r="B29" s="8"/>
    </row>
    <row r="30" spans="1:6" x14ac:dyDescent="0.3">
      <c r="A30" s="8"/>
      <c r="B30" s="8"/>
    </row>
    <row r="31" spans="1:6" x14ac:dyDescent="0.3">
      <c r="A31" s="8"/>
      <c r="B31" s="8"/>
    </row>
    <row r="32" spans="1:6" x14ac:dyDescent="0.3">
      <c r="A32" s="8"/>
      <c r="B32" s="8"/>
    </row>
    <row r="33" spans="1:2" x14ac:dyDescent="0.3">
      <c r="A33" s="8"/>
      <c r="B33" s="8"/>
    </row>
    <row r="34" spans="1:2" x14ac:dyDescent="0.3">
      <c r="A34" s="8"/>
      <c r="B34" s="8"/>
    </row>
    <row r="35" spans="1:2" x14ac:dyDescent="0.3">
      <c r="A35" s="8"/>
      <c r="B35" s="8"/>
    </row>
    <row r="36" spans="1:2" x14ac:dyDescent="0.3">
      <c r="A36" s="8"/>
      <c r="B36" s="8"/>
    </row>
    <row r="37" spans="1:2" x14ac:dyDescent="0.3">
      <c r="A37" s="8"/>
      <c r="B37" s="8"/>
    </row>
  </sheetData>
  <mergeCells count="3">
    <mergeCell ref="C6:D6"/>
    <mergeCell ref="A13:A14"/>
    <mergeCell ref="D13:D14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19" sqref="A1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</dc:creator>
  <cp:lastModifiedBy>admin</cp:lastModifiedBy>
  <cp:lastPrinted>2020-03-04T06:48:56Z</cp:lastPrinted>
  <dcterms:created xsi:type="dcterms:W3CDTF">2020-03-03T09:51:44Z</dcterms:created>
  <dcterms:modified xsi:type="dcterms:W3CDTF">2021-09-15T11:15:59Z</dcterms:modified>
</cp:coreProperties>
</file>