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9 (DM REPETAT)\INIȚIERE\"/>
    </mc:Choice>
  </mc:AlternateContent>
  <bookViews>
    <workbookView xWindow="0" yWindow="0" windowWidth="13800" windowHeight="12300"/>
  </bookViews>
  <sheets>
    <sheet name="Specificaţii tehnice         " sheetId="4" r:id="rId1"/>
    <sheet name="Specificaţii de preț        " sheetId="5" r:id="rId2"/>
    <sheet name="Sheet2" sheetId="7" r:id="rId3"/>
  </sheets>
  <definedNames>
    <definedName name="_Hlk125125747" localSheetId="1">'Specificaţii de preț        '!$D$14</definedName>
    <definedName name="_xlnm._FilterDatabase" localSheetId="1" hidden="1">'Specificaţii de preț        '!$B$12:$M$18</definedName>
    <definedName name="_xlnm._FilterDatabase" localSheetId="0" hidden="1">'Specificaţii tehnice         '!$A$11:$J$13</definedName>
    <definedName name="OLE_LINK1" localSheetId="0">'Specificaţii tehnice         '!#REF!</definedName>
  </definedNames>
  <calcPr calcId="162913"/>
</workbook>
</file>

<file path=xl/calcChain.xml><?xml version="1.0" encoding="utf-8"?>
<calcChain xmlns="http://schemas.openxmlformats.org/spreadsheetml/2006/main">
  <c r="M45" i="5" l="1"/>
  <c r="M42" i="4"/>
  <c r="M31" i="4" l="1"/>
  <c r="M32" i="4"/>
  <c r="M33" i="4"/>
  <c r="M34" i="4"/>
  <c r="M35" i="4"/>
  <c r="M36" i="4"/>
  <c r="M37" i="4"/>
  <c r="M38" i="4"/>
  <c r="M39" i="4"/>
  <c r="M40" i="4"/>
  <c r="M41" i="4"/>
  <c r="Q41" i="5" l="1"/>
  <c r="M13" i="4" l="1"/>
  <c r="M14" i="4"/>
  <c r="M15" i="4"/>
  <c r="M16" i="4"/>
  <c r="M17" i="4"/>
  <c r="M18" i="4"/>
  <c r="M19" i="4"/>
  <c r="M20" i="4"/>
  <c r="M21" i="4"/>
  <c r="M22" i="4"/>
  <c r="M23" i="4"/>
  <c r="M24" i="4"/>
  <c r="M25" i="4"/>
  <c r="M26" i="4"/>
  <c r="M27" i="4"/>
  <c r="M28" i="4"/>
  <c r="M29" i="4"/>
  <c r="M30" i="4"/>
  <c r="M12" i="4"/>
  <c r="K12" i="7" l="1"/>
  <c r="J12" i="7"/>
</calcChain>
</file>

<file path=xl/sharedStrings.xml><?xml version="1.0" encoding="utf-8"?>
<sst xmlns="http://schemas.openxmlformats.org/spreadsheetml/2006/main" count="421" uniqueCount="148">
  <si>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</si>
  <si>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</si>
  <si>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</si>
  <si>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</si>
  <si>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</si>
  <si>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</si>
  <si>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</si>
  <si>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</si>
  <si>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</si>
  <si>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</si>
  <si>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</si>
  <si>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</si>
  <si>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</si>
  <si>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</si>
  <si>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</si>
  <si>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</si>
  <si>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</si>
  <si>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</si>
  <si>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</si>
  <si>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</si>
  <si>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</si>
  <si>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</si>
  <si>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</si>
  <si>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</si>
  <si>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Valoarea Estimată</t>
  </si>
  <si>
    <t>Beneficiar</t>
  </si>
  <si>
    <t>SR Causeni</t>
  </si>
  <si>
    <t>AMT Riscani</t>
  </si>
  <si>
    <t>Clasificație bugetară (IBAN)</t>
  </si>
  <si>
    <t>Discount%</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</si>
  <si>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</si>
  <si>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</si>
  <si>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</si>
  <si>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</si>
  <si>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</si>
  <si>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Numărul  procedurii de achiziție: nr.  ocds-b3wdp1-MD-1781609533980 din 16.06.2026</t>
  </si>
  <si>
    <t xml:space="preserve">	F 088 / PSO AM-002; Ed./Rev. 2/0</t>
  </si>
  <si>
    <t xml:space="preserve">   Anexa nr. 23</t>
  </si>
  <si>
    <r>
      <t xml:space="preserve">                                                                                                                                                                                                                                      </t>
    </r>
    <r>
      <rPr>
        <sz val="12"/>
        <rFont val="Times New Roman"/>
        <family val="1"/>
        <charset val="204"/>
      </rPr>
      <t>Anexa nr. 22</t>
    </r>
  </si>
  <si>
    <t>Numărul procedurii de achiziție: nr.  ocds-b3wdp1-MD-1781609533980 din 16.06.2026</t>
  </si>
  <si>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</si>
  <si>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</si>
  <si>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Lot</t>
  </si>
  <si>
    <t>Obiectul de achiziției: Achiziționarea dispozitivelor medicale conform necesităților instituțiilor medico-sanitare publice (Lista Suplimentară 29) REPETAT</t>
  </si>
  <si>
    <t>CS Ialoveni</t>
  </si>
  <si>
    <t>SR Șoldănești</t>
  </si>
  <si>
    <t>AMT Botanica</t>
  </si>
  <si>
    <t>IMU</t>
  </si>
  <si>
    <t>Centrul de Medicina Legala</t>
  </si>
  <si>
    <t>SR Florești</t>
  </si>
  <si>
    <t>SR Soroca</t>
  </si>
  <si>
    <t>CS Nisporeni</t>
  </si>
  <si>
    <t xml:space="preserve">"Metodă: osteodensitometrie cu ultrasunete 
cantitative (QUS). 
Zona de măsurare: calcaneu. 
Parametri: SOS, BUA, BQI, T-score, Z
score. 
Timp examinare: ≤ 1 minut. 
Sondă uscată, fără baie de apă; utilizare cu 
gel ecografic. 
Poziționare automată a sondelor. 
Ecran tactil color integrat. 
PC integrat și imprimantă termică 
integrată. 
Memorie pentru minimum 10.000 pacienți. 
Interfețe USB și ieșire video. 
Control intern al calității (phantom QC). 
Alimentare 100–240 V, 50/60 Hz. 
Greutate maximă aproximativ 15 kg. 
Garanție minim 24 luni. 
•Service și piese de schimb disponibile"
</t>
  </si>
  <si>
    <t xml:space="preserve">Monitor Ноltеr ТА  
Parametrul Specificația  
Descriere Monitor Holter TA automat, portabil, purtat de pacient  
Tip pacienți Adulți și pediatrici  
Metodă de măsurare Oscilometrică  
Durata monitorizării   Minim 24 ore  
Protocol de măsurare Intervale programabile 5-60 min 
Programe zi/noapte separate 
Buton Event sau metodă echivalentă de  înregistrare a evenimentelor obligatoriu 
TA 40–260 mmHg 
puls 40–200 bpm 
Precizia TA ±3 mmHg sau ±2% din valoarea măsurată 
Afișaj Ecran monocrom sau color  
Semnal acustic obligatoriu  
Memorie internă ≥300 măsurători  
Stocare date Card de memorie inclus sau metodă echivalentă de stocare 
Conectivitate USB (Bluetooth – acceptat)  
Software cu cheia de licenta obligatoriu  
Accesorii incluse Manșetă braț din 
cauciuc-1 buc (mărimi S / M / L dispoznibile la solicitarea beneficiarului) 
Manșete braț din cauciuc de rezervă minim  2 buc 
 baterii reîncărcabile -2 buc 
Încărcător 220V inclus, obligatoriu 
USB cable obligatoriu 
Husă pentru dispozitiv obligatoriu 
Curea pacient obligatoriu 
Alimentare 2× baterii AA (NiMH reîncărcabile sau echivalent).  
Greutate ≤ 300 g cu baterii  
Validare clinică ESH / BHS / AAMI / ISO 81060-2 sau echivalent  
Garanție Minim 24 luni  </t>
  </si>
  <si>
    <t xml:space="preserve">Dispozitiv de tratare a plagilor cu presiune negativa 
Dispozitivul este conceput pentru a asigura un mediu închis peste o rană, pentru a evacua exudatele de la locul plăgii la un recipient de unică folosință, care poate promova vindecarea rănilor prin eliminarea lichidelor, exudate din rană și materiale infecțioase, inclusiv și irigarea lichidelor biologice. 
Cerință tehnică Parametru
Dispozitiv conceput pentru tratarea plăgilor infecțioase prin vacuum aspirație da
Dispozitivul funcționează pe rețeaua de curent alternativ, cu un adaptor de curent alternativ, sau cu o baterie internă. Bateria internă se încarcă atunci când dispozitivul este  conectat la rețeaua de curent alternativ atât în timpul funcționării cât și când este oprit și nu este utilizat. Cablu sau adaptor de încărcare de la rețeaua electrică
Display touch screen sau butoane separate pentru setarea funcțiilor da
Alarme vizuale și sonore da
Mâner pentru transportare da
Presiune maximă de lucru  cel puțin 180mmHg.
Regimuri de funcționare  minim 2 (intermitent și continuu)
Ragim de funcținare pe bază de flux și presiune da
Regim cu instilare de soluții în plagă pe baza unei pompe incorporate pentru a umezi / înmuia buretele înainte de schimbare pentru a preveni disconfortul pacientului în cazul unor mici aderențe de țesut. da
Capacități baterie timpul de operare minim 16 ore, timp de încărcareare maxim 4 ore. 
Cârlige pentru fixare / prindere dispozitiv de marginea patului da
Mecanism incorporat de prindere / fixare pe stativul de perfuzie da
Accesorii: 
curele pacient pentru a transporta dispozitivul opțional
geanta disponibilă pentru un recipient de minim 300 ml opțional
piese și accesorii pentru a asigura funcționalitatea stabilă în toată perioada de garanție da
Consumabile: 
Gama cu porturi moi, spumă și tifon  care să faciliteaze terapia adaptată, cu confort și versalitate, în tratarea rănilor provocatoare. Set pentru aplicare la cel puțin - 50 proceduri / pacienți
Spuma poliuretanica ( să prezinte o structură de celule deschise și proprietăți ale materialului hidrofil, destinat să permită un management eficient al fluidelor). Set pentru aplicare la cel puțin - 50 proceduri / pacienți
Tifon – să fie  eficient în răni cu drenaj scăzut până la moderat, să absoarbă și  să rețină lichidul prin fibrele hidrofile. Nu se folosește pe răni cu un nivel ridicat de exudat. Set pentru aplicare la cel puțin - 50 proceduri / pacienți
Drenuri - trusele de scurgere să fie  concepute pentru a spori tratamentul și să faciliteze  eliminarea exudatului din rănile complexe, cu o construcție practică de silicon și o bandă radiopaque pentru vizualizarea sub radiografie. non-goale, neperforate pentru a preveni aderența țesuturilor. (Set pentru aplicare la cel puțin - 10 proceduri / pacienți) Set pentru aplicare la cel puțin - 50 proceduri / pacienți
Canistră de colectare a secrețiilor - cu mecanism de fixare, din material transparent sau zonă indicatoare a nivelului de implere, filtru sau valvă de protecție la supraplin Pentru aplicare la cel puțin - 50 proceduri / pacienți
Termen de garanție mimim 24 de luni.   
Instruirea utilizatorilor da
Instrucțiuni de utilizare și dezinfecție în limba de stat da
Ghid rapid de utilizare da
</t>
  </si>
  <si>
    <t xml:space="preserve">Aparat darsonval 
Parametrul Specificația
Frecventa RF modelată impulsuri, kHz  110
Frecventa de modulatie HF,Hz  50 sau 100
Timpul de tratament, min 1-99
Greutatea, kg ≤ 4 
Alimentare 230V 50 Hz,  ±10%
Accesorii 
Set accesorii standard  obligatoriu
In complect emitator si electrozi obligatoriu
</t>
  </si>
  <si>
    <t xml:space="preserve">Aparat pentru magnitoterapie 
Parametrul Specificația
Tipul de alimentare  rețea de curent alternativ
Frecvența  50 Hz
Voltaj  ~230+23 -32V
Puterea nominală  110 VA
"lungimea cablului de conectare
emițător către unitatea de comandă"  1,2±0,1 m
"lungimea cablului între două
perechi de inductori " 0,4±0,05 m
lungimea cablului de alimentare  2,0±0,1 m
Accesorii Aplicatori magnetici  2 perechi, 4 solenoizi(2 câte 2)
SAU 
Parametrul Specificația
Ieșiri  pentru aplicatoare  ≥ 2
Programe preselectate  obligatoriu
Magnetoterapie cu impulsuri  obligatoriu
Timp de aplicare reglabil  obligatoriu
Setare intensitate obligatoriu
Intensitatea maximă a impulsului magnetic  ≥ 20 mT
Frecvența, diapazon  minim 5-100 Hz
Alimentare  230V 50 Hz,  ±10%
Accesorii 
Aplicator dublu /para sau echivalent  ≥ 2 set
</t>
  </si>
  <si>
    <t xml:space="preserve">• Canale de ieșire: 2 canale.
• Tensiune de alimentare: 230 V, 50 Hz.
• Frecvența impulsurilor: (100 ± 10) Hz.
• Frecvența de umplere a impulsurilor: 110 - 140 kHz.
• Tensiune de ieșire (Reglabilă): de la 8 kV până la 25 kV.
• Cronometru digital: Da, setabil între 10 - 20 minute.
• Indicație de funcționare: Afișaj digital pentru durată și intensitate.
• Set de emițătoare: 12 electrozi specializați incluși.
</t>
  </si>
  <si>
    <t xml:space="preserve">Dispozitiv fizioterapeutic  pentru  laseroterapie, magnetoterapie  
Cod  
Descriere Dispozitiv fizioterapeutic multifuncțional destinat procedurilor de laserterapie, magnetoterapie și ultrasunet, dotat cu protocoale presetate și personalizabile. 
Parametru Specificaţie 
Laser:  Сlasa dispozitivului cu laser 3В
  Laser roșu obligatoriu
  Laser infraroșu obligatoriu
Magnet:  Сîmpuri magnetice cu forme de undă: sinusoidală, dreptunghiulară, triunghiulară
  Magnetoterapie cu impulsuri obligatoriu
Functionalități:  Protocoale de lucru presetate  obligatoriu
  Protocoale de lucru personalizate  obligatoriu
  Cronometru obligatoriu
Alimentare  230 V, 50 Hz ± 10%
Accesorii  Sonda roșu ≥  40 mW -  min. 1 buc
  Sonda  infraroșu cu putere ≥ 200mW -  min. 1 buc
  Aplicator solenoid inelar de ≥ Ø 600mm- min. 1 buc
  Aplicator solenoid inelar de ≥  Ø 300mm - min. 1 buc
  Aplicator linear 60-70 cm x 29-44 cm - min. 1 buc
  Сușeta pentru proceduri - min. 1 buc
  Ochelari de protectie  - min.  2 buc
  Manual de utilizare  în limba Română -  1 buc  
  Ghid rapid în limba Română - 1 buc 
  Set de accesorii standard - obligatoriu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</si>
  <si>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obligatoriu, 200 cm
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obligatoriu
Taliometru  obligatoriu, 200 cm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</si>
  <si>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</si>
  <si>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</si>
  <si>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</si>
  <si>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Dispozitiv fizioterapeutic pentru electroterapie cu vacuum  
Cod  
Descriere Dispozitiv medical  proiectat pentru aplicarea electrozilor de fizioterapie prin intermediul vacuumului. Aparatul trebuie să asigure o fixare stabilă a electrozilor pe suprafețe neregulate ale corpului, oferind în același timp un efect de micromasaj prin presiune negativă. 
Parametru Specificaţie 
Modul de electroterapie, compatibil cu modulul de vacuum ofertat, livrat împreună cu sistemul  obligatoriu
Număr de canale  Minim 2 
Moduri de lucru  Mod continuu (presiune constantă)
  Mod pulsat (frecvențe de sucțiune variabile pentru drenaj și confort).
Presiune negativă (Vacuum):   Reglabilă în intervalul minim 100 și  220 mbar.
Frecvență mod pulsat:   Minim 4 trepte de pulsație sau reglaj continuu.
Alimentare:   230 V  ± 10,  50 Hz
Lista componentelor și accesoriilor   Electrozi vacuumatici (ventuze) din material biocompatibil, diametru minim 60 mm — 8 bucăți.
  Spongeți (pernițe) din celuloză/vâscoză, diametru minim 60 mm — 8 bucăți.
  Cabluri de interconexare (cu conductă de vacuum și conectori de stimulare) între electrostimulator și modulul de vacuum.
  Furtunuri de vacuum (aspirație) pentru conectarea electrozilor la modul — set complet.
  Sistem dedicat pentru fixarea accesoriilor sau soluție echivalentă.
  Cablu de alimentare (în cazul modelelor cu alimentare independentă de rețea).
  Siguranță de rezervă - 1 buc.
  Manual de utilizare / Instrucțiuni de folosire în limba româna 
  Echipamentul se livrează complet funcțional. Orice elemente de interconexune, accesorii sau consumabile inițiale necesare pentru punerea în funcțiune și operarea de bază a sistemului fac parte obligatoriu din ofertă, indiferent de statutul «opțional» atribuit de producător. Ofertantul este obligat să prezinte o listă detaliată a întregului set de livrare.
</t>
  </si>
  <si>
    <t xml:space="preserve">Centrifugă pentru teste serologice și spălare a celulelor din sânge 
Capacitate: rotor inclus pentru 10-12 eprubete de 3 ml (10x75 mm) 
RPM: setabil, 0 - 3500 rpm,
 RCF: setabil " Sistem de blocare a capacului în timpul funcționării.
 Protecție la debalansare. Memorie pentru ≥ 20 programe de lucru, minim 10 programabile de utilizator 
Program preinstalat pentru mentenanță/curățare a centrifugii 
Pași disponibili pentru programare: umplere, centrifugare, decantare, agitare. Dozare automată a soluției fiziologice 
Dotată cu port pentru evacuarea deșeurilor 
Dotată cu pompă pentru soluție fiziologică și senzor de flux Interfața cu utilizatorul: ecran tactil color 
Afișare pe ecran a timpului rămas și etapelor programului actual 
Nivel Zgomot ≤50 dB 
Alimentare: 210-240 V 50 HZ 
Dimensiuni: L,A,H ≤ 500 mm 
Tip motor: fără perii. 
Capacul sa fie transparent sau dotat cu fereastra sau alta cale de acces, necesar pentru efectuarea procedurii de verificare periodica a turațiilor, conform normelor și standardelor în vigoare. 
Certificat conformitate european, IVD
</t>
  </si>
  <si>
    <t xml:space="preserve">Descriere Pentru utilizarea în timpul intervențiilor chirurgicale, care restricționează circulația sîngelui la nivelul membrilor 
Parametru Specificația 
Presiune minimă ≤ 20 mmHg Da 
Presiune maximă ≥ 650 mmHg Da 
Pas de setare a presiunii ≤ 5 mmHg Da 
Interval de timp minim ≤ 5 min Da 
Interval de timp maxim ≥ 180 min Da 
Ecran LCD grafic TFT, Touchscreen cu diagonala 7inch (+/- 1 inch) Da 
Numar de canale 2 canale (4 porturi pentru 2 manșete duble sau manșete simple) Da 
Senzor LOP (Limb Occlusion Pressure) 
Pentru verificarea presiunii de ocluzie a membrelor și reglarea automată a presiunii optime Optional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stîlp Da 
Alimentarea 100- 220V, 50Hz Da 
Accesorii: 
Manșetă dublă reutilizabilă, mărimea și tipul la solicitarea utilizatorului înainte de livrare min. - 4 buc Da 
Set de tuburi min. - 4 buc Da
</t>
  </si>
  <si>
    <t xml:space="preserve">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reglabil min. 3000 - 5000K
  reglabilă
 Reglarea intensității luminei obligatoriu
 Indexul de culoare ≥ 95
Dimensiunea cîmpului, cm "Focusabil motorizat de la panoul 
de control" obligatoriu
 Diametrul ajustabil la 1 m distanță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Mâner detașabile la satelitul nr.1 și satelitul nr.2  da, sterilizabil
Panou de control  integrat în lampa principal
Posibilitatea integrării sistemului de telemedicine și a sistemelor de înregistrare video  obligatoriu
Înălţimea podului  3-4 m
</t>
  </si>
  <si>
    <t xml:space="preserve">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obligatoriu
Derivațiile Tip înregistrare auto și manual
 Sensivitatea 2.5, 5, 10, 20 mm/mV
 Semnal de calibrare 1 mV, ± 2%
Gama de frecvență De diagnostic 0.05-150 Hz
 Filtrue musculare obligatoriu
 Filtre  frecvență joasă obligatoriu
 Filtre  frecvență înaltă obligatoriu
 Filtru de rețea 50 Hz
Impendanța de intrare  ≥ 50 M Ohm
Gama de rejecție a modului comun la 50 Hz  &gt; 110 dB
Convertor analog-digital  ≥ 24 bit
Scurgeri spre pacient prin electrozi  ≤10 μA
Detector de pacemaker  obligatoriu
Indicator deconectare electrod acustic sau vizual  obligatoriu
Imprimantă Termică încorporată
 Mărimea hîrtiei ≥ 210 mm obligatoriu
 Să se indice numele derivației printate obligatoriu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obligatoriu
Display Grafic, LCD TFT color obligatoriu
 "Monitorizarea pe display:
data, ora, sensibilitatea, viteza de înscriere, filtru, derivațiile" obligatoriu
 Marime ecran  ≥ 7 inch
 Rezoluția  ≥ 800x480 pix
 Touchscreen obligatoriu
 Numărul de derivații afișate simultan 12
Posibilitatea transmiterii datelor la un sistem de management al datelor ECG Ethernet / USB / SD card obligatoriu
Format date ECG "BMP / JPG / GIF / PDF / 
XML / DICOM" obligatoriu
Memorie ≥ 200 inregistrari ECG obligatoriu
Soft specializat pentru analiza rezultatelor ECG la calculator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2 ore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indicați modelul oferit obligatoriu
 troleu pe rotile obligatoriu
 ≥ 4 roți obligatoriu
 ≥ 2 roți cu frînă obligatoriu
 mîner pentru transportarea standului obligatoriu
 coș pentru accesorii obligatoriu
 braț articulat pentru electrozi ECG obligatoriu
 suport pentru gel de contact obligatoriu
 ajustarea pe înalține optional
 sistem de fixare dispozitivului de suport obligatoriu
</t>
  </si>
  <si>
    <t xml:space="preserve">Aspirator toracal  
Cod 130310 
Descriere Aspirator toracic asigură aspirarea şi evacuarea fluidelor corporale şi/sau de aer care se pot acumula între plămâni si peretele toracic (spatiul pleural), după o interventie chirurgicală toracică, penetrare a rănilor de pe piept, barotraumă,  ruptură traheală, bronşită sau ca urmare a unei boli sau unor defecte congenitale. 
Parametru  Specificația
Sistemul vacuum Limita maximă ≥ 550 mmHg
 Indicator de presiune obligatoriu
 Debitul de aer ≥ 30 l/min
Nivelul de zgomot  ≤ 65 dB
Vas colector Protecție la umplere obligatoriu
 Capacitatea  ≥ 1000 ml
 Reutilizabil obligatoriu
Tip Filtru Unică utilizare obligatoriu
Tensiunea de alimentare  220 V, 50 Hz
Accesorii  
Filtru antibacterian  "15 buc., să se indice codul
 sau modelul produsului  oferit"
Vas colector Reutilizabil "1 buc., să se indice codul
 sau modelul produsului  oferit"
</t>
  </si>
  <si>
    <t xml:space="preserve">Termostat laborator pereți transparenți   
Cod 250500  
Descriere Termostate de laborator sunt concepute pentru a oferi o temperatură constantă predeterminată a obiectului în studii de laborator.  
Parametru  Specificație 
Diapazonul temperaturii, ⁰C  0-100 
Stabilitatea termică, ⁰C  ≥ ±0,01 
Temperatura mediului inconjurător, ⁰C  0...40 
Umeditatea relativă, %  ≤ 85 
Capacitatea de încălzire, kW  ≥ 2 
Capacitatea pompei de debit, l/min  ≥ 5 
Baie Material Oțel inox 
 Volum, l ≤ 5 
 Pereți transparenți obligatoriu 
Display Tip LED/LCD 
 Timer, min  1-999 min 
Alimentare  220V, 50Hz 
</t>
  </si>
  <si>
    <t xml:space="preserve">Inducția magnetică: 30 ± 9 mT (valoare de amplitudine pe suprafața de lucru)
· Alimentare electrică: ~220–230 V, 50 Hz
· Putere consumată: nu mai mult de 30 V·A (W)
· Regim de funcționare: 20 de minute de funcționare, urmate de o pauză de 10 minute
· Timp de intrare în regim: 1 secundă
· Lungimea cablului de rețea: 2,1 ± 0,1 m
· Durată de viață (serviciu): 5 ani (calendaristici)
· Garanție producător: 24 de luni
· Clasa de siguranță electrică: II, cu parte de lucru de tip B
Aparat pentru magnitoterapie  echivalent "MAG-30" 
</t>
  </si>
  <si>
    <t xml:space="preserve">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obligatoriu, separat de manseta
</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</si>
  <si>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72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</si>
  <si>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</si>
  <si>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</si>
  <si>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Termometru mecanic 
Cod 260600
Parametrul Specificația
Descriere Termometru pentru măsurarea temperaturii corpului uman
Material  făr de mercur
Rezoluție 0.1 grade
Acuratețe 0.1 grade
Descrierea Afișare 35.0°C-42.0°C
</t>
  </si>
  <si>
    <t>SR Cahul-CS Nisporeni</t>
  </si>
  <si>
    <t>SR Cahul.CS Nisporeni</t>
  </si>
  <si>
    <t xml:space="preserve">Lampă germicidă (varianta staționară 20m) 
Cod 130150
Descriere Lampă de quarț pentru sterilizarea aeului în încăperea sălii de proceduri, sălii de operație, salon, etc.
Alimentare 220V, 50Hz
Montabila pe tavan sau perete obligatoriu
Lampa cu tub inclus cu 1 tub min. 30W, area de dezinfectare ≥ 20 m²
Spectru de raze  UV + vizibil
Unghiul de iradiere  minim 180 grade
Timpul de funcționare a lămpilor ≥ 8000 ore
Lampă germicidă fără eliminarea ozonului obligatoriu
</t>
  </si>
  <si>
    <r>
      <t xml:space="preserve">Injectoarele de substanță de contrast pe bază de CO2 (dioxid de carbon)  
Cod Specificație individuală 
Descriere Este un dispozitiv medical specializat utilizat în angiografia digitală (DSA) și procedurile intervenționale vasculare. Acestea reprezintă o alternativă sigură la substanțele de contrast iodate, în special pentru pacienții cu insuficiență renală, diabet sau alergii. 
Parametrul  Specificația
Unitate mobilă pe roți  minim 4 roți, cel puțin 2 cu frână
Mâner sau suport de transportare dispozitiv  da
Suport butelie CO2  da
Dimensiuni (înălțime x lațime x adâncime)  "Înălțime: maxim 110 cm;
Lățime: maxim 60 cm;
Adâncime: maxim 60 cm;"
Diapazonul presiunii de injecție a gazului CO2  50 - 750 mmHg
Diapazonul volumului de injecție a gazului CO2  10 - 100 ml
Indicator al nivelului de încărcare a buteliei CO2  da
Semnalizare vizuală  cel puțin în două culori
Semnalizare sonoră  da
Afișor LCD  da, de tip (touchscreen)
Manetă selectivă de tip (rotary knob)  </t>
    </r>
    <r>
      <rPr>
        <sz val="8"/>
        <color rgb="FFFF0000"/>
        <rFont val="Cambria"/>
        <family val="1"/>
        <charset val="204"/>
      </rPr>
      <t>opțional</t>
    </r>
    <r>
      <rPr>
        <sz val="8"/>
        <color theme="1"/>
        <rFont val="Cambria"/>
        <family val="1"/>
      </rPr>
      <t xml:space="preserve">
Programe cu presetări predifinite  Aorta / pelvis
  EVAR / FEVAR
  Iliac artery
  Renal artery
  Above the knee
  Below the knee
  Microcatheter
Porturi disponibile pentru conexiune  USB - da;
  VGA - da;
  Sincronizare cu angiograful la emisia X-ray - </t>
    </r>
    <r>
      <rPr>
        <sz val="8"/>
        <color rgb="FFFF0000"/>
        <rFont val="Cambria"/>
        <family val="1"/>
        <charset val="204"/>
      </rPr>
      <t>opțional</t>
    </r>
    <r>
      <rPr>
        <sz val="8"/>
        <color theme="1"/>
        <rFont val="Cambria"/>
        <family val="1"/>
      </rPr>
      <t xml:space="preserve">
  Port de conexiune și administrare CO2
Regim de verificare a circuitului pneumatic la pornire  da
Regim de umplere a liniei cu CO2 (line priming)  da, în scop de eliminarea a aerului din circuitul de administrare
Reductor de presiune pentru butelia de CO2  Separat sau integrat în dispozitiv
Alimentare  220 V, 50 Hz
Accesorii  Butelie CO2 - cu robinet și volum de cel puțin 2 litri, încărcată cu gaz CO2 de o puritate de cel puțin 99.5%
  Kit procedural complet de administrare a gazului CO2 la pacient - cel puțin 10 seturi, sterile.
  Cablu de alimentare 220V - cel puțin 2.5 metri
Telecomandă / Controler pentru dirijarea dispozitivului la distanță  echipată cu minim 4 butoane, fără fir
Fir de sincronizare cu angiograful la emisia X-ray  </t>
    </r>
    <r>
      <rPr>
        <sz val="8"/>
        <color rgb="FFFF0000"/>
        <rFont val="Cambria"/>
        <family val="1"/>
        <charset val="204"/>
      </rPr>
      <t>opțional</t>
    </r>
    <r>
      <rPr>
        <sz val="8"/>
        <color theme="1"/>
        <rFont val="Cambria"/>
        <family val="1"/>
      </rPr>
      <t xml:space="preserve">
Manual de utilizare  în limba de stat, pe suport de hâtie cât și în format digital
Manual de service / tehnic  în limba de stat, pe suport de hâtie cât și în format digital
Ghid rapid de utilizare a dispozitivului  în limba de stat, pe suport de hâtie cât și în format digital
Instruirea utilizatorilor  cel puțin 4 ore de către un specialist în domeniu
Garanție produs  minim 24 luni din momentul punerii în funcțiune
</t>
    </r>
  </si>
  <si>
    <r>
      <t xml:space="preserve">Dispozitiv fizioterapeutic pentru electroterapie, 4 canale cu troliu  
Cod 400142 
Descriere  Dispozitiv pentru fizioterapie destinat pentru tratamentul cu curenți electrici de frecvență joasă, medie și înaltă 
Parametru Specificaţie 
 Ecran  color
Canale independente   ≥ 4 buc
"Tipuri de curenti 
"  TENS obligatoriu
  "Minim alte 10 tipuri de forme de unde
– (de ex.Galvanic, diadinamic,
interferential, Kotz, bifazic, faradic, dreptunghiular, triunghiular, sinusodal,
microcurenti, Trabert)"
Calcul automat al reobazei, cronaxiei  obligatoriu
Semnal stimulare CC si CV  obligatoriu
Timpul de tratament, diapazon   ≥ 1-60 min
Alarma finalizare tratament  obligatoriu
Protocoale de lucru presetate    obligatoriu
Protocoale de lucru personalizate    obligatoriu
Alimentare  230V 50Hz ± 10%
Accesorii  Set de electrozi pentru electroterapie (adulți): ≥ 1 set (1 set = 4 buc) să se indice codul produsului
  "Set de electrozi adulți, pentru electroforeză, cu bureți absorbanti, ≥ 1 set
(1 set = 4 buc), să se indice codul produsului"
  </t>
    </r>
    <r>
      <rPr>
        <sz val="8"/>
        <color rgb="FFFF0000"/>
        <rFont val="Times New Roman"/>
        <family val="1"/>
        <charset val="204"/>
      </rPr>
      <t>Set de accesorii standard - obligatoriu</t>
    </r>
    <r>
      <rPr>
        <sz val="8"/>
        <color theme="1"/>
        <rFont val="Times New Roman"/>
        <family val="1"/>
        <charset val="204"/>
      </rPr>
      <t xml:space="preserve">
  Siguranță de rezervă  ≥ 1 buc., să se indice codul produsului
  </t>
    </r>
    <r>
      <rPr>
        <sz val="8"/>
        <color rgb="FFFF0000"/>
        <rFont val="Times New Roman"/>
        <family val="1"/>
        <charset val="204"/>
      </rPr>
      <t>Troliu pentru dispozitiv ≥ 1 buc, să se indice codul produsului</t>
    </r>
    <r>
      <rPr>
        <sz val="8"/>
        <color theme="1"/>
        <rFont val="Times New Roman"/>
        <family val="1"/>
        <charset val="204"/>
      </rPr>
      <t xml:space="preserve">
</t>
    </r>
  </si>
  <si>
    <r>
      <t xml:space="preserve">Descriere: </t>
    </r>
    <r>
      <rPr>
        <sz val="8"/>
        <color rgb="FFFF0000"/>
        <rFont val="Cambria"/>
        <family val="1"/>
      </rPr>
      <t>Sistem computerizat de perimetrie statică automată, destinat evaluării câmpului vizual în diagnosticul și monitorizarea glaucomului, afecțiunilor retiniene și patologiilor neurologice.</t>
    </r>
    <r>
      <rPr>
        <sz val="8"/>
        <color theme="1"/>
        <rFont val="Cambria"/>
        <family val="1"/>
      </rPr>
      <t xml:space="preserve">
Parametru Specificație
Bol de examinare	Raza 300 mm, sferic, tip închis, ventilat
Câmpul de vizualizare testat:
	Superior 40° (55° cu deplasare a fixării)
	Inferior 40° (55° cu deplasare a fixării)
Tehnica perimetriei 	Static
Dimensiunea stimulului 	Goldman III
Culori de stimulare	Alb
Intensitatea maximă a stimulului	1000 asb
</t>
    </r>
    <r>
      <rPr>
        <sz val="8"/>
        <color rgb="FFFF0000"/>
        <rFont val="Cambria"/>
        <family val="1"/>
      </rPr>
      <t>Controlul fixării:
	Urmărirea privirii
	Monitorizare clipire
	Monitorizarea punctului mort
Control pe bărbie</t>
    </r>
    <r>
      <rPr>
        <sz val="8"/>
        <color theme="1"/>
        <rFont val="Cambria"/>
        <family val="1"/>
      </rPr>
      <t xml:space="preserve">	Electric sus-jos
Timp de răspuns al pacientului: adaptabil la viteza pacientului sau setat manual de la 0,1 la 9,9 s.
Iluminare de fundal	Alb, 10 cd/m2 (31,4 asb )
Câmpuri de testare	 ortogonale (grid standard) pentru evaluarea câmpului vizual.
</t>
    </r>
    <r>
      <rPr>
        <sz val="8"/>
        <color rgb="FFFF0000"/>
        <rFont val="Cambria"/>
        <family val="1"/>
      </rPr>
      <t>Strategii de testare</t>
    </r>
    <r>
      <rPr>
        <sz val="8"/>
        <color theme="1"/>
        <rFont val="Cambria"/>
        <family val="1"/>
      </rPr>
      <t xml:space="preserve">
	Screening (Cuantificare defect, 3 zone, 2 zone)
	Prag (prag, prag rapid, prag avansat, dinamic)
	Algoritm rapid de prag
	Testul monocular Esterman
	Testul binocular Esterman
Analiză:	Analiza unui singur câmp
	Analiza comparativă a rezultatelor
	Analiza progresiei defectelor 
	Pachetul statistic
Conectivitate	DICOM, Networking
Interfața USB 	Obligatoriu
</t>
    </r>
    <r>
      <rPr>
        <sz val="8"/>
        <color rgb="FFFF0000"/>
        <rFont val="Cambria"/>
        <family val="1"/>
      </rPr>
      <t>Alimentare 	220 V</t>
    </r>
    <r>
      <rPr>
        <sz val="8"/>
        <color theme="1"/>
        <rFont val="Cambria"/>
        <family val="1"/>
      </rPr>
      <t xml:space="preserve">
</t>
    </r>
    <r>
      <rPr>
        <sz val="8"/>
        <color rgb="FFFF0000"/>
        <rFont val="Cambria"/>
        <family val="1"/>
      </rPr>
      <t>Calculator integrat pentru instalarea softului specializat	Obligatoriu</t>
    </r>
    <r>
      <rPr>
        <sz val="8"/>
        <color theme="1"/>
        <rFont val="Cambria"/>
        <family val="1"/>
      </rPr>
      <t xml:space="preserve">
Tastieră, mouse	obligatoriu
Ecran tactil	Min. 23”
Rezoluția ecranului: 	1920x1080 FHD
Procesor 	 Intel Core I5 sau mai performant
Memorie operativă	≥8 Gb 
Memorie de stocare 	≥256 Gb
Grafică integrată	Intel UHD Graphics 770 sau mai performantă
Sistem de operare 	Windows 11
</t>
    </r>
    <r>
      <rPr>
        <sz val="8"/>
        <color rgb="FFFF0000"/>
        <rFont val="Cambria"/>
        <family val="1"/>
      </rPr>
      <t>Masa oftalmologica medicala</t>
    </r>
    <r>
      <rPr>
        <sz val="8"/>
        <color theme="1"/>
        <rFont val="Cambria"/>
        <family val="1"/>
      </rPr>
      <t>:
	acționare electrica
	Blat 55±5cm x 90±5cm
	4 Roți Minim 2 cu blocare.</t>
    </r>
  </si>
  <si>
    <r>
      <t xml:space="preserve">Dispozitiv electro-chirurgical (diatermocoagulator caracteristici avansate)   
Cod 280220  
Parametrul Specificația  
</t>
    </r>
    <r>
      <rPr>
        <sz val="8"/>
        <color rgb="FFFF0000"/>
        <rFont val="Cambria"/>
        <family val="1"/>
        <charset val="204"/>
      </rPr>
      <t xml:space="preserve">Descriere dispozitiv destinat pentru tăierea și coagularea țesuturilor  biologice în procesul actului chirurgical care utilizează curenți electrici de frecvență înaltă  </t>
    </r>
    <r>
      <rPr>
        <sz val="8"/>
        <color theme="1"/>
        <rFont val="Cambria"/>
        <family val="1"/>
      </rPr>
      <t xml:space="preserve">
Frecvența   cuprinsă înre 300 KHz şi 1 MHz
</t>
    </r>
    <r>
      <rPr>
        <sz val="8"/>
        <color rgb="FFFF0000"/>
        <rFont val="Cambria"/>
        <family val="1"/>
        <charset val="204"/>
      </rPr>
      <t>Canale de ieșire</t>
    </r>
    <r>
      <rPr>
        <sz val="8"/>
        <color theme="1"/>
        <rFont val="Cambria"/>
        <family val="1"/>
      </rPr>
      <t xml:space="preserve"> </t>
    </r>
    <r>
      <rPr>
        <sz val="8"/>
        <color rgb="FFFF0000"/>
        <rFont val="Cambria"/>
        <family val="1"/>
        <charset val="204"/>
      </rPr>
      <t>Monopolar</t>
    </r>
    <r>
      <rPr>
        <sz val="8"/>
        <color theme="1"/>
        <rFont val="Cambria"/>
        <family val="1"/>
      </rPr>
      <t xml:space="preserve">  izolat
 Comutator de mînă  obligatoriu
 Comutator de picior  tip pedală dublă
 </t>
    </r>
    <r>
      <rPr>
        <sz val="8"/>
        <color rgb="FFFF0000"/>
        <rFont val="Cambria"/>
        <family val="1"/>
        <charset val="204"/>
      </rPr>
      <t>Bipolar</t>
    </r>
    <r>
      <rPr>
        <sz val="8"/>
        <color theme="1"/>
        <rFont val="Cambria"/>
        <family val="1"/>
      </rPr>
      <t xml:space="preserve">  obligatoriu
</t>
    </r>
    <r>
      <rPr>
        <sz val="8"/>
        <color rgb="FFFF0000"/>
        <rFont val="Cambria"/>
        <family val="1"/>
        <charset val="204"/>
      </rPr>
      <t xml:space="preserve">Moduri de lucru Monopolar Tăiere </t>
    </r>
    <r>
      <rPr>
        <sz val="8"/>
        <color theme="1"/>
        <rFont val="Cambria"/>
        <family val="1"/>
      </rPr>
      <t xml:space="preserve">≥ 400 W
   ≥ 300 Ohm
  </t>
    </r>
    <r>
      <rPr>
        <sz val="8"/>
        <color rgb="FFFF0000"/>
        <rFont val="Cambria"/>
        <family val="1"/>
        <charset val="204"/>
      </rPr>
      <t>Coagulare</t>
    </r>
    <r>
      <rPr>
        <sz val="8"/>
        <color theme="1"/>
        <rFont val="Cambria"/>
        <family val="1"/>
      </rPr>
      <t xml:space="preserve"> ≥  150 W
   ≥ 250 Ohm
</t>
    </r>
    <r>
      <rPr>
        <sz val="8"/>
        <color rgb="FFFF0000"/>
        <rFont val="Cambria"/>
        <family val="1"/>
        <charset val="204"/>
      </rPr>
      <t xml:space="preserve"> Bipolar</t>
    </r>
    <r>
      <rPr>
        <sz val="8"/>
        <color theme="1"/>
        <rFont val="Cambria"/>
        <family val="1"/>
      </rPr>
      <t xml:space="preserve"> </t>
    </r>
    <r>
      <rPr>
        <sz val="8"/>
        <color rgb="FFFF0000"/>
        <rFont val="Cambria"/>
        <family val="1"/>
        <charset val="204"/>
      </rPr>
      <t>Tăiere</t>
    </r>
    <r>
      <rPr>
        <sz val="8"/>
        <color theme="1"/>
        <rFont val="Cambria"/>
        <family val="1"/>
      </rPr>
      <t xml:space="preserve"> ≥ 120 W
   ≥ 200 Ohm
 </t>
    </r>
    <r>
      <rPr>
        <sz val="8"/>
        <color rgb="FFFF0000"/>
        <rFont val="Cambria"/>
        <family val="1"/>
        <charset val="204"/>
      </rPr>
      <t xml:space="preserve"> Coagulare</t>
    </r>
    <r>
      <rPr>
        <sz val="8"/>
        <color theme="1"/>
        <rFont val="Cambria"/>
        <family val="1"/>
      </rPr>
      <t xml:space="preserve"> ≥ 120 W
   ≥ 100 Ohm
"Regimuri de lucru 
preselectate" Blend, strong soft, spray minimum 10 regimuri
Funcţie de autotestare   obligatoriu
Canal de ieșire independentă   obligatoriu
</t>
    </r>
    <r>
      <rPr>
        <sz val="8"/>
        <color rgb="FFFF0000"/>
        <rFont val="Cambria"/>
        <family val="1"/>
        <charset val="204"/>
      </rPr>
      <t xml:space="preserve">Indicatoare  </t>
    </r>
    <r>
      <rPr>
        <sz val="8"/>
        <color theme="1"/>
        <rFont val="Cambria"/>
        <family val="1"/>
      </rPr>
      <t xml:space="preserve"> </t>
    </r>
    <r>
      <rPr>
        <sz val="8"/>
        <color rgb="FFFF0000"/>
        <rFont val="Cambria"/>
        <family val="1"/>
        <charset val="204"/>
      </rPr>
      <t>acustic</t>
    </r>
    <r>
      <rPr>
        <sz val="8"/>
        <color theme="1"/>
        <rFont val="Cambria"/>
        <family val="1"/>
      </rPr>
      <t xml:space="preserve">
   </t>
    </r>
    <r>
      <rPr>
        <sz val="8"/>
        <color rgb="FFFF0000"/>
        <rFont val="Cambria"/>
        <family val="1"/>
        <charset val="204"/>
      </rPr>
      <t>vizual</t>
    </r>
    <r>
      <rPr>
        <sz val="8"/>
        <color theme="1"/>
        <rFont val="Cambria"/>
        <family val="1"/>
      </rPr>
      <t xml:space="preserve">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r>
  </si>
  <si>
    <t>Lot-1- Injectoarele de substanta de contrast pe bază de CO2 (dioxid de carbon)</t>
  </si>
  <si>
    <t>Lot-2-Dispozitiv de tratare a plagilor cu presiune negativa</t>
  </si>
  <si>
    <t>Lot-3-Dispoxitiv fizioterapeutic Magnit-LaseT</t>
  </si>
  <si>
    <t>Lot-4-Dispozitiv fizioterapeutic cu vacuum</t>
  </si>
  <si>
    <t xml:space="preserve">Lot-5-Dispozitiv fizioterapie Darsonvali </t>
  </si>
  <si>
    <t>Lot-6-Cîntar electronic pentru adulţi cu taliometru 130700</t>
  </si>
  <si>
    <t>Lot-7-Cîntar electronic, pentru nou-născuţi 130800</t>
  </si>
  <si>
    <t>Lot-8-Dispozitiv pentru magnetoterapie 400150</t>
  </si>
  <si>
    <t>Lot-9-400142 Dispozitiv fizioterapeutic pentru electroterapie, 4 canale cu troliu</t>
  </si>
  <si>
    <t>Lot-10-Sterilizator 80 L 270320</t>
  </si>
  <si>
    <t>Lot-11-Perimetru oftalmologic</t>
  </si>
  <si>
    <t xml:space="preserve">Lot-12-Aparat darsonval </t>
  </si>
  <si>
    <t xml:space="preserve">Lot-13-Aparat pentru magnitoterapie </t>
  </si>
  <si>
    <t>Lot-14-Centrifuga cu spalare automata a celulelor</t>
  </si>
  <si>
    <t>Lot-15-Sistem garou pneumatic, cu accesorii</t>
  </si>
  <si>
    <t>Lot-16-Microscop digital</t>
  </si>
  <si>
    <t>Lot-17-Lampă chirurgicală cu 2 sateliți (caract avansate)</t>
  </si>
  <si>
    <t>Lot-18-Electrocardiograf cu 12 canale caracteristici avansate</t>
  </si>
  <si>
    <t xml:space="preserve">Lot-19-Aspirator </t>
  </si>
  <si>
    <t xml:space="preserve">Lot-20-Termostat </t>
  </si>
  <si>
    <t xml:space="preserve">Lot-21-Aparat pentru magnitoterapie "MAG-30" </t>
  </si>
  <si>
    <t xml:space="preserve">Lot-22-Dispozitive electro-chirurgicale (diatermocoagulator caracteristici avansate) </t>
  </si>
  <si>
    <t xml:space="preserve">Lot-23-Tensiometru Adult cu fonoendoscop  </t>
  </si>
  <si>
    <t xml:space="preserve">Lot-24-Monitor Holter ECG caracteristici avansate </t>
  </si>
  <si>
    <t>Lot-25-Osteodensiometru cu ultrasunete QUS</t>
  </si>
  <si>
    <t>Lot-26-Aparat pentru monitorizarea tensiunii arteriale 24 ore</t>
  </si>
  <si>
    <t>Lot-27-Tonometru ocular portativ</t>
  </si>
  <si>
    <t xml:space="preserve">Lot-28-Pulsoximetru de buzunar </t>
  </si>
  <si>
    <t>Lot-29-Termometru mecanic</t>
  </si>
  <si>
    <t>Lot-30-Lampă bactericidă tub de rezervă 30W</t>
  </si>
  <si>
    <t>IMSP Institutul Oncologic</t>
  </si>
  <si>
    <t>Lot-30-Lot-30-Lampă bactericidă tub de rezervă 30W</t>
  </si>
  <si>
    <t>Lot-31-Sistem automat de distilare și reciclare formalină (cu funcție multi-solvent)</t>
  </si>
  <si>
    <t xml:space="preserve">Destinația: Sistemul este destinat reciclării formalinei tamponate neutre (10% NBF) utilizate în laboratoarele de histopatologie, prin procesul de distilare fracționată, în scopul eliminării resturilor biologice, grăsimilor și pigmenților. Echipamentul trebuie să permită, prin configurare, și recuperarea altor solvenți de laborator (xilen, alcooli,).
Tipul de control – complet automat prin microprocesor, cu memorie pentru programele de distilare, asigurând reproductibilitatea procesului.
Volum de procesare 8-11 litri per ciclu de lucru
Model tip compact (benchtop sau mobil), adaptabil spațiilor de lucru restrânse din laborator. 
Construcția: cameră de fierbere și componente interne din oțel inoxidabil de înaltă calitate, rezistent la acțiunea corozivă a formaldehidei și a reziduurilor biologice.
Principiul de funcționare: distilarea fracționată automatizată a formalinei.
Sistem automat de control al temperaturii și presiunii.
Formalina rezultată trebuie să fie clară, fără resturi celulare sau grăsimi, menținând pH-ul neutru (7.0 ± 0.2) și concentrația de 10% (NBF) fără a necesita aditivi externi în mod uzual.
Sistemul trebuie să ofere capacitatea tehnică de a recicla și alți solvenți (xilen, alcoolii etilic/izopropilic).
Funcția multi-solvent să permită selectarea de programe presetate (de ex: minim pentru Xilen și Alcooli).
Recuperarea a minimum 80% din volumul de formalină încărcat.
Recuperarea a minimum 90% pentru xilen și alcool.
Rata medie de distilare minim 3 litri pe oră.
Pompe integrate pentru alimentarea cu deșeuri și descărcarea reactivului curat, reducând expunerea personalului la vapori toxici.
Sistem de filtrare cu cărbune activ încorporat pentru operare în condiții de siguranță fără a fi necesară o hotă chimică.
Monitorizare automată pentru temperatură, nivel de lichid (anti-preaplin) și oprire de urgență în caz de defecțiune.
Furnizorul va include în oferta tehnică și financiară un pachet complet de consumabile necesar pentru operarea continuă a echipamentului pentru o perioadă de 12 luni, bazat pe o medie de 6 cicluri de distilare pe săptămână.
Furnizorul va livra, împreună cu sistemul de distilare și un pH-metru digital portabil (acuratețe ±0.01 pH) cu funcție de compensare automată a temperaturii (ATC), necesar pentru validarea calității formalinei reciclate. Pachetul va include și soluțiile de calibrare necesare pentru primele 12 luni de operare.
Echipamentul trebuie să fie certificat conform standardelor UL 2208 (Standard for Solvent Distillation Units) și UL 61010-1 (Safety Requirements for Electrical Equipment for Laboratory Use) sau echivalentele europene (CE/EN), garantând operarea sigură cu lichide inflamabile.
Cerințe:
Anul producerii minim 2025
Garanție minim 24 luni
Servicii de mentenanță preventivă pe perioada de garanție
Manuale de utilizare limba romana; 
Manual de service limba engleza sau romana; 
Ghid rapid de utilizare laminat.
Training pentru utilizatori  Da, pregătire de lucru, mod de utilizare a dispozitivului, întreținerea zilnică.
Training pentru personalul ingineresc. Ajustarea, calibrarea, înlăturarea defecțiunilor minore, 
parole de acces după caz.  
</t>
  </si>
  <si>
    <t>Lot-1-Lot-1- Injectoarele de substanta de contrast pe bază de CO2 (dioxid de carbon)</t>
  </si>
  <si>
    <t>Lot-2-Lot-2-Dispozitiv de tratare a plagilor cu presiune negativa</t>
  </si>
  <si>
    <t>Lot-3-Lot-3-Dispoxitiv fizioterapeutic Magnit-LaseT</t>
  </si>
  <si>
    <t>Lot-4-Lot-4-Dispozitiv fizioterapeutic cu vacuum</t>
  </si>
  <si>
    <t xml:space="preserve">Lot-5-Lot-5-Dispozitiv fizioterapie Darsonvali </t>
  </si>
  <si>
    <t>Lot-6-Lot-6-Cîntar electronic pentru adulţi cu taliometru 130700</t>
  </si>
  <si>
    <t>Lot-7-Lot-7-Cîntar electronic, pentru nou-născuţi 130800</t>
  </si>
  <si>
    <t>Lot-8-Lot-8-Dispozitiv pentru magnetoterapie 400150</t>
  </si>
  <si>
    <t>Lot-9-Lot-9-400142 Dispozitiv fizioterapeutic pentru electroterapie, 4 canale cu troliu</t>
  </si>
  <si>
    <t>Lot-10-Lot-10-Sterilizator 80 L 270320</t>
  </si>
  <si>
    <t>Lot-11-Lot-11-Perimetru oftalmologic</t>
  </si>
  <si>
    <t xml:space="preserve">Lot-12-Lot-12-Aparat darsonval </t>
  </si>
  <si>
    <t xml:space="preserve">Lot-13-Lot-13-Aparat pentru magnitoterapie </t>
  </si>
  <si>
    <t>Lot-14-Lot-14-Centrifuga cu spalare automata a celulelor</t>
  </si>
  <si>
    <t>Lot-15-Lot-15-Sistem garou pneumatic, cu accesorii</t>
  </si>
  <si>
    <t>Lot-16-Lot-16-Microscop digital</t>
  </si>
  <si>
    <t>Lot-17-Lot-17-Lampă chirurgicală cu 2 sateliți (caract avansate)</t>
  </si>
  <si>
    <t>Lot-18-Lot-18-Electrocardiograf cu 12 canale caracteristici avansate</t>
  </si>
  <si>
    <t xml:space="preserve">Lot-19-Lot-19-Aspirator </t>
  </si>
  <si>
    <t xml:space="preserve">Lot-20-Lot-20-Termostat </t>
  </si>
  <si>
    <t xml:space="preserve">Lot-21-Lot-21-Aparat pentru magnitoterapie "MAG-30" </t>
  </si>
  <si>
    <t xml:space="preserve">Lot-22-Lot-22-Dispozitive electro-chirurgicale (diatermocoagulator caracteristici avansate) </t>
  </si>
  <si>
    <t xml:space="preserve">Lot-23-Lot-23-Tensiometru Adult cu fonoendoscop  </t>
  </si>
  <si>
    <t xml:space="preserve">Lot-24-Lot-24-Monitor Holter ECG caracteristici avansate </t>
  </si>
  <si>
    <t>Lot-25-Lot-25-Osteodensiometru cu ultrasunete QUS</t>
  </si>
  <si>
    <t>Lot-26-Lot-26-Aparat pentru monitorizarea tensiunii arteriale 24 ore</t>
  </si>
  <si>
    <t>Lot-27-Lot-27-Tonometru ocular portativ</t>
  </si>
  <si>
    <t xml:space="preserve">Lot-28-Lot-28-Pulsoximetru de buzunar </t>
  </si>
  <si>
    <t>Lot-29-Lot-29-Termometru mecanic</t>
  </si>
  <si>
    <t>Lot-31-Lot-31-Sistem automat de distilare și reciclare formalină (cu funcție multi-solvent)</t>
  </si>
  <si>
    <t xml:space="preserve">Descriere Microscop digital 3D de înaltă rezoluție, destinat inspecției, măsurătorilor metrologice avansate și analizei detaliate a suprafețelor, utilizat în laboratoare 
Parametru Specificația
Sistem optic Sistem de tip PC-based, cu unitate de control conectata la PC extern prin interfata USB 3.0, fara ecran integrat in unitatea de control a microscopului. PC dedicat cu monitor 4K (3840x2160) separat, procesor Intel Core i7 sau echivalent, minimum 16 GB RAM, minimum 512 GB SSD, sistem de operare Windows 10/11 Pro 64bit.
Măsuţa   Stand drept de inalta precizie, antivibratii, cu pol 32mm. Axa Z motorizata cu bloc de focalizare, cursa 75 mm, rezolutie ≤ 0.05 µm/pas (50 nm). Cu posibilitate de upgrade cu stage XY  motorizat de minimum 100×200 mm.
Fixator de probe  Sistem universal de fixare, adaptabil pentru probe de diferite dimensiuni
Cap de observare Cap de observare rotativ motorizat 360°, unghi de observare 45°, distanta de lucru min 10 mm, fara contact cu sau deplasarea probei. Adaptor de iluminare difuza inclus in pachet.
Obiectiv / Lentilă "Lentila cu zoom motorizat, gama de marire 20×–150×, distanta de lucru min 40 mm, compatibila cu cap rotativ 360°. Recunoastere automata a adaptorilor prin interfata magnetica non-contact.
Posibilitate de upgrade cu lentile aditionale pentru magnificari de cel putin pana la 7000× prin lentile si obiective optionale."
Tub de observare 
 Sistem complet digital, fără tub optic clasic
Cameră Camera cu senzor CMOS Global Shutter, dimensiune optica minimum 2/3 inch, minimum 5 Megapixeli efectivi, conectata direct la unitatea de control. Unitatea de control sa suporte minimum 2 porturi camera simultane, cu comutare software intre lentile fara demontare fizica.
Sistem de focalizare Focalizare motorizată pe axa Z, control fin, compatibil cu focus stacking
Iluminare Iluminare LED incidenta (coaxiala si directionala), intensitate ajustabila, temperatura de culoare 5700 K. Lentilele din seria HR cu recunoastere automata a adaptorilor de iluminare prin interfata magnetica non-contact, fara identificare manuala.
Unitatea de alimentare Unitate de control integrată în sistem
PC dedicat PC dedicat sistemului, optimizat pentru control, procesare și analiză imagini
Software Software destinat pentru posibilitate efectuari masuratori 2D si upgradabil pentru 3D, analiza dimensionala, reconstructie 3D si raportare, numarare automata particule, focus stacking automat (multifocus), captura coordonate si inregistrare automata (AUTO REC), time lapse. Functie HDR disponibila in timp real pe flux video live (nu doar pe imagini statice capturate), minimum 25 fps.
Compatibilitate upgrade LIBS Sistemul trebuie să fie compatibil cu upgradarea ulterioară cu modulul de analiză LIBS (Laser-Induced Breakdown Spectroscopy) pentru analiza elementală directă a materialelor.
Compatibilitate upgrade NPS Sistemul trebuie să permită integrarea ulterioară a modulului NPS (Nano Point Scanner) — sistem de măsurare 3D non-contact cu senzor confocal cu lumină albă și prescizie sub-microni — fără modificarea arhitecturii mecanice sau software de bază.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</si>
</sst>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8">
    <font>
      <sz val="10"/>
      <name val="Arial"/>
    </font>
    <font>
      <sz val="11"/>
      <color theme="1"/>
      <name val="Calibri"/>
      <family val="2"/>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b/>
      <sz val="12"/>
      <color indexed="8"/>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font>
    <font>
      <sz val="10"/>
      <name val="Times New Roman"/>
      <family val="1"/>
    </font>
    <font>
      <b/>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indexed="8"/>
      <name val="Times New Roman"/>
      <family val="1"/>
      <charset val="204"/>
    </font>
    <font>
      <sz val="12"/>
      <color theme="1"/>
      <name val="Times New Roman"/>
      <family val="1"/>
      <charset val="204"/>
    </font>
    <font>
      <sz val="8"/>
      <color theme="1"/>
      <name val="Cambria"/>
      <family val="1"/>
    </font>
    <font>
      <sz val="8"/>
      <color rgb="FFFF0000"/>
      <name val="Cambria"/>
      <family val="1"/>
      <charset val="204"/>
    </font>
    <font>
      <sz val="8"/>
      <color theme="1"/>
      <name val="Times New Roman"/>
      <family val="1"/>
      <charset val="204"/>
    </font>
    <font>
      <sz val="8"/>
      <color rgb="FFFF0000"/>
      <name val="Times New Roman"/>
      <family val="1"/>
      <charset val="204"/>
    </font>
    <font>
      <sz val="8"/>
      <color rgb="FFFF0000"/>
      <name val="Cambria"/>
      <family val="1"/>
    </font>
  </fonts>
  <fills count="7">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FF0000"/>
        <bgColor indexed="64"/>
      </patternFill>
    </fill>
    <fill>
      <patternFill patternType="solid">
        <fgColor rgb="FFFFFF00"/>
        <bgColor indexed="64"/>
      </patternFill>
    </fill>
    <fill>
      <patternFill patternType="solid">
        <fgColor theme="9"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142">
    <xf numFmtId="0" fontId="0" fillId="0" borderId="0"/>
    <xf numFmtId="0" fontId="16" fillId="0" borderId="0"/>
    <xf numFmtId="0" fontId="18" fillId="0" borderId="0"/>
    <xf numFmtId="0" fontId="19" fillId="0" borderId="0"/>
    <xf numFmtId="0" fontId="19" fillId="0" borderId="0"/>
    <xf numFmtId="0" fontId="10" fillId="0" borderId="0"/>
    <xf numFmtId="0" fontId="20" fillId="0" borderId="0"/>
    <xf numFmtId="0" fontId="21" fillId="0" borderId="0"/>
    <xf numFmtId="0" fontId="22" fillId="0" borderId="0"/>
    <xf numFmtId="0" fontId="9" fillId="0" borderId="0"/>
    <xf numFmtId="0" fontId="8" fillId="0" borderId="0"/>
    <xf numFmtId="0" fontId="19" fillId="0" borderId="0"/>
    <xf numFmtId="0" fontId="7" fillId="0" borderId="0"/>
    <xf numFmtId="0" fontId="21" fillId="0" borderId="0"/>
    <xf numFmtId="0" fontId="7" fillId="0" borderId="0"/>
    <xf numFmtId="0" fontId="7" fillId="0" borderId="0"/>
    <xf numFmtId="0" fontId="19" fillId="0" borderId="0"/>
    <xf numFmtId="0" fontId="18" fillId="0" borderId="0"/>
    <xf numFmtId="0" fontId="19" fillId="0" borderId="0"/>
    <xf numFmtId="0" fontId="6" fillId="0" borderId="0"/>
    <xf numFmtId="0" fontId="18" fillId="0" borderId="0"/>
    <xf numFmtId="0" fontId="20" fillId="0" borderId="0"/>
    <xf numFmtId="0" fontId="18" fillId="0" borderId="0"/>
    <xf numFmtId="0" fontId="23" fillId="0" borderId="0"/>
    <xf numFmtId="0" fontId="18" fillId="0" borderId="0"/>
    <xf numFmtId="0" fontId="24" fillId="0" borderId="0" applyBorder="0" applyProtection="0"/>
    <xf numFmtId="0" fontId="25" fillId="3" borderId="0" applyNumberFormat="0" applyBorder="0" applyAlignment="0" applyProtection="0"/>
    <xf numFmtId="0" fontId="19" fillId="0" borderId="0"/>
    <xf numFmtId="0" fontId="19" fillId="0" borderId="0"/>
    <xf numFmtId="0" fontId="5" fillId="0" borderId="0"/>
    <xf numFmtId="0" fontId="18" fillId="0" borderId="0"/>
    <xf numFmtId="164" fontId="19" fillId="0" borderId="0" applyFont="0" applyFill="0" applyBorder="0" applyAlignment="0" applyProtection="0"/>
    <xf numFmtId="0" fontId="19" fillId="0" borderId="0"/>
    <xf numFmtId="0" fontId="18" fillId="0" borderId="0"/>
    <xf numFmtId="0" fontId="4" fillId="0" borderId="0"/>
    <xf numFmtId="0" fontId="4" fillId="0" borderId="0"/>
    <xf numFmtId="0" fontId="4" fillId="0" borderId="0"/>
    <xf numFmtId="0" fontId="4" fillId="0" borderId="0"/>
    <xf numFmtId="0" fontId="4" fillId="0" borderId="0"/>
    <xf numFmtId="0" fontId="4" fillId="0" borderId="0"/>
    <xf numFmtId="164" fontId="19" fillId="0" borderId="0" applyFont="0" applyFill="0" applyBorder="0" applyAlignment="0" applyProtection="0"/>
    <xf numFmtId="0" fontId="28" fillId="0" borderId="0"/>
    <xf numFmtId="0" fontId="16" fillId="0" borderId="0"/>
    <xf numFmtId="0" fontId="29" fillId="0" borderId="0" applyNumberFormat="0" applyFill="0" applyBorder="0" applyAlignment="0" applyProtection="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30" fillId="0" borderId="0"/>
    <xf numFmtId="164" fontId="31"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0" fontId="18"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64" fontId="18" fillId="0" borderId="0" applyFont="0" applyFill="0" applyBorder="0" applyAlignment="0" applyProtection="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0" fontId="1"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23">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5"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2" borderId="1" xfId="0" applyFont="1" applyFill="1" applyBorder="1" applyAlignment="1" applyProtection="1">
      <alignment horizontal="left" vertical="top" wrapText="1"/>
    </xf>
    <xf numFmtId="0" fontId="15" fillId="0" borderId="0" xfId="1" applyFont="1" applyProtection="1">
      <protection locked="0"/>
    </xf>
    <xf numFmtId="0" fontId="14" fillId="2" borderId="1" xfId="0" applyFont="1" applyFill="1" applyBorder="1" applyAlignment="1">
      <alignment horizontal="center" vertical="top" wrapText="1"/>
    </xf>
    <xf numFmtId="0" fontId="11" fillId="2" borderId="1" xfId="1" applyFont="1" applyFill="1" applyBorder="1" applyAlignment="1" applyProtection="1">
      <alignment vertical="center" wrapText="1"/>
      <protection locked="0"/>
    </xf>
    <xf numFmtId="0" fontId="32" fillId="2" borderId="1" xfId="0" applyFont="1" applyFill="1" applyBorder="1" applyAlignment="1">
      <alignment vertical="top" wrapText="1"/>
    </xf>
    <xf numFmtId="0" fontId="27" fillId="2" borderId="1" xfId="0" applyFont="1" applyFill="1" applyBorder="1" applyAlignment="1">
      <alignment horizontal="center" vertical="center" wrapText="1"/>
    </xf>
    <xf numFmtId="0" fontId="11" fillId="2" borderId="0" xfId="1" applyFont="1" applyFill="1" applyProtection="1">
      <protection locked="0"/>
    </xf>
    <xf numFmtId="0" fontId="11" fillId="2" borderId="0" xfId="1" applyFont="1" applyFill="1" applyAlignment="1" applyProtection="1">
      <alignment horizontal="center" vertical="center"/>
      <protection locked="0"/>
    </xf>
    <xf numFmtId="0" fontId="11" fillId="2" borderId="0" xfId="1" applyFont="1" applyFill="1" applyAlignment="1" applyProtection="1">
      <alignment wrapText="1"/>
      <protection locked="0"/>
    </xf>
    <xf numFmtId="0" fontId="13" fillId="2" borderId="0" xfId="1" applyFont="1" applyFill="1" applyBorder="1" applyAlignment="1" applyProtection="1">
      <alignment horizontal="left" vertical="top" wrapText="1"/>
      <protection locked="0"/>
    </xf>
    <xf numFmtId="0" fontId="11" fillId="2" borderId="0" xfId="1" applyFont="1" applyFill="1" applyBorder="1" applyProtection="1">
      <protection locked="0"/>
    </xf>
    <xf numFmtId="0" fontId="12" fillId="2" borderId="1" xfId="1" applyFont="1" applyFill="1" applyBorder="1" applyAlignment="1" applyProtection="1">
      <alignment vertical="center" wrapText="1"/>
    </xf>
    <xf numFmtId="1" fontId="12" fillId="2" borderId="1" xfId="1" applyNumberFormat="1" applyFont="1" applyFill="1" applyBorder="1" applyAlignment="1" applyProtection="1">
      <alignment horizontal="center" vertical="center" wrapText="1"/>
    </xf>
    <xf numFmtId="4" fontId="34" fillId="2" borderId="1" xfId="1" applyNumberFormat="1" applyFont="1" applyFill="1" applyBorder="1" applyAlignment="1" applyProtection="1">
      <alignment horizontal="center" vertical="center"/>
      <protection locked="0"/>
    </xf>
    <xf numFmtId="0" fontId="11" fillId="2" borderId="2" xfId="1" applyFont="1" applyFill="1" applyBorder="1" applyProtection="1">
      <protection locked="0"/>
    </xf>
    <xf numFmtId="0" fontId="11" fillId="2" borderId="1" xfId="1" applyFont="1" applyFill="1" applyBorder="1" applyProtection="1">
      <protection locked="0"/>
    </xf>
    <xf numFmtId="0" fontId="15" fillId="2" borderId="1" xfId="1" applyFont="1" applyFill="1" applyBorder="1" applyAlignment="1" applyProtection="1">
      <alignment wrapText="1"/>
      <protection locked="0"/>
    </xf>
    <xf numFmtId="0" fontId="15" fillId="2" borderId="1" xfId="1" applyFont="1" applyFill="1" applyBorder="1" applyProtection="1">
      <protection locked="0"/>
    </xf>
    <xf numFmtId="0" fontId="11" fillId="2" borderId="0" xfId="1" applyFont="1" applyFill="1" applyAlignment="1" applyProtection="1">
      <alignment horizontal="center"/>
      <protection locked="0"/>
    </xf>
    <xf numFmtId="1" fontId="11" fillId="2" borderId="0" xfId="1" applyNumberFormat="1" applyFont="1" applyFill="1" applyAlignment="1" applyProtection="1">
      <alignment horizontal="center" vertical="center"/>
      <protection locked="0"/>
    </xf>
    <xf numFmtId="4" fontId="11" fillId="2" borderId="0" xfId="1" applyNumberFormat="1" applyFont="1" applyFill="1" applyAlignment="1" applyProtection="1">
      <alignment horizontal="center" vertical="center"/>
      <protection locked="0"/>
    </xf>
    <xf numFmtId="0" fontId="12" fillId="2" borderId="1" xfId="1" applyFont="1" applyFill="1" applyBorder="1" applyAlignment="1" applyProtection="1">
      <alignment horizontal="center" vertical="center" wrapText="1"/>
    </xf>
    <xf numFmtId="2" fontId="33" fillId="2" borderId="1" xfId="0" applyNumberFormat="1" applyFont="1" applyFill="1" applyBorder="1" applyAlignment="1">
      <alignment horizontal="center" vertical="center"/>
    </xf>
    <xf numFmtId="0" fontId="36" fillId="2" borderId="1" xfId="24" applyFont="1" applyFill="1" applyBorder="1" applyAlignment="1" applyProtection="1">
      <alignment horizontal="center" vertical="center" wrapText="1"/>
      <protection locked="0"/>
    </xf>
    <xf numFmtId="2" fontId="27" fillId="2" borderId="1" xfId="69" applyNumberFormat="1" applyFont="1" applyFill="1" applyBorder="1" applyAlignment="1" applyProtection="1">
      <alignment horizontal="center" vertical="center" wrapText="1"/>
      <protection locked="0"/>
    </xf>
    <xf numFmtId="2" fontId="36" fillId="2" borderId="1" xfId="24" applyNumberFormat="1" applyFont="1" applyFill="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4" fillId="2" borderId="1" xfId="1" applyFont="1" applyFill="1" applyBorder="1" applyAlignment="1" applyProtection="1">
      <alignment horizontal="center" vertical="center" wrapText="1"/>
      <protection locked="0"/>
    </xf>
    <xf numFmtId="0" fontId="42" fillId="0" borderId="1" xfId="0" applyFont="1" applyBorder="1" applyAlignment="1">
      <alignment horizontal="center" vertical="center" wrapText="1"/>
    </xf>
    <xf numFmtId="0" fontId="43" fillId="2" borderId="1" xfId="1" applyFont="1" applyFill="1" applyBorder="1" applyAlignment="1" applyProtection="1">
      <alignment horizontal="center" vertical="center" wrapText="1"/>
    </xf>
    <xf numFmtId="1" fontId="43" fillId="2" borderId="1" xfId="1" applyNumberFormat="1" applyFont="1" applyFill="1" applyBorder="1" applyAlignment="1" applyProtection="1">
      <alignment horizontal="center" vertical="center" wrapText="1"/>
    </xf>
    <xf numFmtId="0" fontId="34" fillId="2" borderId="1" xfId="1" applyFont="1" applyFill="1" applyBorder="1" applyAlignment="1" applyProtection="1">
      <alignment horizontal="center" wrapText="1"/>
      <protection locked="0"/>
    </xf>
    <xf numFmtId="0" fontId="34" fillId="2" borderId="1" xfId="1" applyFont="1" applyFill="1" applyBorder="1" applyAlignment="1" applyProtection="1">
      <alignment horizontal="center"/>
      <protection locked="0"/>
    </xf>
    <xf numFmtId="0" fontId="45" fillId="0" borderId="1" xfId="0" applyFont="1" applyBorder="1" applyAlignment="1" applyProtection="1">
      <alignment vertical="top" wrapText="1"/>
      <protection locked="0"/>
    </xf>
    <xf numFmtId="0" fontId="44" fillId="0" borderId="0" xfId="0" applyFont="1" applyAlignment="1">
      <alignment horizontal="right" vertical="center" wrapText="1"/>
    </xf>
    <xf numFmtId="0" fontId="45" fillId="0" borderId="0" xfId="0" applyFont="1" applyBorder="1" applyAlignment="1" applyProtection="1">
      <alignment vertical="top" wrapText="1"/>
      <protection locked="0"/>
    </xf>
    <xf numFmtId="0" fontId="45" fillId="0" borderId="0" xfId="0" applyFont="1" applyBorder="1" applyAlignment="1" applyProtection="1">
      <alignment horizontal="center" vertical="top" wrapText="1"/>
      <protection locked="0"/>
    </xf>
    <xf numFmtId="0" fontId="46" fillId="0" borderId="0" xfId="2" applyFont="1" applyAlignment="1">
      <alignment vertical="top" wrapText="1"/>
    </xf>
    <xf numFmtId="0" fontId="48" fillId="0" borderId="6" xfId="0" applyFont="1" applyBorder="1" applyAlignment="1">
      <alignment vertical="center"/>
    </xf>
    <xf numFmtId="0" fontId="46" fillId="0" borderId="0" xfId="2" applyFont="1" applyAlignment="1">
      <alignment horizontal="center" vertical="top" wrapText="1"/>
    </xf>
    <xf numFmtId="0" fontId="45" fillId="0" borderId="1" xfId="2" applyFont="1" applyBorder="1" applyAlignment="1" applyProtection="1">
      <alignment horizontal="center" vertical="top" wrapText="1"/>
      <protection locked="0"/>
    </xf>
    <xf numFmtId="0" fontId="45" fillId="0" borderId="1" xfId="2" applyFont="1" applyBorder="1" applyAlignment="1" applyProtection="1">
      <alignment vertical="top" wrapText="1"/>
      <protection locked="0"/>
    </xf>
    <xf numFmtId="0" fontId="50" fillId="0" borderId="1" xfId="2" applyFont="1" applyFill="1" applyBorder="1" applyAlignment="1" applyProtection="1">
      <alignment vertical="top" wrapText="1"/>
      <protection locked="0"/>
    </xf>
    <xf numFmtId="0" fontId="45" fillId="0" borderId="1" xfId="0" applyFont="1" applyFill="1" applyBorder="1" applyAlignment="1" applyProtection="1">
      <alignment vertical="top" wrapText="1"/>
      <protection locked="0"/>
    </xf>
    <xf numFmtId="0" fontId="45" fillId="0" borderId="3" xfId="2" applyFont="1" applyFill="1" applyBorder="1" applyAlignment="1" applyProtection="1">
      <alignment vertical="top" wrapText="1"/>
      <protection locked="0"/>
    </xf>
    <xf numFmtId="0" fontId="45" fillId="0" borderId="1" xfId="0" applyFont="1" applyBorder="1" applyAlignment="1" applyProtection="1">
      <alignment horizontal="center" vertical="top" wrapText="1"/>
      <protection locked="0"/>
    </xf>
    <xf numFmtId="0" fontId="45" fillId="0" borderId="0" xfId="1" applyFont="1" applyProtection="1">
      <protection locked="0"/>
    </xf>
    <xf numFmtId="0" fontId="46" fillId="0" borderId="0" xfId="0" applyFont="1"/>
    <xf numFmtId="0" fontId="43" fillId="2" borderId="1" xfId="2" applyFont="1" applyFill="1" applyBorder="1" applyAlignment="1" applyProtection="1">
      <alignment horizontal="left" vertical="top" wrapText="1"/>
    </xf>
    <xf numFmtId="0" fontId="51" fillId="2" borderId="1" xfId="0" applyFont="1" applyFill="1" applyBorder="1" applyAlignment="1">
      <alignment horizontal="center" vertical="top" wrapText="1"/>
    </xf>
    <xf numFmtId="0" fontId="41" fillId="2" borderId="1" xfId="0" applyFont="1" applyFill="1" applyBorder="1" applyAlignment="1">
      <alignment horizontal="center" vertical="center" wrapText="1"/>
    </xf>
    <xf numFmtId="0" fontId="41" fillId="2" borderId="1" xfId="0" applyFont="1" applyFill="1" applyBorder="1" applyAlignment="1">
      <alignment horizontal="center" vertical="center"/>
    </xf>
    <xf numFmtId="0" fontId="52" fillId="2" borderId="1" xfId="0" applyFont="1" applyFill="1" applyBorder="1" applyAlignment="1">
      <alignment horizontal="center" vertical="center"/>
    </xf>
    <xf numFmtId="0" fontId="41" fillId="2" borderId="1" xfId="1" applyFont="1" applyFill="1" applyBorder="1" applyAlignment="1" applyProtection="1">
      <alignment horizontal="center" vertical="center" wrapText="1"/>
      <protection locked="0"/>
    </xf>
    <xf numFmtId="4" fontId="52" fillId="2" borderId="1" xfId="69" applyNumberFormat="1" applyFont="1" applyFill="1" applyBorder="1"/>
    <xf numFmtId="0" fontId="41" fillId="2" borderId="1" xfId="1" applyFont="1" applyFill="1" applyBorder="1" applyAlignment="1" applyProtection="1">
      <alignment wrapText="1"/>
      <protection locked="0"/>
    </xf>
    <xf numFmtId="4" fontId="41" fillId="2" borderId="1" xfId="0" applyNumberFormat="1" applyFont="1" applyFill="1" applyBorder="1"/>
    <xf numFmtId="0" fontId="41" fillId="2" borderId="1" xfId="0" applyFont="1" applyFill="1" applyBorder="1"/>
    <xf numFmtId="0" fontId="41" fillId="2" borderId="1" xfId="0" applyFont="1" applyFill="1" applyBorder="1" applyAlignment="1" applyProtection="1">
      <alignment horizontal="center" vertical="center" wrapText="1"/>
      <protection locked="0"/>
    </xf>
    <xf numFmtId="0" fontId="41" fillId="2" borderId="1" xfId="0" applyFont="1" applyFill="1" applyBorder="1" applyAlignment="1" applyProtection="1">
      <alignment horizontal="center" vertical="top" wrapText="1"/>
      <protection locked="0"/>
    </xf>
    <xf numFmtId="0" fontId="41" fillId="2" borderId="1" xfId="0" applyFont="1" applyFill="1" applyBorder="1" applyAlignment="1" applyProtection="1">
      <alignment vertical="top" wrapText="1"/>
      <protection locked="0"/>
    </xf>
    <xf numFmtId="0" fontId="41" fillId="2" borderId="1" xfId="1" applyFont="1" applyFill="1" applyBorder="1" applyAlignment="1" applyProtection="1">
      <alignment horizontal="center" vertical="center"/>
      <protection locked="0"/>
    </xf>
    <xf numFmtId="0" fontId="41" fillId="2" borderId="1" xfId="1" applyFont="1" applyFill="1" applyBorder="1" applyProtection="1">
      <protection locked="0"/>
    </xf>
    <xf numFmtId="0" fontId="41" fillId="0" borderId="0" xfId="1" applyFont="1" applyProtection="1">
      <protection locked="0"/>
    </xf>
    <xf numFmtId="164" fontId="35" fillId="2" borderId="0" xfId="69" applyFont="1" applyFill="1" applyProtection="1">
      <protection locked="0"/>
    </xf>
    <xf numFmtId="164" fontId="11" fillId="2" borderId="0" xfId="1" applyNumberFormat="1" applyFont="1" applyFill="1" applyProtection="1">
      <protection locked="0"/>
    </xf>
    <xf numFmtId="0" fontId="41" fillId="0" borderId="8" xfId="0" applyFont="1" applyBorder="1" applyAlignment="1" applyProtection="1">
      <alignment vertical="top" wrapText="1"/>
      <protection locked="0"/>
    </xf>
    <xf numFmtId="0" fontId="41" fillId="0" borderId="8" xfId="0" applyFont="1" applyBorder="1" applyAlignment="1" applyProtection="1">
      <alignment horizontal="center" vertical="top" wrapText="1"/>
      <protection locked="0"/>
    </xf>
    <xf numFmtId="0" fontId="27" fillId="0" borderId="1" xfId="24" applyFont="1" applyBorder="1" applyAlignment="1" applyProtection="1">
      <alignment horizontal="center" vertical="center" wrapText="1"/>
      <protection locked="0"/>
    </xf>
    <xf numFmtId="0" fontId="27" fillId="4" borderId="1" xfId="24" applyFont="1" applyFill="1" applyBorder="1" applyAlignment="1" applyProtection="1">
      <alignment horizontal="center" vertical="center" wrapText="1"/>
      <protection locked="0"/>
    </xf>
    <xf numFmtId="0" fontId="36" fillId="0" borderId="1" xfId="24" applyFont="1" applyBorder="1" applyAlignment="1" applyProtection="1">
      <alignment horizontal="center" vertical="center" wrapText="1"/>
      <protection locked="0"/>
    </xf>
    <xf numFmtId="0" fontId="36" fillId="4" borderId="1" xfId="24" applyFont="1" applyFill="1" applyBorder="1" applyAlignment="1" applyProtection="1">
      <alignment horizontal="center" vertical="center" wrapText="1"/>
      <protection locked="0"/>
    </xf>
    <xf numFmtId="0" fontId="53" fillId="2" borderId="1" xfId="0" applyFont="1" applyFill="1" applyBorder="1" applyAlignment="1">
      <alignment vertical="center" wrapText="1"/>
    </xf>
    <xf numFmtId="0" fontId="55" fillId="2" borderId="1" xfId="0" applyFont="1" applyFill="1" applyBorder="1" applyAlignment="1">
      <alignment vertical="center" wrapText="1"/>
    </xf>
    <xf numFmtId="0" fontId="53" fillId="6" borderId="1" xfId="0" applyFont="1" applyFill="1" applyBorder="1" applyAlignment="1">
      <alignment vertical="center" wrapText="1"/>
    </xf>
    <xf numFmtId="0" fontId="53" fillId="5" borderId="1" xfId="0" applyFont="1" applyFill="1" applyBorder="1" applyAlignment="1">
      <alignment vertical="center" wrapText="1"/>
    </xf>
    <xf numFmtId="0" fontId="53" fillId="0" borderId="1" xfId="0" applyFont="1" applyFill="1" applyBorder="1" applyAlignment="1">
      <alignment vertical="center" wrapText="1"/>
    </xf>
    <xf numFmtId="0" fontId="45" fillId="0" borderId="8" xfId="0" applyFont="1" applyBorder="1" applyAlignment="1" applyProtection="1">
      <alignment vertical="top" wrapText="1"/>
      <protection locked="0"/>
    </xf>
    <xf numFmtId="0" fontId="43" fillId="2" borderId="1" xfId="2" applyFont="1" applyFill="1" applyBorder="1" applyAlignment="1" applyProtection="1">
      <alignment vertical="top" wrapText="1"/>
    </xf>
    <xf numFmtId="0" fontId="43" fillId="2" borderId="1" xfId="2" applyFont="1" applyFill="1" applyBorder="1" applyAlignment="1" applyProtection="1">
      <alignment horizontal="center" vertical="top" wrapText="1"/>
    </xf>
    <xf numFmtId="0" fontId="26" fillId="2" borderId="1" xfId="0" applyFont="1" applyFill="1" applyBorder="1" applyAlignment="1">
      <alignment horizontal="center" vertical="top" wrapText="1"/>
    </xf>
    <xf numFmtId="0" fontId="53" fillId="0" borderId="1" xfId="90" applyFont="1" applyBorder="1" applyAlignment="1">
      <alignment vertical="center" wrapText="1"/>
    </xf>
    <xf numFmtId="165" fontId="11" fillId="0" borderId="1" xfId="1" applyNumberFormat="1" applyFont="1" applyBorder="1" applyProtection="1"/>
    <xf numFmtId="0" fontId="11" fillId="0" borderId="1" xfId="1" applyFont="1" applyBorder="1" applyProtection="1">
      <protection locked="0"/>
    </xf>
    <xf numFmtId="0" fontId="15" fillId="0" borderId="1" xfId="1" applyFont="1" applyBorder="1" applyProtection="1">
      <protection locked="0"/>
    </xf>
    <xf numFmtId="164" fontId="11" fillId="0" borderId="0" xfId="69" applyFont="1" applyAlignment="1" applyProtection="1">
      <alignment horizontal="center" vertical="center"/>
      <protection locked="0"/>
    </xf>
    <xf numFmtId="2" fontId="33" fillId="0" borderId="0" xfId="0" applyNumberFormat="1" applyFont="1" applyAlignment="1">
      <alignment horizontal="center" vertical="center"/>
    </xf>
    <xf numFmtId="2" fontId="36" fillId="0" borderId="1" xfId="24" applyNumberFormat="1" applyFont="1" applyBorder="1" applyAlignment="1" applyProtection="1">
      <alignment horizontal="center" vertical="center" wrapText="1"/>
      <protection locked="0"/>
    </xf>
    <xf numFmtId="2" fontId="11" fillId="0" borderId="1" xfId="1" applyNumberFormat="1" applyFont="1" applyBorder="1" applyAlignment="1" applyProtection="1">
      <alignment horizontal="center" vertical="center"/>
      <protection locked="0"/>
    </xf>
    <xf numFmtId="0" fontId="41" fillId="2" borderId="8" xfId="0" applyFont="1" applyFill="1" applyBorder="1" applyAlignment="1">
      <alignment horizontal="center" vertical="center" wrapText="1"/>
    </xf>
    <xf numFmtId="0" fontId="42" fillId="0" borderId="2" xfId="0" applyFont="1" applyBorder="1" applyAlignment="1">
      <alignment horizontal="center" vertical="center" wrapText="1"/>
    </xf>
    <xf numFmtId="0" fontId="42" fillId="0" borderId="4" xfId="0" applyFont="1" applyBorder="1" applyAlignment="1">
      <alignment horizontal="center" vertical="center" wrapText="1"/>
    </xf>
    <xf numFmtId="0" fontId="44" fillId="0" borderId="0" xfId="0" applyFont="1" applyAlignment="1">
      <alignment horizontal="right" vertical="center" wrapText="1"/>
    </xf>
    <xf numFmtId="0" fontId="44" fillId="0" borderId="7" xfId="0" applyFont="1" applyBorder="1" applyAlignment="1">
      <alignment horizontal="right" vertical="center" wrapText="1"/>
    </xf>
    <xf numFmtId="0" fontId="47" fillId="0" borderId="0" xfId="1" applyFont="1" applyAlignment="1" applyProtection="1">
      <alignment horizontal="left" vertical="top" wrapText="1"/>
      <protection locked="0"/>
    </xf>
    <xf numFmtId="0" fontId="49" fillId="0" borderId="3" xfId="2" applyFont="1" applyFill="1" applyBorder="1" applyAlignment="1" applyProtection="1">
      <alignment horizontal="center" vertical="top" wrapText="1"/>
      <protection locked="0"/>
    </xf>
    <xf numFmtId="0" fontId="44" fillId="0" borderId="1" xfId="2" applyFont="1" applyBorder="1" applyAlignment="1" applyProtection="1">
      <alignment horizontal="right" vertical="top" wrapText="1"/>
      <protection locked="0"/>
    </xf>
    <xf numFmtId="0" fontId="45" fillId="0" borderId="1" xfId="2" applyFont="1" applyBorder="1" applyAlignment="1" applyProtection="1">
      <alignment horizontal="left" vertical="top" wrapText="1"/>
      <protection locked="0"/>
    </xf>
    <xf numFmtId="0" fontId="49" fillId="0" borderId="1" xfId="2" applyFont="1" applyFill="1" applyBorder="1" applyAlignment="1" applyProtection="1">
      <alignment horizontal="right" vertical="top" wrapText="1"/>
      <protection locked="0"/>
    </xf>
    <xf numFmtId="0" fontId="50" fillId="0" borderId="1" xfId="1" applyFont="1" applyFill="1" applyBorder="1" applyAlignment="1" applyProtection="1">
      <alignment horizontal="left" vertical="top" wrapText="1"/>
      <protection locked="0"/>
    </xf>
    <xf numFmtId="0" fontId="41" fillId="0" borderId="0"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0" xfId="0" applyFont="1" applyAlignment="1">
      <alignment horizontal="center" vertical="center" wrapText="1"/>
    </xf>
    <xf numFmtId="0" fontId="11" fillId="0" borderId="1" xfId="1" applyFont="1" applyBorder="1" applyAlignment="1" applyProtection="1">
      <alignment horizontal="center"/>
    </xf>
    <xf numFmtId="0" fontId="38" fillId="0" borderId="0" xfId="0" applyFont="1" applyAlignment="1">
      <alignment vertical="center" wrapText="1"/>
    </xf>
    <xf numFmtId="0" fontId="39" fillId="0" borderId="0" xfId="0" applyFont="1" applyAlignment="1">
      <alignment horizontal="justify" vertical="center" wrapText="1"/>
    </xf>
    <xf numFmtId="0" fontId="39" fillId="0" borderId="0" xfId="0" applyFont="1" applyBorder="1" applyAlignment="1">
      <alignment horizontal="justify" vertical="center" wrapText="1"/>
    </xf>
    <xf numFmtId="0" fontId="41" fillId="0" borderId="1" xfId="0" applyFont="1" applyBorder="1" applyAlignment="1">
      <alignment vertical="center" wrapText="1"/>
    </xf>
    <xf numFmtId="0" fontId="27" fillId="0" borderId="0" xfId="0" applyFont="1" applyAlignment="1">
      <alignment horizontal="right" vertical="center" wrapText="1"/>
    </xf>
    <xf numFmtId="0" fontId="27" fillId="0" borderId="0" xfId="0" applyFont="1" applyAlignment="1">
      <alignment horizontal="right" wrapText="1"/>
    </xf>
    <xf numFmtId="0" fontId="41" fillId="0" borderId="1" xfId="0" applyFont="1" applyBorder="1" applyAlignment="1">
      <alignment horizontal="center" vertical="center" wrapText="1"/>
    </xf>
    <xf numFmtId="0" fontId="43" fillId="2" borderId="1" xfId="1" applyFont="1" applyFill="1" applyBorder="1" applyAlignment="1" applyProtection="1">
      <alignment horizontal="center" vertical="center" wrapText="1"/>
    </xf>
    <xf numFmtId="0" fontId="11" fillId="2" borderId="5" xfId="1" applyFont="1" applyFill="1" applyBorder="1" applyAlignment="1" applyProtection="1">
      <alignment horizontal="center"/>
      <protection locked="0"/>
    </xf>
    <xf numFmtId="0" fontId="11" fillId="2" borderId="4" xfId="1" applyFont="1" applyFill="1" applyBorder="1" applyAlignment="1" applyProtection="1">
      <alignment horizontal="center"/>
      <protection locked="0"/>
    </xf>
    <xf numFmtId="0" fontId="11" fillId="0" borderId="0" xfId="1" applyFont="1" applyBorder="1" applyAlignment="1" applyProtection="1">
      <alignment horizontal="center"/>
    </xf>
  </cellXfs>
  <cellStyles count="142">
    <cellStyle name="Comma 2" xfId="40"/>
    <cellStyle name="Comma 2 2" xfId="86"/>
    <cellStyle name="Comma 2 2 2" xfId="101"/>
    <cellStyle name="Comma 2 3" xfId="73"/>
    <cellStyle name="Comma 2 4" xfId="93"/>
    <cellStyle name="Comma 3" xfId="89"/>
    <cellStyle name="Excel Built-in Normal" xfId="25"/>
    <cellStyle name="Excel Built-in Normal 2" xfId="68"/>
    <cellStyle name="Normal 10" xfId="44"/>
    <cellStyle name="Normal 11" xfId="74"/>
    <cellStyle name="Normal 11 2" xfId="107"/>
    <cellStyle name="Normal 2" xfId="1"/>
    <cellStyle name="Normal 2 2" xfId="4"/>
    <cellStyle name="Normal 2 2 2" xfId="67"/>
    <cellStyle name="Normal 2 2 2 2" xfId="88"/>
    <cellStyle name="Normal 2 2 2 3" xfId="103"/>
    <cellStyle name="Normal 2 2 3" xfId="72"/>
    <cellStyle name="Normal 2 2 4" xfId="92"/>
    <cellStyle name="Normal 3" xfId="2"/>
    <cellStyle name="Normal 3 2" xfId="18"/>
    <cellStyle name="Normal 3 2 2" xfId="33"/>
    <cellStyle name="Normal 3 2 3" xfId="80"/>
    <cellStyle name="Normal 3 2 4" xfId="96"/>
    <cellStyle name="Normal 4" xfId="3"/>
    <cellStyle name="Normal 4 2" xfId="17"/>
    <cellStyle name="Normal 4 3" xfId="71"/>
    <cellStyle name="Normal 4 4" xfId="91"/>
    <cellStyle name="Normal 5" xfId="5"/>
    <cellStyle name="Normal 5 2" xfId="9"/>
    <cellStyle name="Normal 5 2 2" xfId="14"/>
    <cellStyle name="Normal 5 2 2 2" xfId="38"/>
    <cellStyle name="Normal 5 2 2 2 2" xfId="64"/>
    <cellStyle name="Normal 5 2 2 2 2 2" xfId="139"/>
    <cellStyle name="Normal 5 2 2 2 3" xfId="119"/>
    <cellStyle name="Normal 5 2 2 3" xfId="57"/>
    <cellStyle name="Normal 5 2 2 3 2" xfId="132"/>
    <cellStyle name="Normal 5 2 2 4" xfId="49"/>
    <cellStyle name="Normal 5 2 2 4 2" xfId="125"/>
    <cellStyle name="Normal 5 2 2 5" xfId="112"/>
    <cellStyle name="Normal 5 2 3" xfId="35"/>
    <cellStyle name="Normal 5 2 3 2" xfId="61"/>
    <cellStyle name="Normal 5 2 3 2 2" xfId="136"/>
    <cellStyle name="Normal 5 2 3 3" xfId="116"/>
    <cellStyle name="Normal 5 2 4" xfId="54"/>
    <cellStyle name="Normal 5 2 4 2" xfId="129"/>
    <cellStyle name="Normal 5 2 5" xfId="46"/>
    <cellStyle name="Normal 5 2 5 2" xfId="122"/>
    <cellStyle name="Normal 5 2 6" xfId="76"/>
    <cellStyle name="Normal 5 2 6 2" xfId="109"/>
    <cellStyle name="Normal 5 2 7" xfId="105"/>
    <cellStyle name="Normal 5 3" xfId="12"/>
    <cellStyle name="Normal 5 3 2" xfId="37"/>
    <cellStyle name="Normal 5 3 2 2" xfId="63"/>
    <cellStyle name="Normal 5 3 2 2 2" xfId="138"/>
    <cellStyle name="Normal 5 3 2 3" xfId="118"/>
    <cellStyle name="Normal 5 3 3" xfId="56"/>
    <cellStyle name="Normal 5 3 3 2" xfId="131"/>
    <cellStyle name="Normal 5 3 4" xfId="48"/>
    <cellStyle name="Normal 5 3 4 2" xfId="124"/>
    <cellStyle name="Normal 5 3 5" xfId="111"/>
    <cellStyle name="Normal 5 4" xfId="20"/>
    <cellStyle name="Normal 5 5" xfId="32"/>
    <cellStyle name="Normal 5 5 2" xfId="60"/>
    <cellStyle name="Normal 5 5 2 2" xfId="135"/>
    <cellStyle name="Normal 5 5 3" xfId="85"/>
    <cellStyle name="Normal 5 5 4" xfId="100"/>
    <cellStyle name="Normal 5 6" xfId="34"/>
    <cellStyle name="Normal 5 6 2" xfId="53"/>
    <cellStyle name="Normal 5 6 2 2" xfId="128"/>
    <cellStyle name="Normal 5 6 3" xfId="115"/>
    <cellStyle name="Normal 5 7" xfId="45"/>
    <cellStyle name="Normal 5 7 2" xfId="121"/>
    <cellStyle name="Normal 5 8" xfId="75"/>
    <cellStyle name="Normal 5 8 2" xfId="108"/>
    <cellStyle name="Normal 5 9" xfId="104"/>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0"/>
    <cellStyle name="Normal 9 2 2 3" xfId="120"/>
    <cellStyle name="Normal 9 2 3" xfId="58"/>
    <cellStyle name="Normal 9 2 3 2" xfId="133"/>
    <cellStyle name="Normal 9 2 4" xfId="50"/>
    <cellStyle name="Normal 9 2 4 2" xfId="126"/>
    <cellStyle name="Normal 9 2 5" xfId="113"/>
    <cellStyle name="Normal 9 3" xfId="36"/>
    <cellStyle name="Normal 9 3 2" xfId="62"/>
    <cellStyle name="Normal 9 3 2 2" xfId="137"/>
    <cellStyle name="Normal 9 3 3" xfId="117"/>
    <cellStyle name="Normal 9 4" xfId="55"/>
    <cellStyle name="Normal 9 4 2" xfId="130"/>
    <cellStyle name="Normal 9 5" xfId="47"/>
    <cellStyle name="Normal 9 5 2" xfId="123"/>
    <cellStyle name="Normal 9 6" xfId="77"/>
    <cellStyle name="Normal 9 6 2" xfId="110"/>
    <cellStyle name="Normal 9 7" xfId="10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3 2 3" xfId="102"/>
    <cellStyle name="Обычный 2 4" xfId="28"/>
    <cellStyle name="Обычный 2 4 2" xfId="82"/>
    <cellStyle name="Обычный 2 4 3" xfId="98"/>
    <cellStyle name="Обычный 2 5" xfId="23"/>
    <cellStyle name="Обычный 2 6" xfId="41"/>
    <cellStyle name="Обычный 2 7" xfId="79"/>
    <cellStyle name="Обычный 2 7 2" xfId="95"/>
    <cellStyle name="Обычный 3" xfId="11"/>
    <cellStyle name="Обычный 3 2" xfId="19"/>
    <cellStyle name="Обычный 3 2 2" xfId="66"/>
    <cellStyle name="Обычный 3 2 2 2" xfId="141"/>
    <cellStyle name="Обычный 3 2 3" xfId="59"/>
    <cellStyle name="Обычный 3 2 3 2" xfId="134"/>
    <cellStyle name="Обычный 3 2 4" xfId="52"/>
    <cellStyle name="Обычный 3 2 4 2" xfId="127"/>
    <cellStyle name="Обычный 3 2 5" xfId="114"/>
    <cellStyle name="Обычный 3 3" xfId="29"/>
    <cellStyle name="Обычный 3 3 2" xfId="83"/>
    <cellStyle name="Обычный 3 4" xfId="78"/>
    <cellStyle name="Обычный 3 5" xfId="94"/>
    <cellStyle name="Обычный 4" xfId="27"/>
    <cellStyle name="Обычный 4 2" xfId="42"/>
    <cellStyle name="Обычный 4 3" xfId="81"/>
    <cellStyle name="Обычный 4 4" xfId="97"/>
    <cellStyle name="Обычный 5" xfId="70"/>
    <cellStyle name="Обычный 6" xfId="90"/>
    <cellStyle name="Финансовый" xfId="69" builtinId="3"/>
    <cellStyle name="Финансовый 3" xfId="31"/>
    <cellStyle name="Финансовый 3 2" xfId="84"/>
    <cellStyle name="Финансовый 3 3" xfId="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47"/>
  <sheetViews>
    <sheetView tabSelected="1" topLeftCell="A31" zoomScale="70" zoomScaleNormal="70" workbookViewId="0">
      <selection activeCell="I29" sqref="I29"/>
    </sheetView>
  </sheetViews>
  <sheetFormatPr defaultColWidth="9.140625" defaultRowHeight="15.75"/>
  <cols>
    <col min="1" max="1" width="5.7109375" style="41" customWidth="1"/>
    <col min="2" max="2" width="5.7109375" style="53" customWidth="1"/>
    <col min="3" max="3" width="27.7109375" style="41" customWidth="1"/>
    <col min="4" max="4" width="26.42578125" style="41" customWidth="1"/>
    <col min="5" max="6" width="12" style="53" customWidth="1"/>
    <col min="7" max="7" width="12" style="41" customWidth="1"/>
    <col min="8" max="8" width="31.28515625" style="41" customWidth="1"/>
    <col min="9" max="9" width="17.140625" style="53" customWidth="1"/>
    <col min="10" max="10" width="19.5703125" style="41" customWidth="1"/>
    <col min="11" max="11" width="14.42578125" style="41" bestFit="1" customWidth="1"/>
    <col min="12" max="12" width="9.140625" style="41"/>
    <col min="13" max="13" width="43" style="41" customWidth="1"/>
    <col min="14" max="16384" width="9.140625" style="41"/>
  </cols>
  <sheetData>
    <row r="1" spans="1:14">
      <c r="A1" s="100" t="s">
        <v>38</v>
      </c>
      <c r="B1" s="100"/>
      <c r="C1" s="100"/>
      <c r="D1" s="100"/>
      <c r="E1" s="100"/>
      <c r="F1" s="100"/>
      <c r="G1" s="100"/>
      <c r="H1" s="100"/>
      <c r="I1" s="100"/>
      <c r="J1" s="101"/>
    </row>
    <row r="2" spans="1:14" ht="18.75" customHeight="1">
      <c r="A2" s="42"/>
      <c r="B2" s="42"/>
      <c r="C2" s="42"/>
      <c r="D2" s="42"/>
      <c r="E2" s="42"/>
      <c r="F2" s="42"/>
      <c r="G2" s="42"/>
      <c r="H2" s="42"/>
      <c r="I2" s="108" t="s">
        <v>40</v>
      </c>
      <c r="J2" s="109"/>
    </row>
    <row r="3" spans="1:14">
      <c r="A3" s="42"/>
      <c r="B3" s="42"/>
      <c r="C3" s="42"/>
      <c r="D3" s="42"/>
      <c r="E3" s="42"/>
      <c r="F3" s="42"/>
      <c r="G3" s="42"/>
      <c r="H3" s="42"/>
      <c r="I3" s="110" t="s">
        <v>31</v>
      </c>
      <c r="J3" s="109"/>
    </row>
    <row r="4" spans="1:14">
      <c r="A4" s="42"/>
      <c r="B4" s="42"/>
      <c r="C4" s="42"/>
      <c r="D4" s="42"/>
      <c r="E4" s="42"/>
      <c r="F4" s="42"/>
      <c r="G4" s="42"/>
      <c r="H4" s="42"/>
      <c r="I4" s="110" t="s">
        <v>32</v>
      </c>
      <c r="J4" s="109"/>
    </row>
    <row r="5" spans="1:14">
      <c r="A5" s="43"/>
      <c r="B5" s="44"/>
      <c r="C5" s="43"/>
      <c r="D5" s="43"/>
      <c r="E5" s="44"/>
      <c r="F5" s="44"/>
      <c r="G5" s="43"/>
      <c r="H5" s="43"/>
      <c r="I5" s="44"/>
      <c r="J5" s="43"/>
    </row>
    <row r="6" spans="1:14">
      <c r="A6" s="45"/>
      <c r="B6" s="45"/>
      <c r="C6" s="102" t="s">
        <v>17</v>
      </c>
      <c r="D6" s="102"/>
      <c r="E6" s="102"/>
      <c r="F6" s="102"/>
      <c r="G6" s="102"/>
      <c r="H6" s="102"/>
      <c r="I6" s="102"/>
      <c r="J6" s="102"/>
    </row>
    <row r="7" spans="1:14">
      <c r="A7" s="45"/>
      <c r="B7" s="45"/>
      <c r="C7" s="46" t="s">
        <v>41</v>
      </c>
      <c r="D7" s="46"/>
      <c r="E7" s="46"/>
      <c r="F7" s="46"/>
      <c r="G7" s="46"/>
      <c r="H7" s="46"/>
      <c r="I7" s="47"/>
      <c r="J7" s="45"/>
    </row>
    <row r="8" spans="1:14">
      <c r="A8" s="104"/>
      <c r="B8" s="104"/>
      <c r="C8" s="104"/>
      <c r="D8" s="105" t="s">
        <v>39</v>
      </c>
      <c r="E8" s="105"/>
      <c r="F8" s="105"/>
      <c r="G8" s="105"/>
      <c r="H8" s="105"/>
      <c r="I8" s="48"/>
      <c r="J8" s="49"/>
    </row>
    <row r="9" spans="1:14" s="51" customFormat="1">
      <c r="A9" s="106"/>
      <c r="B9" s="106"/>
      <c r="C9" s="106"/>
      <c r="D9" s="107" t="s">
        <v>43</v>
      </c>
      <c r="E9" s="107"/>
      <c r="F9" s="107"/>
      <c r="G9" s="107"/>
      <c r="H9" s="107"/>
      <c r="I9" s="107"/>
      <c r="J9" s="50"/>
    </row>
    <row r="10" spans="1:14" s="51" customFormat="1">
      <c r="A10" s="52"/>
      <c r="B10" s="52"/>
      <c r="C10" s="52"/>
      <c r="D10" s="103"/>
      <c r="E10" s="103"/>
      <c r="F10" s="103"/>
      <c r="G10" s="103"/>
      <c r="H10" s="103"/>
      <c r="I10" s="103"/>
      <c r="J10" s="103"/>
    </row>
    <row r="11" spans="1:14" ht="63">
      <c r="A11" s="56" t="s">
        <v>2</v>
      </c>
      <c r="B11" s="56" t="s">
        <v>0</v>
      </c>
      <c r="C11" s="56" t="s">
        <v>1</v>
      </c>
      <c r="D11" s="86" t="s">
        <v>3</v>
      </c>
      <c r="E11" s="87" t="s">
        <v>4</v>
      </c>
      <c r="F11" s="87" t="s">
        <v>19</v>
      </c>
      <c r="G11" s="87" t="s">
        <v>5</v>
      </c>
      <c r="H11" s="87" t="s">
        <v>6</v>
      </c>
      <c r="I11" s="87" t="s">
        <v>20</v>
      </c>
      <c r="J11" s="88" t="s">
        <v>21</v>
      </c>
    </row>
    <row r="12" spans="1:14" ht="62.45" customHeight="1">
      <c r="A12" s="57" t="s">
        <v>18</v>
      </c>
      <c r="B12" s="58">
        <v>1</v>
      </c>
      <c r="C12" s="78" t="s">
        <v>83</v>
      </c>
      <c r="D12" s="78" t="s">
        <v>83</v>
      </c>
      <c r="E12" s="59"/>
      <c r="F12" s="60"/>
      <c r="G12" s="61"/>
      <c r="H12" s="80" t="s">
        <v>79</v>
      </c>
      <c r="I12" s="62"/>
      <c r="J12" s="63"/>
      <c r="K12" s="76" t="s">
        <v>47</v>
      </c>
      <c r="M12" s="41" t="str">
        <f>CONCATENATE(N12,"-",B12,"-",C12)</f>
        <v>Lot-1-Lot-1- Injectoarele de substanta de contrast pe bază de CO2 (dioxid de carbon)</v>
      </c>
      <c r="N12" s="41" t="s">
        <v>42</v>
      </c>
    </row>
    <row r="13" spans="1:14" ht="30" customHeight="1">
      <c r="A13" s="57" t="s">
        <v>18</v>
      </c>
      <c r="B13" s="58">
        <v>2</v>
      </c>
      <c r="C13" s="78" t="s">
        <v>84</v>
      </c>
      <c r="D13" s="78" t="s">
        <v>84</v>
      </c>
      <c r="E13" s="59"/>
      <c r="F13" s="60"/>
      <c r="G13" s="61"/>
      <c r="H13" s="81" t="s">
        <v>54</v>
      </c>
      <c r="I13" s="62"/>
      <c r="J13" s="63"/>
      <c r="K13" s="76" t="s">
        <v>47</v>
      </c>
      <c r="M13" s="41" t="str">
        <f t="shared" ref="M13:M42" si="0">CONCATENATE(N13,"-",B13,"-",C13)</f>
        <v>Lot-2-Lot-2-Dispozitiv de tratare a plagilor cu presiune negativa</v>
      </c>
      <c r="N13" s="41" t="s">
        <v>42</v>
      </c>
    </row>
    <row r="14" spans="1:14" ht="30" customHeight="1">
      <c r="A14" s="57" t="s">
        <v>18</v>
      </c>
      <c r="B14" s="58">
        <v>3</v>
      </c>
      <c r="C14" s="78" t="s">
        <v>85</v>
      </c>
      <c r="D14" s="78" t="s">
        <v>85</v>
      </c>
      <c r="E14" s="59"/>
      <c r="F14" s="59"/>
      <c r="G14" s="61"/>
      <c r="H14" s="81" t="s">
        <v>58</v>
      </c>
      <c r="I14" s="64"/>
      <c r="J14" s="65"/>
      <c r="K14" s="76" t="s">
        <v>27</v>
      </c>
      <c r="M14" s="41" t="str">
        <f t="shared" si="0"/>
        <v>Lot-3-Lot-3-Dispoxitiv fizioterapeutic Magnit-LaseT</v>
      </c>
      <c r="N14" s="41" t="s">
        <v>42</v>
      </c>
    </row>
    <row r="15" spans="1:14" ht="30" customHeight="1">
      <c r="A15" s="57" t="s">
        <v>18</v>
      </c>
      <c r="B15" s="58">
        <v>4</v>
      </c>
      <c r="C15" s="78" t="s">
        <v>86</v>
      </c>
      <c r="D15" s="78" t="s">
        <v>86</v>
      </c>
      <c r="E15" s="66"/>
      <c r="F15" s="66"/>
      <c r="G15" s="61"/>
      <c r="H15" s="81" t="s">
        <v>63</v>
      </c>
      <c r="I15" s="67"/>
      <c r="J15" s="68"/>
      <c r="K15" s="76" t="s">
        <v>27</v>
      </c>
      <c r="M15" s="41" t="str">
        <f t="shared" si="0"/>
        <v>Lot-4-Lot-4-Dispozitiv fizioterapeutic cu vacuum</v>
      </c>
      <c r="N15" s="41" t="s">
        <v>42</v>
      </c>
    </row>
    <row r="16" spans="1:14" ht="30" customHeight="1">
      <c r="A16" s="57" t="s">
        <v>18</v>
      </c>
      <c r="B16" s="58">
        <v>5</v>
      </c>
      <c r="C16" s="78" t="s">
        <v>87</v>
      </c>
      <c r="D16" s="78" t="s">
        <v>87</v>
      </c>
      <c r="E16" s="69"/>
      <c r="F16" s="69"/>
      <c r="G16" s="61"/>
      <c r="H16" s="82" t="s">
        <v>57</v>
      </c>
      <c r="I16" s="70"/>
      <c r="J16" s="70"/>
      <c r="K16" s="76" t="s">
        <v>27</v>
      </c>
      <c r="M16" s="41" t="str">
        <f t="shared" si="0"/>
        <v xml:space="preserve">Lot-5-Lot-5-Dispozitiv fizioterapie Darsonvali </v>
      </c>
      <c r="N16" s="41" t="s">
        <v>42</v>
      </c>
    </row>
    <row r="17" spans="1:14" ht="30" customHeight="1">
      <c r="A17" s="57" t="s">
        <v>18</v>
      </c>
      <c r="B17" s="58">
        <v>6</v>
      </c>
      <c r="C17" s="77" t="s">
        <v>88</v>
      </c>
      <c r="D17" s="77" t="s">
        <v>88</v>
      </c>
      <c r="E17" s="69"/>
      <c r="F17" s="69"/>
      <c r="G17" s="69"/>
      <c r="H17" s="81" t="s">
        <v>59</v>
      </c>
      <c r="I17" s="70"/>
      <c r="J17" s="70"/>
      <c r="K17" s="77" t="s">
        <v>44</v>
      </c>
      <c r="M17" s="41" t="str">
        <f t="shared" si="0"/>
        <v>Lot-6-Lot-6-Cîntar electronic pentru adulţi cu taliometru 130700</v>
      </c>
      <c r="N17" s="41" t="s">
        <v>42</v>
      </c>
    </row>
    <row r="18" spans="1:14" ht="30" customHeight="1">
      <c r="A18" s="57" t="s">
        <v>18</v>
      </c>
      <c r="B18" s="58">
        <v>7</v>
      </c>
      <c r="C18" s="77" t="s">
        <v>89</v>
      </c>
      <c r="D18" s="77" t="s">
        <v>89</v>
      </c>
      <c r="E18" s="69"/>
      <c r="F18" s="69"/>
      <c r="G18" s="69"/>
      <c r="H18" s="81" t="s">
        <v>60</v>
      </c>
      <c r="I18" s="70"/>
      <c r="J18" s="70"/>
      <c r="K18" s="77" t="s">
        <v>44</v>
      </c>
      <c r="M18" s="41" t="str">
        <f t="shared" si="0"/>
        <v>Lot-7-Lot-7-Cîntar electronic, pentru nou-născuţi 130800</v>
      </c>
      <c r="N18" s="41" t="s">
        <v>42</v>
      </c>
    </row>
    <row r="19" spans="1:14" ht="30" customHeight="1">
      <c r="A19" s="57" t="s">
        <v>18</v>
      </c>
      <c r="B19" s="58">
        <v>8</v>
      </c>
      <c r="C19" s="77" t="s">
        <v>90</v>
      </c>
      <c r="D19" s="77" t="s">
        <v>90</v>
      </c>
      <c r="E19" s="69"/>
      <c r="F19" s="69"/>
      <c r="G19" s="69"/>
      <c r="H19" s="81" t="s">
        <v>61</v>
      </c>
      <c r="I19" s="70"/>
      <c r="J19" s="70"/>
      <c r="K19" s="77" t="s">
        <v>44</v>
      </c>
      <c r="M19" s="41" t="str">
        <f t="shared" si="0"/>
        <v>Lot-8-Lot-8-Dispozitiv pentru magnetoterapie 400150</v>
      </c>
      <c r="N19" s="41" t="s">
        <v>42</v>
      </c>
    </row>
    <row r="20" spans="1:14" ht="30" customHeight="1">
      <c r="A20" s="57" t="s">
        <v>18</v>
      </c>
      <c r="B20" s="58">
        <v>9</v>
      </c>
      <c r="C20" s="77" t="s">
        <v>91</v>
      </c>
      <c r="D20" s="77" t="s">
        <v>91</v>
      </c>
      <c r="E20" s="69"/>
      <c r="F20" s="69"/>
      <c r="G20" s="69"/>
      <c r="H20" s="81" t="s">
        <v>80</v>
      </c>
      <c r="I20" s="70"/>
      <c r="J20" s="70"/>
      <c r="K20" s="77" t="s">
        <v>44</v>
      </c>
      <c r="M20" s="41" t="str">
        <f t="shared" si="0"/>
        <v>Lot-9-Lot-9-400142 Dispozitiv fizioterapeutic pentru electroterapie, 4 canale cu troliu</v>
      </c>
      <c r="N20" s="41" t="s">
        <v>42</v>
      </c>
    </row>
    <row r="21" spans="1:14" ht="30" customHeight="1">
      <c r="A21" s="57" t="s">
        <v>18</v>
      </c>
      <c r="B21" s="58">
        <v>10</v>
      </c>
      <c r="C21" s="79" t="s">
        <v>92</v>
      </c>
      <c r="D21" s="79" t="s">
        <v>92</v>
      </c>
      <c r="E21" s="69"/>
      <c r="F21" s="69"/>
      <c r="G21" s="69"/>
      <c r="H21" s="81" t="s">
        <v>62</v>
      </c>
      <c r="I21" s="70"/>
      <c r="J21" s="70"/>
      <c r="K21" s="77" t="s">
        <v>45</v>
      </c>
      <c r="M21" s="41" t="str">
        <f t="shared" si="0"/>
        <v>Lot-10-Lot-10-Sterilizator 80 L 270320</v>
      </c>
      <c r="N21" s="41" t="s">
        <v>42</v>
      </c>
    </row>
    <row r="22" spans="1:14" ht="30" customHeight="1">
      <c r="A22" s="57" t="s">
        <v>18</v>
      </c>
      <c r="B22" s="58">
        <v>11</v>
      </c>
      <c r="C22" s="76" t="s">
        <v>93</v>
      </c>
      <c r="D22" s="76" t="s">
        <v>93</v>
      </c>
      <c r="E22" s="69"/>
      <c r="F22" s="69"/>
      <c r="G22" s="69"/>
      <c r="H22" s="83" t="s">
        <v>81</v>
      </c>
      <c r="I22" s="70"/>
      <c r="J22" s="70"/>
      <c r="K22" s="76" t="s">
        <v>46</v>
      </c>
      <c r="M22" s="41" t="str">
        <f t="shared" si="0"/>
        <v>Lot-11-Lot-11-Perimetru oftalmologic</v>
      </c>
      <c r="N22" s="41" t="s">
        <v>42</v>
      </c>
    </row>
    <row r="23" spans="1:14" ht="52.5" customHeight="1">
      <c r="A23" s="57" t="s">
        <v>18</v>
      </c>
      <c r="B23" s="58">
        <v>12</v>
      </c>
      <c r="C23" s="77" t="s">
        <v>94</v>
      </c>
      <c r="D23" s="77" t="s">
        <v>94</v>
      </c>
      <c r="E23" s="69"/>
      <c r="F23" s="69"/>
      <c r="G23" s="69"/>
      <c r="H23" s="81" t="s">
        <v>55</v>
      </c>
      <c r="I23" s="70"/>
      <c r="J23" s="70"/>
      <c r="K23" s="77" t="s">
        <v>44</v>
      </c>
      <c r="M23" s="41" t="str">
        <f t="shared" si="0"/>
        <v xml:space="preserve">Lot-12-Lot-12-Aparat darsonval </v>
      </c>
      <c r="N23" s="41" t="s">
        <v>42</v>
      </c>
    </row>
    <row r="24" spans="1:14" ht="36.75" customHeight="1">
      <c r="A24" s="57" t="s">
        <v>18</v>
      </c>
      <c r="B24" s="58">
        <v>13</v>
      </c>
      <c r="C24" s="77" t="s">
        <v>95</v>
      </c>
      <c r="D24" s="77" t="s">
        <v>95</v>
      </c>
      <c r="E24" s="69"/>
      <c r="F24" s="69"/>
      <c r="G24" s="69"/>
      <c r="H24" s="81" t="s">
        <v>56</v>
      </c>
      <c r="I24" s="70"/>
      <c r="J24" s="70"/>
      <c r="K24" s="77" t="s">
        <v>44</v>
      </c>
      <c r="M24" s="41" t="str">
        <f t="shared" si="0"/>
        <v xml:space="preserve">Lot-13-Lot-13-Aparat pentru magnitoterapie </v>
      </c>
      <c r="N24" s="41" t="s">
        <v>42</v>
      </c>
    </row>
    <row r="25" spans="1:14" ht="44.25" customHeight="1">
      <c r="A25" s="57" t="s">
        <v>18</v>
      </c>
      <c r="B25" s="58">
        <v>14</v>
      </c>
      <c r="C25" s="79" t="s">
        <v>96</v>
      </c>
      <c r="D25" s="79" t="s">
        <v>96</v>
      </c>
      <c r="E25" s="69"/>
      <c r="F25" s="69"/>
      <c r="G25" s="69"/>
      <c r="H25" s="81" t="s">
        <v>64</v>
      </c>
      <c r="I25" s="70"/>
      <c r="J25" s="70"/>
      <c r="K25" s="77" t="s">
        <v>47</v>
      </c>
      <c r="M25" s="41" t="str">
        <f t="shared" si="0"/>
        <v>Lot-14-Lot-14-Centrifuga cu spalare automata a celulelor</v>
      </c>
      <c r="N25" s="41" t="s">
        <v>42</v>
      </c>
    </row>
    <row r="26" spans="1:14" ht="55.5" customHeight="1">
      <c r="A26" s="57" t="s">
        <v>18</v>
      </c>
      <c r="B26" s="58">
        <v>15</v>
      </c>
      <c r="C26" s="79" t="s">
        <v>97</v>
      </c>
      <c r="D26" s="79" t="s">
        <v>97</v>
      </c>
      <c r="E26" s="69"/>
      <c r="F26" s="69"/>
      <c r="G26" s="69"/>
      <c r="H26" s="81" t="s">
        <v>65</v>
      </c>
      <c r="I26" s="70"/>
      <c r="J26" s="70"/>
      <c r="K26" s="77" t="s">
        <v>47</v>
      </c>
      <c r="M26" s="41" t="str">
        <f t="shared" si="0"/>
        <v>Lot-15-Lot-15-Sistem garou pneumatic, cu accesorii</v>
      </c>
      <c r="N26" s="41" t="s">
        <v>42</v>
      </c>
    </row>
    <row r="27" spans="1:14" ht="27" customHeight="1">
      <c r="A27" s="57" t="s">
        <v>18</v>
      </c>
      <c r="B27" s="58">
        <v>16</v>
      </c>
      <c r="C27" s="77" t="s">
        <v>98</v>
      </c>
      <c r="D27" s="77" t="s">
        <v>98</v>
      </c>
      <c r="E27" s="59"/>
      <c r="F27" s="59"/>
      <c r="G27" s="59"/>
      <c r="H27" s="81" t="s">
        <v>147</v>
      </c>
      <c r="I27" s="65"/>
      <c r="J27" s="65"/>
      <c r="K27" s="77" t="s">
        <v>48</v>
      </c>
      <c r="M27" s="41" t="str">
        <f t="shared" si="0"/>
        <v>Lot-16-Lot-16-Microscop digital</v>
      </c>
      <c r="N27" s="41" t="s">
        <v>42</v>
      </c>
    </row>
    <row r="28" spans="1:14" ht="61.5" customHeight="1">
      <c r="A28" s="57" t="s">
        <v>18</v>
      </c>
      <c r="B28" s="58">
        <v>17</v>
      </c>
      <c r="C28" s="78" t="s">
        <v>99</v>
      </c>
      <c r="D28" s="78" t="s">
        <v>99</v>
      </c>
      <c r="E28" s="66"/>
      <c r="F28" s="66"/>
      <c r="G28" s="66"/>
      <c r="H28" s="81" t="s">
        <v>66</v>
      </c>
      <c r="I28" s="67"/>
      <c r="J28" s="68"/>
      <c r="K28" s="76" t="s">
        <v>49</v>
      </c>
      <c r="M28" s="41" t="str">
        <f t="shared" si="0"/>
        <v>Lot-17-Lot-17-Lampă chirurgicală cu 2 sateliți (caract avansate)</v>
      </c>
      <c r="N28" s="41" t="s">
        <v>42</v>
      </c>
    </row>
    <row r="29" spans="1:14" ht="55.5" customHeight="1">
      <c r="A29" s="57" t="s">
        <v>18</v>
      </c>
      <c r="B29" s="58">
        <v>18</v>
      </c>
      <c r="C29" s="78" t="s">
        <v>100</v>
      </c>
      <c r="D29" s="78" t="s">
        <v>100</v>
      </c>
      <c r="E29" s="67"/>
      <c r="F29" s="67"/>
      <c r="G29" s="68"/>
      <c r="H29" s="81" t="s">
        <v>67</v>
      </c>
      <c r="I29" s="67"/>
      <c r="J29" s="68"/>
      <c r="K29" s="76" t="s">
        <v>49</v>
      </c>
      <c r="M29" s="41" t="str">
        <f t="shared" si="0"/>
        <v>Lot-18-Lot-18-Electrocardiograf cu 12 canale caracteristici avansate</v>
      </c>
      <c r="N29" s="41" t="s">
        <v>42</v>
      </c>
    </row>
    <row r="30" spans="1:14" ht="39" customHeight="1">
      <c r="A30" s="57" t="s">
        <v>18</v>
      </c>
      <c r="B30" s="58">
        <v>19</v>
      </c>
      <c r="C30" s="78" t="s">
        <v>101</v>
      </c>
      <c r="D30" s="78" t="s">
        <v>101</v>
      </c>
      <c r="E30" s="67"/>
      <c r="F30" s="67"/>
      <c r="G30" s="68"/>
      <c r="H30" s="84" t="s">
        <v>68</v>
      </c>
      <c r="I30" s="67"/>
      <c r="J30" s="68"/>
      <c r="K30" s="76" t="s">
        <v>50</v>
      </c>
      <c r="M30" s="41" t="str">
        <f t="shared" si="0"/>
        <v xml:space="preserve">Lot-19-Lot-19-Aspirator </v>
      </c>
      <c r="N30" s="41" t="s">
        <v>42</v>
      </c>
    </row>
    <row r="31" spans="1:14" ht="55.9" customHeight="1">
      <c r="A31" s="57" t="s">
        <v>18</v>
      </c>
      <c r="B31" s="58">
        <v>20</v>
      </c>
      <c r="C31" s="78" t="s">
        <v>102</v>
      </c>
      <c r="D31" s="78" t="s">
        <v>102</v>
      </c>
      <c r="E31" s="67"/>
      <c r="F31" s="67"/>
      <c r="G31" s="68"/>
      <c r="H31" s="84" t="s">
        <v>69</v>
      </c>
      <c r="I31" s="67"/>
      <c r="J31" s="68"/>
      <c r="K31" s="76" t="s">
        <v>50</v>
      </c>
      <c r="M31" s="41" t="str">
        <f t="shared" si="0"/>
        <v xml:space="preserve">Lot-20-Lot-20-Termostat </v>
      </c>
      <c r="N31" s="41" t="s">
        <v>42</v>
      </c>
    </row>
    <row r="32" spans="1:14" ht="34.15" customHeight="1">
      <c r="A32" s="57" t="s">
        <v>18</v>
      </c>
      <c r="B32" s="58">
        <v>21</v>
      </c>
      <c r="C32" s="78" t="s">
        <v>103</v>
      </c>
      <c r="D32" s="78" t="s">
        <v>103</v>
      </c>
      <c r="E32" s="67"/>
      <c r="F32" s="67"/>
      <c r="G32" s="68"/>
      <c r="H32" s="84" t="s">
        <v>70</v>
      </c>
      <c r="I32" s="67"/>
      <c r="J32" s="68"/>
      <c r="K32" s="76" t="s">
        <v>50</v>
      </c>
      <c r="M32" s="41" t="str">
        <f t="shared" si="0"/>
        <v xml:space="preserve">Lot-21-Lot-21-Aparat pentru magnitoterapie "MAG-30" </v>
      </c>
      <c r="N32" s="41" t="s">
        <v>42</v>
      </c>
    </row>
    <row r="33" spans="1:14" ht="34.15" customHeight="1">
      <c r="A33" s="57" t="s">
        <v>18</v>
      </c>
      <c r="B33" s="58">
        <v>22</v>
      </c>
      <c r="C33" s="78" t="s">
        <v>104</v>
      </c>
      <c r="D33" s="78" t="s">
        <v>104</v>
      </c>
      <c r="E33" s="67"/>
      <c r="F33" s="67"/>
      <c r="G33" s="68"/>
      <c r="H33" s="84" t="s">
        <v>82</v>
      </c>
      <c r="I33" s="67"/>
      <c r="J33" s="68"/>
      <c r="K33" s="76" t="s">
        <v>26</v>
      </c>
      <c r="M33" s="41" t="str">
        <f t="shared" si="0"/>
        <v xml:space="preserve">Lot-22-Lot-22-Dispozitive electro-chirurgicale (diatermocoagulator caracteristici avansate) </v>
      </c>
      <c r="N33" s="41" t="s">
        <v>42</v>
      </c>
    </row>
    <row r="34" spans="1:14" ht="64.150000000000006" customHeight="1">
      <c r="A34" s="57" t="s">
        <v>18</v>
      </c>
      <c r="B34" s="58">
        <v>23</v>
      </c>
      <c r="C34" s="78" t="s">
        <v>105</v>
      </c>
      <c r="D34" s="78" t="s">
        <v>105</v>
      </c>
      <c r="E34" s="67"/>
      <c r="F34" s="67"/>
      <c r="G34" s="68"/>
      <c r="H34" s="84" t="s">
        <v>71</v>
      </c>
      <c r="I34" s="67"/>
      <c r="J34" s="68"/>
      <c r="K34" s="76" t="s">
        <v>76</v>
      </c>
      <c r="M34" s="41" t="str">
        <f t="shared" si="0"/>
        <v xml:space="preserve">Lot-23-Lot-23-Tensiometru Adult cu fonoendoscop  </v>
      </c>
      <c r="N34" s="41" t="s">
        <v>42</v>
      </c>
    </row>
    <row r="35" spans="1:14" ht="57" customHeight="1">
      <c r="A35" s="57" t="s">
        <v>18</v>
      </c>
      <c r="B35" s="58">
        <v>24</v>
      </c>
      <c r="C35" s="78" t="s">
        <v>106</v>
      </c>
      <c r="D35" s="78" t="s">
        <v>106</v>
      </c>
      <c r="E35" s="67"/>
      <c r="F35" s="67"/>
      <c r="G35" s="68"/>
      <c r="H35" s="89" t="s">
        <v>72</v>
      </c>
      <c r="I35" s="67"/>
      <c r="J35" s="68"/>
      <c r="K35" s="76" t="s">
        <v>44</v>
      </c>
      <c r="M35" s="41" t="str">
        <f t="shared" si="0"/>
        <v xml:space="preserve">Lot-24-Lot-24-Monitor Holter ECG caracteristici avansate </v>
      </c>
      <c r="N35" s="41" t="s">
        <v>42</v>
      </c>
    </row>
    <row r="36" spans="1:14" ht="94.9" customHeight="1">
      <c r="A36" s="57" t="s">
        <v>18</v>
      </c>
      <c r="B36" s="58">
        <v>25</v>
      </c>
      <c r="C36" s="76" t="s">
        <v>107</v>
      </c>
      <c r="D36" s="76" t="s">
        <v>107</v>
      </c>
      <c r="E36" s="67"/>
      <c r="F36" s="67"/>
      <c r="G36" s="68"/>
      <c r="H36" s="84" t="s">
        <v>52</v>
      </c>
      <c r="I36" s="67"/>
      <c r="J36" s="68"/>
      <c r="K36" s="76" t="s">
        <v>44</v>
      </c>
      <c r="M36" s="41" t="str">
        <f t="shared" si="0"/>
        <v>Lot-25-Lot-25-Osteodensiometru cu ultrasunete QUS</v>
      </c>
      <c r="N36" s="41" t="s">
        <v>42</v>
      </c>
    </row>
    <row r="37" spans="1:14" ht="50.45" customHeight="1">
      <c r="A37" s="57" t="s">
        <v>18</v>
      </c>
      <c r="B37" s="58">
        <v>26</v>
      </c>
      <c r="C37" s="78" t="s">
        <v>108</v>
      </c>
      <c r="D37" s="78" t="s">
        <v>108</v>
      </c>
      <c r="E37" s="67"/>
      <c r="F37" s="67"/>
      <c r="G37" s="68"/>
      <c r="H37" s="84" t="s">
        <v>53</v>
      </c>
      <c r="I37" s="67"/>
      <c r="J37" s="68"/>
      <c r="K37" s="76" t="s">
        <v>44</v>
      </c>
      <c r="M37" s="41" t="str">
        <f t="shared" si="0"/>
        <v>Lot-26-Lot-26-Aparat pentru monitorizarea tensiunii arteriale 24 ore</v>
      </c>
      <c r="N37" s="41" t="s">
        <v>42</v>
      </c>
    </row>
    <row r="38" spans="1:14" ht="51.6" customHeight="1">
      <c r="A38" s="57" t="s">
        <v>18</v>
      </c>
      <c r="B38" s="58">
        <v>27</v>
      </c>
      <c r="C38" s="78" t="s">
        <v>109</v>
      </c>
      <c r="D38" s="78" t="s">
        <v>109</v>
      </c>
      <c r="E38" s="67"/>
      <c r="F38" s="67"/>
      <c r="G38" s="68"/>
      <c r="H38" s="84" t="s">
        <v>73</v>
      </c>
      <c r="I38" s="67"/>
      <c r="J38" s="68"/>
      <c r="K38" s="76" t="s">
        <v>51</v>
      </c>
      <c r="M38" s="41" t="str">
        <f t="shared" si="0"/>
        <v>Lot-27-Lot-27-Tonometru ocular portativ</v>
      </c>
      <c r="N38" s="41" t="s">
        <v>42</v>
      </c>
    </row>
    <row r="39" spans="1:14" ht="55.15" customHeight="1">
      <c r="A39" s="57" t="s">
        <v>18</v>
      </c>
      <c r="B39" s="58">
        <v>28</v>
      </c>
      <c r="C39" s="78" t="s">
        <v>110</v>
      </c>
      <c r="D39" s="78" t="s">
        <v>110</v>
      </c>
      <c r="E39" s="67"/>
      <c r="F39" s="67"/>
      <c r="G39" s="68"/>
      <c r="H39" s="84" t="s">
        <v>74</v>
      </c>
      <c r="I39" s="67"/>
      <c r="J39" s="68"/>
      <c r="K39" s="76" t="s">
        <v>51</v>
      </c>
      <c r="M39" s="41" t="str">
        <f t="shared" si="0"/>
        <v xml:space="preserve">Lot-28-Lot-28-Pulsoximetru de buzunar </v>
      </c>
      <c r="N39" s="41" t="s">
        <v>42</v>
      </c>
    </row>
    <row r="40" spans="1:14" ht="37.15" customHeight="1">
      <c r="A40" s="57" t="s">
        <v>18</v>
      </c>
      <c r="B40" s="58">
        <v>29</v>
      </c>
      <c r="C40" s="78" t="s">
        <v>111</v>
      </c>
      <c r="D40" s="78" t="s">
        <v>111</v>
      </c>
      <c r="E40" s="67"/>
      <c r="F40" s="67"/>
      <c r="G40" s="68"/>
      <c r="H40" s="84" t="s">
        <v>75</v>
      </c>
      <c r="I40" s="67"/>
      <c r="J40" s="68"/>
      <c r="K40" s="76" t="s">
        <v>51</v>
      </c>
      <c r="M40" s="41" t="str">
        <f t="shared" si="0"/>
        <v>Lot-29-Lot-29-Termometru mecanic</v>
      </c>
      <c r="N40" s="41" t="s">
        <v>42</v>
      </c>
    </row>
    <row r="41" spans="1:14" ht="52.15" customHeight="1">
      <c r="A41" s="57" t="s">
        <v>18</v>
      </c>
      <c r="B41" s="58">
        <v>30</v>
      </c>
      <c r="C41" s="78" t="s">
        <v>112</v>
      </c>
      <c r="D41" s="78" t="s">
        <v>112</v>
      </c>
      <c r="E41" s="67"/>
      <c r="F41" s="67"/>
      <c r="G41" s="68"/>
      <c r="H41" s="84" t="s">
        <v>78</v>
      </c>
      <c r="I41" s="67"/>
      <c r="J41" s="68"/>
      <c r="K41" s="76" t="s">
        <v>51</v>
      </c>
      <c r="M41" s="41" t="str">
        <f t="shared" si="0"/>
        <v>Lot-30-Lot-30-Lampă bactericidă tub de rezervă 30W</v>
      </c>
      <c r="N41" s="41" t="s">
        <v>42</v>
      </c>
    </row>
    <row r="42" spans="1:14" ht="52.15" customHeight="1">
      <c r="A42" s="57" t="s">
        <v>18</v>
      </c>
      <c r="B42" s="97">
        <v>31</v>
      </c>
      <c r="C42" s="78" t="s">
        <v>115</v>
      </c>
      <c r="D42" s="78" t="s">
        <v>115</v>
      </c>
      <c r="E42" s="67"/>
      <c r="F42" s="67"/>
      <c r="G42" s="68"/>
      <c r="H42" s="84" t="s">
        <v>116</v>
      </c>
      <c r="I42" s="67"/>
      <c r="J42" s="68"/>
      <c r="K42" s="76" t="s">
        <v>113</v>
      </c>
      <c r="M42" s="41" t="str">
        <f t="shared" si="0"/>
        <v>Lot-31-Lot-31-Sistem automat de distilare și reciclare formalină (cu funcție multi-solvent)</v>
      </c>
      <c r="N42" s="41" t="s">
        <v>42</v>
      </c>
    </row>
    <row r="43" spans="1:14">
      <c r="A43" s="74"/>
      <c r="B43" s="75"/>
      <c r="C43" s="71" t="s">
        <v>7</v>
      </c>
      <c r="D43" s="71"/>
      <c r="E43" s="71"/>
      <c r="F43" s="71"/>
      <c r="G43" s="71"/>
      <c r="H43" s="71"/>
      <c r="I43" s="71"/>
      <c r="J43" s="71"/>
      <c r="K43" s="85"/>
    </row>
    <row r="44" spans="1:14">
      <c r="C44" s="54"/>
      <c r="D44" s="54"/>
      <c r="E44" s="54"/>
      <c r="F44" s="54"/>
      <c r="G44" s="54"/>
      <c r="H44" s="54"/>
      <c r="I44" s="54"/>
      <c r="J44" s="54"/>
    </row>
    <row r="45" spans="1:14">
      <c r="C45" s="54" t="s">
        <v>8</v>
      </c>
      <c r="D45" s="54"/>
      <c r="E45" s="54"/>
      <c r="F45" s="54"/>
      <c r="G45" s="54"/>
      <c r="H45" s="54"/>
      <c r="I45" s="54"/>
      <c r="J45" s="54"/>
    </row>
    <row r="46" spans="1:14">
      <c r="C46" s="55"/>
      <c r="D46" s="55"/>
      <c r="E46" s="55"/>
      <c r="F46" s="55"/>
      <c r="G46" s="55"/>
      <c r="H46" s="55"/>
      <c r="I46" s="55"/>
      <c r="J46" s="55"/>
    </row>
    <row r="47" spans="1:14" ht="25.5" customHeight="1">
      <c r="C47" s="98" t="s">
        <v>36</v>
      </c>
      <c r="D47" s="99"/>
    </row>
  </sheetData>
  <autoFilter ref="A11:J13"/>
  <mergeCells count="12">
    <mergeCell ref="C47:D47"/>
    <mergeCell ref="A1:J1"/>
    <mergeCell ref="C6:J6"/>
    <mergeCell ref="D10:H10"/>
    <mergeCell ref="I10:J10"/>
    <mergeCell ref="A8:C8"/>
    <mergeCell ref="D8:H8"/>
    <mergeCell ref="A9:C9"/>
    <mergeCell ref="D9:I9"/>
    <mergeCell ref="I2:J2"/>
    <mergeCell ref="I3:J3"/>
    <mergeCell ref="I4:J4"/>
  </mergeCells>
  <phoneticPr fontId="17"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8"/>
  <sheetViews>
    <sheetView topLeftCell="A16" zoomScale="70" zoomScaleNormal="70" workbookViewId="0">
      <selection activeCell="G19" sqref="G19"/>
    </sheetView>
  </sheetViews>
  <sheetFormatPr defaultColWidth="9.140625" defaultRowHeight="15.75"/>
  <cols>
    <col min="1" max="1" width="3.42578125" style="14" customWidth="1"/>
    <col min="2" max="2" width="5.7109375" style="14" customWidth="1"/>
    <col min="3" max="3" width="6.42578125" style="15" customWidth="1"/>
    <col min="4" max="5" width="22.140625" style="16" customWidth="1"/>
    <col min="6" max="6" width="11.140625" style="26" customWidth="1"/>
    <col min="7" max="7" width="11.7109375" style="27" customWidth="1"/>
    <col min="8" max="11" width="13" style="14" customWidth="1"/>
    <col min="12" max="12" width="28.5703125" style="14" customWidth="1"/>
    <col min="13" max="13" width="15" style="28" customWidth="1"/>
    <col min="14" max="14" width="16.5703125" style="16" customWidth="1"/>
    <col min="15" max="15" width="12.28515625" style="14" customWidth="1"/>
    <col min="16" max="16" width="14.85546875" style="14" customWidth="1"/>
    <col min="17" max="17" width="17.7109375" style="14" customWidth="1"/>
    <col min="18" max="16384" width="9.140625" style="14"/>
  </cols>
  <sheetData>
    <row r="1" spans="1:17">
      <c r="P1" s="14" t="s">
        <v>37</v>
      </c>
    </row>
    <row r="2" spans="1:17" ht="15.75" customHeight="1">
      <c r="A2" s="116" t="s">
        <v>30</v>
      </c>
      <c r="B2" s="116"/>
      <c r="C2" s="116"/>
      <c r="D2" s="116"/>
      <c r="E2" s="116"/>
      <c r="F2" s="116"/>
      <c r="G2" s="116"/>
      <c r="H2" s="116"/>
      <c r="I2" s="116"/>
      <c r="J2" s="116"/>
      <c r="K2" s="116"/>
      <c r="L2" s="116"/>
      <c r="M2" s="116"/>
      <c r="N2" s="116"/>
      <c r="O2" s="116"/>
      <c r="P2" s="116"/>
    </row>
    <row r="3" spans="1:17" ht="15.75" customHeight="1">
      <c r="A3" s="117" t="s">
        <v>31</v>
      </c>
      <c r="B3" s="117"/>
      <c r="C3" s="117"/>
      <c r="D3" s="117"/>
      <c r="E3" s="117"/>
      <c r="F3" s="117"/>
      <c r="G3" s="117"/>
      <c r="H3" s="117"/>
      <c r="I3" s="117"/>
      <c r="J3" s="117"/>
      <c r="K3" s="117"/>
      <c r="L3" s="117"/>
      <c r="M3" s="117"/>
      <c r="N3" s="117"/>
      <c r="O3" s="117"/>
      <c r="P3" s="117"/>
    </row>
    <row r="4" spans="1:17" ht="15.75" customHeight="1">
      <c r="A4" s="117" t="s">
        <v>32</v>
      </c>
      <c r="B4" s="117"/>
      <c r="C4" s="117"/>
      <c r="D4" s="117"/>
      <c r="E4" s="117"/>
      <c r="F4" s="117"/>
      <c r="G4" s="117"/>
      <c r="H4" s="117"/>
      <c r="I4" s="117"/>
      <c r="J4" s="117"/>
      <c r="K4" s="117"/>
      <c r="L4" s="117"/>
      <c r="M4" s="117"/>
      <c r="N4" s="117"/>
      <c r="O4" s="117"/>
      <c r="P4" s="117"/>
    </row>
    <row r="5" spans="1:17" ht="17.25">
      <c r="B5" s="112" t="s">
        <v>33</v>
      </c>
      <c r="C5" s="112"/>
      <c r="D5" s="112"/>
      <c r="E5" s="112"/>
      <c r="F5" s="112"/>
      <c r="G5" s="112"/>
      <c r="H5" s="112"/>
      <c r="I5" s="112"/>
      <c r="J5" s="112"/>
      <c r="K5" s="112"/>
    </row>
    <row r="6" spans="1:17">
      <c r="B6" s="113" t="s">
        <v>34</v>
      </c>
      <c r="C6" s="113"/>
      <c r="D6" s="113"/>
      <c r="E6" s="113"/>
      <c r="F6" s="113"/>
      <c r="G6" s="113"/>
      <c r="H6" s="113"/>
      <c r="I6" s="113"/>
      <c r="J6" s="113"/>
      <c r="K6" s="113"/>
    </row>
    <row r="7" spans="1:17">
      <c r="B7" s="114"/>
      <c r="C7" s="114"/>
      <c r="D7" s="114"/>
      <c r="E7" s="114"/>
      <c r="F7" s="114"/>
      <c r="G7" s="114"/>
      <c r="H7" s="114"/>
      <c r="I7" s="114"/>
      <c r="J7" s="114"/>
      <c r="K7" s="114"/>
    </row>
    <row r="8" spans="1:17">
      <c r="B8" s="115" t="s">
        <v>35</v>
      </c>
      <c r="C8" s="115"/>
      <c r="D8" s="115"/>
      <c r="E8" s="115"/>
      <c r="F8" s="115"/>
      <c r="G8" s="115"/>
      <c r="H8" s="115"/>
      <c r="I8" s="115"/>
      <c r="J8" s="115"/>
      <c r="K8" s="115"/>
      <c r="L8" s="115"/>
    </row>
    <row r="9" spans="1:17">
      <c r="B9" s="120"/>
      <c r="C9" s="120"/>
      <c r="D9" s="120"/>
      <c r="E9" s="120"/>
      <c r="F9" s="120"/>
      <c r="G9" s="120"/>
      <c r="H9" s="120"/>
      <c r="I9" s="120"/>
      <c r="J9" s="120"/>
      <c r="K9" s="120"/>
      <c r="L9" s="121"/>
    </row>
    <row r="10" spans="1:17">
      <c r="B10" s="118" t="s">
        <v>43</v>
      </c>
      <c r="C10" s="118"/>
      <c r="D10" s="118"/>
      <c r="E10" s="118"/>
      <c r="F10" s="118"/>
      <c r="G10" s="118"/>
      <c r="H10" s="118"/>
      <c r="I10" s="118"/>
      <c r="J10" s="118"/>
      <c r="K10" s="118"/>
      <c r="L10" s="118"/>
    </row>
    <row r="11" spans="1:17">
      <c r="B11" s="118"/>
      <c r="C11" s="118"/>
      <c r="D11" s="118"/>
      <c r="E11" s="118"/>
      <c r="F11" s="118"/>
      <c r="G11" s="118"/>
      <c r="H11" s="118"/>
      <c r="I11" s="118"/>
      <c r="J11" s="118"/>
      <c r="K11" s="118"/>
      <c r="L11" s="118"/>
    </row>
    <row r="12" spans="1:17" ht="59.45" customHeight="1">
      <c r="A12" s="17"/>
      <c r="B12" s="19" t="s">
        <v>2</v>
      </c>
      <c r="C12" s="29" t="s">
        <v>0</v>
      </c>
      <c r="D12" s="19" t="s">
        <v>1</v>
      </c>
      <c r="E12" s="29" t="s">
        <v>3</v>
      </c>
      <c r="F12" s="29" t="s">
        <v>9</v>
      </c>
      <c r="G12" s="20" t="s">
        <v>10</v>
      </c>
      <c r="H12" s="29" t="s">
        <v>11</v>
      </c>
      <c r="I12" s="29" t="s">
        <v>12</v>
      </c>
      <c r="J12" s="29" t="s">
        <v>13</v>
      </c>
      <c r="K12" s="29" t="s">
        <v>14</v>
      </c>
      <c r="L12" s="29" t="s">
        <v>15</v>
      </c>
      <c r="M12" s="21" t="s">
        <v>24</v>
      </c>
      <c r="N12" s="35" t="s">
        <v>25</v>
      </c>
      <c r="O12" s="34" t="s">
        <v>28</v>
      </c>
      <c r="P12" s="34" t="s">
        <v>29</v>
      </c>
    </row>
    <row r="13" spans="1:17" ht="31.15" customHeight="1">
      <c r="A13" s="17"/>
      <c r="B13" s="37">
        <v>1</v>
      </c>
      <c r="C13" s="119">
        <v>2</v>
      </c>
      <c r="D13" s="119"/>
      <c r="E13" s="119"/>
      <c r="F13" s="37">
        <v>3</v>
      </c>
      <c r="G13" s="38">
        <v>4</v>
      </c>
      <c r="H13" s="37">
        <v>5</v>
      </c>
      <c r="I13" s="37">
        <v>6</v>
      </c>
      <c r="J13" s="37">
        <v>7</v>
      </c>
      <c r="K13" s="37">
        <v>8</v>
      </c>
      <c r="L13" s="37">
        <v>9</v>
      </c>
      <c r="M13" s="21"/>
      <c r="N13" s="39"/>
      <c r="O13" s="40">
        <v>10</v>
      </c>
      <c r="P13" s="40">
        <v>11</v>
      </c>
    </row>
    <row r="14" spans="1:17" ht="19.899999999999999" customHeight="1">
      <c r="A14" s="22"/>
      <c r="B14" s="10" t="s">
        <v>18</v>
      </c>
      <c r="C14" s="58">
        <v>1</v>
      </c>
      <c r="D14" s="78" t="s">
        <v>117</v>
      </c>
      <c r="E14" s="78" t="s">
        <v>117</v>
      </c>
      <c r="F14" s="13" t="s">
        <v>23</v>
      </c>
      <c r="G14" s="78">
        <v>1</v>
      </c>
      <c r="H14" s="12"/>
      <c r="I14" s="11"/>
      <c r="J14" s="11"/>
      <c r="K14" s="11"/>
      <c r="L14" s="8" t="s">
        <v>22</v>
      </c>
      <c r="M14" s="32">
        <v>900000</v>
      </c>
      <c r="N14" s="76" t="s">
        <v>47</v>
      </c>
      <c r="O14" s="23"/>
      <c r="P14" s="23"/>
      <c r="Q14" s="72"/>
    </row>
    <row r="15" spans="1:17" ht="19.899999999999999" customHeight="1">
      <c r="A15" s="18"/>
      <c r="B15" s="10" t="s">
        <v>18</v>
      </c>
      <c r="C15" s="58">
        <v>2</v>
      </c>
      <c r="D15" s="78" t="s">
        <v>118</v>
      </c>
      <c r="E15" s="78" t="s">
        <v>118</v>
      </c>
      <c r="F15" s="13" t="s">
        <v>23</v>
      </c>
      <c r="G15" s="78">
        <v>2</v>
      </c>
      <c r="H15" s="12"/>
      <c r="I15" s="11"/>
      <c r="J15" s="11"/>
      <c r="K15" s="11"/>
      <c r="L15" s="8" t="s">
        <v>22</v>
      </c>
      <c r="M15" s="32">
        <v>298000</v>
      </c>
      <c r="N15" s="76" t="s">
        <v>47</v>
      </c>
      <c r="O15" s="23"/>
      <c r="P15" s="23"/>
      <c r="Q15" s="72"/>
    </row>
    <row r="16" spans="1:17" ht="19.899999999999999" customHeight="1">
      <c r="A16" s="18"/>
      <c r="B16" s="10" t="s">
        <v>18</v>
      </c>
      <c r="C16" s="58">
        <v>3</v>
      </c>
      <c r="D16" s="78" t="s">
        <v>119</v>
      </c>
      <c r="E16" s="78" t="s">
        <v>119</v>
      </c>
      <c r="F16" s="13" t="s">
        <v>23</v>
      </c>
      <c r="G16" s="78">
        <v>1</v>
      </c>
      <c r="H16" s="12"/>
      <c r="I16" s="11"/>
      <c r="J16" s="11"/>
      <c r="K16" s="11"/>
      <c r="L16" s="8" t="s">
        <v>22</v>
      </c>
      <c r="M16" s="30">
        <v>80000</v>
      </c>
      <c r="N16" s="76" t="s">
        <v>27</v>
      </c>
      <c r="O16" s="23"/>
      <c r="P16" s="23"/>
      <c r="Q16" s="72"/>
    </row>
    <row r="17" spans="1:17" ht="19.899999999999999" customHeight="1">
      <c r="A17" s="18"/>
      <c r="B17" s="10" t="s">
        <v>18</v>
      </c>
      <c r="C17" s="58">
        <v>4</v>
      </c>
      <c r="D17" s="78" t="s">
        <v>120</v>
      </c>
      <c r="E17" s="78" t="s">
        <v>120</v>
      </c>
      <c r="F17" s="13" t="s">
        <v>23</v>
      </c>
      <c r="G17" s="78">
        <v>1</v>
      </c>
      <c r="H17" s="12"/>
      <c r="I17" s="11"/>
      <c r="J17" s="11"/>
      <c r="K17" s="11"/>
      <c r="L17" s="8" t="s">
        <v>22</v>
      </c>
      <c r="M17" s="30">
        <v>50000</v>
      </c>
      <c r="N17" s="76" t="s">
        <v>27</v>
      </c>
      <c r="O17" s="23"/>
      <c r="P17" s="23"/>
      <c r="Q17" s="72"/>
    </row>
    <row r="18" spans="1:17" ht="19.899999999999999" customHeight="1">
      <c r="A18" s="18"/>
      <c r="B18" s="10" t="s">
        <v>18</v>
      </c>
      <c r="C18" s="58">
        <v>5</v>
      </c>
      <c r="D18" s="78" t="s">
        <v>121</v>
      </c>
      <c r="E18" s="78" t="s">
        <v>121</v>
      </c>
      <c r="F18" s="13" t="s">
        <v>23</v>
      </c>
      <c r="G18" s="78">
        <v>3</v>
      </c>
      <c r="H18" s="12"/>
      <c r="I18" s="11"/>
      <c r="J18" s="11"/>
      <c r="K18" s="11"/>
      <c r="L18" s="8" t="s">
        <v>22</v>
      </c>
      <c r="M18" s="30">
        <v>60000</v>
      </c>
      <c r="N18" s="76" t="s">
        <v>27</v>
      </c>
      <c r="O18" s="23"/>
      <c r="P18" s="23"/>
      <c r="Q18" s="72"/>
    </row>
    <row r="19" spans="1:17" ht="19.899999999999999" customHeight="1">
      <c r="B19" s="10" t="s">
        <v>18</v>
      </c>
      <c r="C19" s="58">
        <v>6</v>
      </c>
      <c r="D19" s="77" t="s">
        <v>122</v>
      </c>
      <c r="E19" s="77" t="s">
        <v>122</v>
      </c>
      <c r="F19" s="13" t="s">
        <v>23</v>
      </c>
      <c r="G19" s="31">
        <v>2</v>
      </c>
      <c r="H19" s="23"/>
      <c r="I19" s="23"/>
      <c r="J19" s="23"/>
      <c r="K19" s="23"/>
      <c r="L19" s="8" t="s">
        <v>22</v>
      </c>
      <c r="M19" s="30">
        <v>8520</v>
      </c>
      <c r="N19" s="77" t="s">
        <v>44</v>
      </c>
      <c r="O19" s="23"/>
      <c r="P19" s="23"/>
      <c r="Q19" s="72"/>
    </row>
    <row r="20" spans="1:17" ht="19.899999999999999" customHeight="1">
      <c r="B20" s="10" t="s">
        <v>18</v>
      </c>
      <c r="C20" s="58">
        <v>7</v>
      </c>
      <c r="D20" s="77" t="s">
        <v>123</v>
      </c>
      <c r="E20" s="77" t="s">
        <v>123</v>
      </c>
      <c r="F20" s="13" t="s">
        <v>23</v>
      </c>
      <c r="G20" s="31">
        <v>6</v>
      </c>
      <c r="H20" s="24"/>
      <c r="I20" s="24"/>
      <c r="J20" s="24"/>
      <c r="K20" s="24"/>
      <c r="L20" s="8" t="s">
        <v>22</v>
      </c>
      <c r="M20" s="30">
        <v>4988.88</v>
      </c>
      <c r="N20" s="77" t="s">
        <v>44</v>
      </c>
      <c r="O20" s="23"/>
      <c r="P20" s="23"/>
      <c r="Q20" s="72"/>
    </row>
    <row r="21" spans="1:17" ht="19.899999999999999" customHeight="1">
      <c r="B21" s="10" t="s">
        <v>18</v>
      </c>
      <c r="C21" s="58">
        <v>8</v>
      </c>
      <c r="D21" s="77" t="s">
        <v>124</v>
      </c>
      <c r="E21" s="77" t="s">
        <v>124</v>
      </c>
      <c r="F21" s="13" t="s">
        <v>23</v>
      </c>
      <c r="G21" s="31">
        <v>1</v>
      </c>
      <c r="H21" s="25"/>
      <c r="I21" s="25"/>
      <c r="J21" s="25"/>
      <c r="K21" s="25"/>
      <c r="L21" s="8" t="s">
        <v>22</v>
      </c>
      <c r="M21" s="33">
        <v>46296.3</v>
      </c>
      <c r="N21" s="77" t="s">
        <v>44</v>
      </c>
      <c r="O21" s="23"/>
      <c r="P21" s="23"/>
      <c r="Q21" s="72"/>
    </row>
    <row r="22" spans="1:17" ht="19.899999999999999" customHeight="1">
      <c r="B22" s="10" t="s">
        <v>18</v>
      </c>
      <c r="C22" s="58">
        <v>9</v>
      </c>
      <c r="D22" s="77" t="s">
        <v>125</v>
      </c>
      <c r="E22" s="77" t="s">
        <v>125</v>
      </c>
      <c r="F22" s="13" t="s">
        <v>23</v>
      </c>
      <c r="G22" s="31">
        <v>4</v>
      </c>
      <c r="H22" s="23"/>
      <c r="I22" s="23"/>
      <c r="J22" s="23"/>
      <c r="K22" s="23"/>
      <c r="L22" s="8" t="s">
        <v>22</v>
      </c>
      <c r="M22" s="33">
        <v>71481.48</v>
      </c>
      <c r="N22" s="77" t="s">
        <v>44</v>
      </c>
      <c r="O22" s="23"/>
      <c r="P22" s="23"/>
      <c r="Q22" s="72"/>
    </row>
    <row r="23" spans="1:17" ht="19.899999999999999" customHeight="1">
      <c r="B23" s="10" t="s">
        <v>18</v>
      </c>
      <c r="C23" s="58">
        <v>10</v>
      </c>
      <c r="D23" s="79" t="s">
        <v>126</v>
      </c>
      <c r="E23" s="79" t="s">
        <v>126</v>
      </c>
      <c r="F23" s="13" t="s">
        <v>23</v>
      </c>
      <c r="G23" s="31">
        <v>2</v>
      </c>
      <c r="H23" s="23"/>
      <c r="I23" s="23"/>
      <c r="J23" s="23"/>
      <c r="K23" s="23"/>
      <c r="L23" s="8" t="s">
        <v>22</v>
      </c>
      <c r="M23" s="33">
        <v>28652</v>
      </c>
      <c r="N23" s="77" t="s">
        <v>45</v>
      </c>
      <c r="O23" s="23"/>
      <c r="P23" s="23"/>
      <c r="Q23" s="72"/>
    </row>
    <row r="24" spans="1:17" ht="19.899999999999999" customHeight="1">
      <c r="B24" s="10" t="s">
        <v>18</v>
      </c>
      <c r="C24" s="58">
        <v>11</v>
      </c>
      <c r="D24" s="76" t="s">
        <v>127</v>
      </c>
      <c r="E24" s="76" t="s">
        <v>127</v>
      </c>
      <c r="F24" s="13" t="s">
        <v>23</v>
      </c>
      <c r="G24" s="31">
        <v>2</v>
      </c>
      <c r="H24" s="23"/>
      <c r="I24" s="23"/>
      <c r="J24" s="23"/>
      <c r="K24" s="23"/>
      <c r="L24" s="8" t="s">
        <v>22</v>
      </c>
      <c r="M24" s="33">
        <v>240300</v>
      </c>
      <c r="N24" s="76" t="s">
        <v>46</v>
      </c>
      <c r="O24" s="23"/>
      <c r="P24" s="23"/>
      <c r="Q24" s="72"/>
    </row>
    <row r="25" spans="1:17" ht="19.899999999999999" customHeight="1">
      <c r="B25" s="10" t="s">
        <v>18</v>
      </c>
      <c r="C25" s="58">
        <v>12</v>
      </c>
      <c r="D25" s="77" t="s">
        <v>128</v>
      </c>
      <c r="E25" s="77" t="s">
        <v>128</v>
      </c>
      <c r="F25" s="13" t="s">
        <v>23</v>
      </c>
      <c r="G25" s="31">
        <v>4</v>
      </c>
      <c r="H25" s="23"/>
      <c r="I25" s="23"/>
      <c r="J25" s="23"/>
      <c r="K25" s="23"/>
      <c r="L25" s="8" t="s">
        <v>22</v>
      </c>
      <c r="M25" s="33">
        <v>47840</v>
      </c>
      <c r="N25" s="77" t="s">
        <v>44</v>
      </c>
      <c r="O25" s="23"/>
      <c r="P25" s="23"/>
      <c r="Q25" s="72"/>
    </row>
    <row r="26" spans="1:17" ht="19.899999999999999" customHeight="1">
      <c r="B26" s="10" t="s">
        <v>18</v>
      </c>
      <c r="C26" s="58">
        <v>13</v>
      </c>
      <c r="D26" s="77" t="s">
        <v>129</v>
      </c>
      <c r="E26" s="77" t="s">
        <v>129</v>
      </c>
      <c r="F26" s="13" t="s">
        <v>23</v>
      </c>
      <c r="G26" s="31">
        <v>3</v>
      </c>
      <c r="H26" s="23"/>
      <c r="I26" s="23"/>
      <c r="J26" s="23"/>
      <c r="K26" s="23"/>
      <c r="L26" s="8" t="s">
        <v>22</v>
      </c>
      <c r="M26" s="33">
        <v>15180</v>
      </c>
      <c r="N26" s="77" t="s">
        <v>44</v>
      </c>
      <c r="O26" s="23"/>
      <c r="P26" s="23"/>
      <c r="Q26" s="72"/>
    </row>
    <row r="27" spans="1:17" ht="19.899999999999999" customHeight="1">
      <c r="B27" s="10" t="s">
        <v>18</v>
      </c>
      <c r="C27" s="58">
        <v>14</v>
      </c>
      <c r="D27" s="79" t="s">
        <v>130</v>
      </c>
      <c r="E27" s="79" t="s">
        <v>130</v>
      </c>
      <c r="F27" s="13" t="s">
        <v>23</v>
      </c>
      <c r="G27" s="31">
        <v>1</v>
      </c>
      <c r="H27" s="23"/>
      <c r="I27" s="23"/>
      <c r="J27" s="23"/>
      <c r="K27" s="23"/>
      <c r="L27" s="8" t="s">
        <v>22</v>
      </c>
      <c r="M27" s="30">
        <v>282000</v>
      </c>
      <c r="N27" s="77" t="s">
        <v>47</v>
      </c>
      <c r="O27" s="23"/>
      <c r="P27" s="23"/>
      <c r="Q27" s="72"/>
    </row>
    <row r="28" spans="1:17" ht="19.899999999999999" customHeight="1">
      <c r="B28" s="10" t="s">
        <v>18</v>
      </c>
      <c r="C28" s="58">
        <v>15</v>
      </c>
      <c r="D28" s="79" t="s">
        <v>131</v>
      </c>
      <c r="E28" s="79" t="s">
        <v>131</v>
      </c>
      <c r="F28" s="13" t="s">
        <v>23</v>
      </c>
      <c r="G28" s="31">
        <v>2</v>
      </c>
      <c r="H28" s="23"/>
      <c r="I28" s="23"/>
      <c r="J28" s="23"/>
      <c r="K28" s="23"/>
      <c r="L28" s="8" t="s">
        <v>22</v>
      </c>
      <c r="M28" s="30">
        <v>440000</v>
      </c>
      <c r="N28" s="77" t="s">
        <v>47</v>
      </c>
      <c r="O28" s="23"/>
      <c r="P28" s="23"/>
      <c r="Q28" s="72"/>
    </row>
    <row r="29" spans="1:17" ht="19.899999999999999" customHeight="1">
      <c r="B29" s="10" t="s">
        <v>18</v>
      </c>
      <c r="C29" s="58">
        <v>16</v>
      </c>
      <c r="D29" s="77" t="s">
        <v>132</v>
      </c>
      <c r="E29" s="77" t="s">
        <v>132</v>
      </c>
      <c r="F29" s="13" t="s">
        <v>23</v>
      </c>
      <c r="G29" s="31">
        <v>1</v>
      </c>
      <c r="H29" s="23"/>
      <c r="I29" s="23"/>
      <c r="J29" s="23"/>
      <c r="K29" s="23"/>
      <c r="L29" s="8" t="s">
        <v>22</v>
      </c>
      <c r="M29" s="30">
        <v>1400000</v>
      </c>
      <c r="N29" s="77" t="s">
        <v>48</v>
      </c>
      <c r="O29" s="23"/>
      <c r="P29" s="23"/>
      <c r="Q29" s="72"/>
    </row>
    <row r="30" spans="1:17" ht="19.899999999999999" customHeight="1">
      <c r="B30" s="10" t="s">
        <v>18</v>
      </c>
      <c r="C30" s="58">
        <v>17</v>
      </c>
      <c r="D30" s="78" t="s">
        <v>133</v>
      </c>
      <c r="E30" s="78" t="s">
        <v>133</v>
      </c>
      <c r="F30" s="13" t="s">
        <v>23</v>
      </c>
      <c r="G30" s="78">
        <v>2</v>
      </c>
      <c r="H30" s="23"/>
      <c r="I30" s="23"/>
      <c r="J30" s="23"/>
      <c r="K30" s="23"/>
      <c r="L30" s="8" t="s">
        <v>22</v>
      </c>
      <c r="M30" s="30">
        <v>394310</v>
      </c>
      <c r="N30" s="76" t="s">
        <v>49</v>
      </c>
      <c r="O30" s="23"/>
      <c r="P30" s="23"/>
      <c r="Q30" s="72"/>
    </row>
    <row r="31" spans="1:17" ht="19.899999999999999" customHeight="1">
      <c r="B31" s="10" t="s">
        <v>18</v>
      </c>
      <c r="C31" s="58">
        <v>18</v>
      </c>
      <c r="D31" s="78" t="s">
        <v>134</v>
      </c>
      <c r="E31" s="78" t="s">
        <v>134</v>
      </c>
      <c r="F31" s="13" t="s">
        <v>23</v>
      </c>
      <c r="G31" s="78">
        <v>2</v>
      </c>
      <c r="H31" s="23"/>
      <c r="I31" s="23"/>
      <c r="J31" s="23"/>
      <c r="K31" s="23"/>
      <c r="L31" s="8" t="s">
        <v>22</v>
      </c>
      <c r="M31" s="30">
        <v>55398</v>
      </c>
      <c r="N31" s="76" t="s">
        <v>49</v>
      </c>
      <c r="O31" s="23"/>
      <c r="P31" s="23"/>
      <c r="Q31" s="72"/>
    </row>
    <row r="32" spans="1:17" ht="19.899999999999999" customHeight="1">
      <c r="B32" s="10" t="s">
        <v>18</v>
      </c>
      <c r="C32" s="58">
        <v>19</v>
      </c>
      <c r="D32" s="78" t="s">
        <v>135</v>
      </c>
      <c r="E32" s="78" t="s">
        <v>135</v>
      </c>
      <c r="F32" s="13" t="s">
        <v>23</v>
      </c>
      <c r="G32" s="78">
        <v>4</v>
      </c>
      <c r="H32" s="23"/>
      <c r="I32" s="23"/>
      <c r="J32" s="23"/>
      <c r="K32" s="23"/>
      <c r="L32" s="8" t="s">
        <v>22</v>
      </c>
      <c r="M32" s="30">
        <v>4750</v>
      </c>
      <c r="N32" s="76" t="s">
        <v>50</v>
      </c>
      <c r="O32" s="23"/>
      <c r="P32" s="23"/>
      <c r="Q32" s="72"/>
    </row>
    <row r="33" spans="2:17" ht="19.899999999999999" customHeight="1">
      <c r="B33" s="10" t="s">
        <v>18</v>
      </c>
      <c r="C33" s="58">
        <v>20</v>
      </c>
      <c r="D33" s="78" t="s">
        <v>136</v>
      </c>
      <c r="E33" s="78" t="s">
        <v>136</v>
      </c>
      <c r="F33" s="13" t="s">
        <v>23</v>
      </c>
      <c r="G33" s="78">
        <v>1</v>
      </c>
      <c r="H33" s="23"/>
      <c r="I33" s="23"/>
      <c r="J33" s="23"/>
      <c r="K33" s="23"/>
      <c r="L33" s="8" t="s">
        <v>22</v>
      </c>
      <c r="M33" s="30">
        <v>29166.66</v>
      </c>
      <c r="N33" s="76" t="s">
        <v>50</v>
      </c>
      <c r="O33" s="23"/>
      <c r="P33" s="23"/>
      <c r="Q33" s="72"/>
    </row>
    <row r="34" spans="2:17" ht="19.899999999999999" customHeight="1">
      <c r="B34" s="10" t="s">
        <v>18</v>
      </c>
      <c r="C34" s="58">
        <v>21</v>
      </c>
      <c r="D34" s="78" t="s">
        <v>137</v>
      </c>
      <c r="E34" s="78" t="s">
        <v>137</v>
      </c>
      <c r="F34" s="13" t="s">
        <v>23</v>
      </c>
      <c r="G34" s="78">
        <v>4</v>
      </c>
      <c r="H34" s="23"/>
      <c r="I34" s="23"/>
      <c r="J34" s="23"/>
      <c r="K34" s="23"/>
      <c r="L34" s="8" t="s">
        <v>22</v>
      </c>
      <c r="M34" s="30">
        <v>5666.67</v>
      </c>
      <c r="N34" s="76" t="s">
        <v>50</v>
      </c>
      <c r="O34" s="23"/>
      <c r="P34" s="23"/>
      <c r="Q34" s="72"/>
    </row>
    <row r="35" spans="2:17" ht="19.899999999999999" customHeight="1">
      <c r="B35" s="10" t="s">
        <v>18</v>
      </c>
      <c r="C35" s="58">
        <v>22</v>
      </c>
      <c r="D35" s="78" t="s">
        <v>138</v>
      </c>
      <c r="E35" s="78" t="s">
        <v>138</v>
      </c>
      <c r="F35" s="13" t="s">
        <v>23</v>
      </c>
      <c r="G35" s="78">
        <v>1</v>
      </c>
      <c r="H35" s="23"/>
      <c r="I35" s="23"/>
      <c r="J35" s="23"/>
      <c r="K35" s="23"/>
      <c r="L35" s="8" t="s">
        <v>22</v>
      </c>
      <c r="M35" s="30">
        <v>76900</v>
      </c>
      <c r="N35" s="76" t="s">
        <v>26</v>
      </c>
      <c r="O35" s="23"/>
      <c r="P35" s="23"/>
      <c r="Q35" s="72"/>
    </row>
    <row r="36" spans="2:17" ht="19.899999999999999" customHeight="1">
      <c r="B36" s="10" t="s">
        <v>18</v>
      </c>
      <c r="C36" s="58">
        <v>23</v>
      </c>
      <c r="D36" s="78" t="s">
        <v>139</v>
      </c>
      <c r="E36" s="78" t="s">
        <v>139</v>
      </c>
      <c r="F36" s="13" t="s">
        <v>23</v>
      </c>
      <c r="G36" s="78">
        <v>124</v>
      </c>
      <c r="H36" s="23"/>
      <c r="I36" s="23"/>
      <c r="J36" s="23"/>
      <c r="K36" s="23"/>
      <c r="L36" s="8" t="s">
        <v>22</v>
      </c>
      <c r="M36" s="30">
        <v>22196</v>
      </c>
      <c r="N36" s="76" t="s">
        <v>77</v>
      </c>
      <c r="O36" s="23"/>
      <c r="P36" s="23"/>
      <c r="Q36" s="72"/>
    </row>
    <row r="37" spans="2:17" ht="19.899999999999999" customHeight="1">
      <c r="B37" s="10" t="s">
        <v>18</v>
      </c>
      <c r="C37" s="58">
        <v>24</v>
      </c>
      <c r="D37" s="78" t="s">
        <v>140</v>
      </c>
      <c r="E37" s="78" t="s">
        <v>140</v>
      </c>
      <c r="F37" s="13" t="s">
        <v>23</v>
      </c>
      <c r="G37" s="78">
        <v>2</v>
      </c>
      <c r="H37" s="23"/>
      <c r="I37" s="23"/>
      <c r="J37" s="23"/>
      <c r="K37" s="23"/>
      <c r="L37" s="8" t="s">
        <v>22</v>
      </c>
      <c r="M37" s="94">
        <v>156000</v>
      </c>
      <c r="N37" s="76" t="s">
        <v>44</v>
      </c>
      <c r="O37" s="23"/>
      <c r="P37" s="23"/>
      <c r="Q37" s="72"/>
    </row>
    <row r="38" spans="2:17" ht="19.899999999999999" customHeight="1">
      <c r="B38" s="10" t="s">
        <v>18</v>
      </c>
      <c r="C38" s="58">
        <v>25</v>
      </c>
      <c r="D38" s="76" t="s">
        <v>141</v>
      </c>
      <c r="E38" s="76" t="s">
        <v>141</v>
      </c>
      <c r="F38" s="13" t="s">
        <v>23</v>
      </c>
      <c r="G38" s="78">
        <v>1</v>
      </c>
      <c r="H38" s="23"/>
      <c r="I38" s="23"/>
      <c r="J38" s="23"/>
      <c r="K38" s="23"/>
      <c r="L38" s="8" t="s">
        <v>22</v>
      </c>
      <c r="M38" s="30">
        <v>160000</v>
      </c>
      <c r="N38" s="76" t="s">
        <v>44</v>
      </c>
      <c r="O38" s="23"/>
      <c r="P38" s="23"/>
      <c r="Q38" s="72"/>
    </row>
    <row r="39" spans="2:17" ht="19.899999999999999" customHeight="1">
      <c r="B39" s="10" t="s">
        <v>18</v>
      </c>
      <c r="C39" s="58">
        <v>26</v>
      </c>
      <c r="D39" s="78" t="s">
        <v>142</v>
      </c>
      <c r="E39" s="78" t="s">
        <v>142</v>
      </c>
      <c r="F39" s="13" t="s">
        <v>23</v>
      </c>
      <c r="G39" s="78">
        <v>3</v>
      </c>
      <c r="H39" s="23"/>
      <c r="I39" s="23"/>
      <c r="J39" s="23"/>
      <c r="K39" s="23"/>
      <c r="L39" s="8" t="s">
        <v>22</v>
      </c>
      <c r="M39" s="30">
        <v>54000</v>
      </c>
      <c r="N39" s="76" t="s">
        <v>44</v>
      </c>
      <c r="O39" s="23"/>
      <c r="P39" s="23"/>
      <c r="Q39" s="72"/>
    </row>
    <row r="40" spans="2:17" ht="19.899999999999999" customHeight="1">
      <c r="B40" s="10" t="s">
        <v>18</v>
      </c>
      <c r="C40" s="58">
        <v>27</v>
      </c>
      <c r="D40" s="78" t="s">
        <v>143</v>
      </c>
      <c r="E40" s="78" t="s">
        <v>143</v>
      </c>
      <c r="F40" s="13" t="s">
        <v>23</v>
      </c>
      <c r="G40" s="78">
        <v>6</v>
      </c>
      <c r="H40" s="23"/>
      <c r="I40" s="23"/>
      <c r="J40" s="23"/>
      <c r="K40" s="23"/>
      <c r="L40" s="8" t="s">
        <v>22</v>
      </c>
      <c r="M40" s="30">
        <v>56652</v>
      </c>
      <c r="N40" s="76" t="s">
        <v>51</v>
      </c>
      <c r="O40" s="23"/>
      <c r="P40" s="23"/>
      <c r="Q40" s="72"/>
    </row>
    <row r="41" spans="2:17" ht="19.899999999999999" customHeight="1">
      <c r="B41" s="10" t="s">
        <v>18</v>
      </c>
      <c r="C41" s="58">
        <v>28</v>
      </c>
      <c r="D41" s="78" t="s">
        <v>144</v>
      </c>
      <c r="E41" s="78" t="s">
        <v>144</v>
      </c>
      <c r="F41" s="13" t="s">
        <v>23</v>
      </c>
      <c r="G41" s="78">
        <v>15</v>
      </c>
      <c r="H41" s="111"/>
      <c r="I41" s="111"/>
      <c r="J41" s="90"/>
      <c r="K41" s="90"/>
      <c r="L41" s="8" t="s">
        <v>22</v>
      </c>
      <c r="M41" s="95">
        <v>5400</v>
      </c>
      <c r="N41" s="76" t="s">
        <v>51</v>
      </c>
      <c r="O41" s="91"/>
      <c r="P41" s="91"/>
      <c r="Q41" s="73">
        <f>SUM(Q14:Q39)</f>
        <v>0</v>
      </c>
    </row>
    <row r="42" spans="2:17" ht="19.899999999999999" customHeight="1">
      <c r="B42" s="10" t="s">
        <v>18</v>
      </c>
      <c r="C42" s="58">
        <v>29</v>
      </c>
      <c r="D42" s="78" t="s">
        <v>145</v>
      </c>
      <c r="E42" s="78" t="s">
        <v>145</v>
      </c>
      <c r="F42" s="13" t="s">
        <v>23</v>
      </c>
      <c r="G42" s="78">
        <v>50</v>
      </c>
      <c r="H42" s="91"/>
      <c r="I42" s="91"/>
      <c r="J42" s="91"/>
      <c r="K42" s="91"/>
      <c r="L42" s="8" t="s">
        <v>22</v>
      </c>
      <c r="M42" s="96">
        <v>2000</v>
      </c>
      <c r="N42" s="76" t="s">
        <v>51</v>
      </c>
      <c r="O42" s="91"/>
      <c r="P42" s="91"/>
    </row>
    <row r="43" spans="2:17" ht="19.899999999999999" customHeight="1">
      <c r="B43" s="10" t="s">
        <v>18</v>
      </c>
      <c r="C43" s="58">
        <v>30</v>
      </c>
      <c r="D43" s="78" t="s">
        <v>114</v>
      </c>
      <c r="E43" s="78" t="s">
        <v>114</v>
      </c>
      <c r="F43" s="13" t="s">
        <v>23</v>
      </c>
      <c r="G43" s="78">
        <v>15</v>
      </c>
      <c r="H43" s="92"/>
      <c r="I43" s="92"/>
      <c r="J43" s="92"/>
      <c r="K43" s="92"/>
      <c r="L43" s="8" t="s">
        <v>22</v>
      </c>
      <c r="M43" s="96">
        <v>3000</v>
      </c>
      <c r="N43" s="76" t="s">
        <v>51</v>
      </c>
      <c r="O43" s="92"/>
      <c r="P43" s="92"/>
    </row>
    <row r="44" spans="2:17" ht="19.899999999999999" customHeight="1">
      <c r="B44" s="10" t="s">
        <v>18</v>
      </c>
      <c r="C44" s="58">
        <v>31</v>
      </c>
      <c r="D44" s="78" t="s">
        <v>146</v>
      </c>
      <c r="E44" s="78" t="s">
        <v>146</v>
      </c>
      <c r="F44" s="13" t="s">
        <v>23</v>
      </c>
      <c r="G44" s="78">
        <v>1</v>
      </c>
      <c r="H44" s="92"/>
      <c r="I44" s="92"/>
      <c r="J44" s="92"/>
      <c r="K44" s="92"/>
      <c r="L44" s="8" t="s">
        <v>22</v>
      </c>
      <c r="M44" s="96">
        <v>650000</v>
      </c>
      <c r="N44" s="76" t="s">
        <v>113</v>
      </c>
      <c r="O44" s="92"/>
      <c r="P44" s="92"/>
    </row>
    <row r="45" spans="2:17" ht="30.75" customHeight="1">
      <c r="C45" s="14"/>
      <c r="D45" s="9"/>
      <c r="E45" s="9"/>
      <c r="F45" s="9"/>
      <c r="G45" s="9"/>
      <c r="H45" s="9"/>
      <c r="I45" s="9"/>
      <c r="J45" s="9"/>
      <c r="K45" s="9"/>
      <c r="L45" s="9"/>
      <c r="M45" s="93">
        <f>SUM(M14:M44)</f>
        <v>5648697.9900000002</v>
      </c>
      <c r="N45" s="9"/>
      <c r="O45" s="9"/>
      <c r="P45" s="9"/>
    </row>
    <row r="46" spans="2:17" ht="20.25">
      <c r="C46" s="14"/>
      <c r="D46" s="9" t="s">
        <v>8</v>
      </c>
      <c r="E46" s="9"/>
      <c r="F46" s="9"/>
      <c r="G46" s="9"/>
      <c r="H46" s="9"/>
      <c r="I46" s="9"/>
      <c r="J46" s="9"/>
      <c r="K46" s="9"/>
      <c r="L46" s="9"/>
      <c r="M46" s="9"/>
      <c r="N46" s="9"/>
      <c r="O46" s="9"/>
      <c r="P46" s="9"/>
    </row>
    <row r="47" spans="2:17">
      <c r="C47" s="14"/>
      <c r="D47"/>
      <c r="E47"/>
      <c r="F47"/>
      <c r="G47"/>
      <c r="H47"/>
      <c r="I47"/>
      <c r="J47"/>
      <c r="K47"/>
      <c r="L47"/>
      <c r="M47"/>
      <c r="N47"/>
      <c r="O47"/>
      <c r="P47"/>
    </row>
    <row r="48" spans="2:17" ht="25.5">
      <c r="D48" s="36" t="s">
        <v>36</v>
      </c>
    </row>
  </sheetData>
  <autoFilter ref="B12:M18"/>
  <mergeCells count="10">
    <mergeCell ref="H41:I41"/>
    <mergeCell ref="B5:K5"/>
    <mergeCell ref="B6:K7"/>
    <mergeCell ref="B8:L8"/>
    <mergeCell ref="A2:P2"/>
    <mergeCell ref="A3:P3"/>
    <mergeCell ref="A4:P4"/>
    <mergeCell ref="B10:L11"/>
    <mergeCell ref="C13:E13"/>
    <mergeCell ref="B9:L9"/>
  </mergeCells>
  <phoneticPr fontId="17"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22" t="s">
        <v>16</v>
      </c>
      <c r="I12" s="122"/>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2026-07-22T05:59:52Z</dcterms:modified>
</cp:coreProperties>
</file>