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192.168.110.2\Dispozitive\+LP ADM 2024+\PROGRAME SPECIALE\21179873 spinale repetat\modificarea 22.03.2024\"/>
    </mc:Choice>
  </mc:AlternateContent>
  <xr:revisionPtr revIDLastSave="0" documentId="13_ncr:1_{20F3D8DE-FB9C-48A4-8B72-1D95B1F8F95F}" xr6:coauthVersionLast="47" xr6:coauthVersionMax="47" xr10:uidLastSave="{00000000-0000-0000-0000-000000000000}"/>
  <bookViews>
    <workbookView xWindow="2868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'!$A$6:$S$41</definedName>
    <definedName name="_Hlk125125747" localSheetId="1">'Specificaţii de preț        '!$D$8</definedName>
  </definedNames>
  <calcPr calcId="181029"/>
</workbook>
</file>

<file path=xl/calcChain.xml><?xml version="1.0" encoding="utf-8"?>
<calcChain xmlns="http://schemas.openxmlformats.org/spreadsheetml/2006/main">
  <c r="K47" i="5" l="1"/>
  <c r="J47" i="5"/>
  <c r="M43" i="5"/>
  <c r="K12" i="7" l="1"/>
  <c r="J12" i="7"/>
</calcChain>
</file>

<file path=xl/sharedStrings.xml><?xml version="1.0" encoding="utf-8"?>
<sst xmlns="http://schemas.openxmlformats.org/spreadsheetml/2006/main" count="363" uniqueCount="117">
  <si>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</si>
  <si>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</si>
  <si>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</si>
  <si>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</si>
  <si>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</si>
  <si>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</si>
  <si>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</si>
  <si>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</si>
  <si>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</si>
  <si>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</si>
  <si>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</si>
  <si>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</si>
  <si>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</si>
  <si>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</si>
  <si>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</si>
  <si>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</si>
  <si>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</si>
  <si>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</si>
  <si>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</si>
  <si>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</si>
  <si>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</si>
  <si>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</si>
  <si>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</si>
  <si>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</si>
  <si>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</si>
  <si>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</si>
  <si>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</si>
  <si>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</si>
  <si>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</si>
  <si>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</si>
  <si>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</si>
  <si>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 xml:space="preserve">valoarea estimativă </t>
  </si>
  <si>
    <t xml:space="preserve">DDP - Franco destinație vămuit, Incoterms 2020, în termen de până la 30 de zile de la comanda scrisă a beneficiarului pe parcursul anului 2024
</t>
  </si>
  <si>
    <t>bucată</t>
  </si>
  <si>
    <t>Set pentru kyphoplastie/vertebroplastie</t>
  </si>
  <si>
    <t>Implante spinale. Instrumentatie pediculară occipito-cervicala</t>
  </si>
  <si>
    <t>Surub pedicular cervical poliaxial preasamblat cu piulita de blocare</t>
  </si>
  <si>
    <t>Conector hibrid lateral pentru 2 tije in plan paralel</t>
  </si>
  <si>
    <t>Cross-link ajustabil poliaxial cervical</t>
  </si>
  <si>
    <t>Tija longitudinala cervicala 160mm Ti</t>
  </si>
  <si>
    <t>Tija longitudinala cervicala 80mm Ti</t>
  </si>
  <si>
    <t>Tija longitudinala cervicala 160mm CoCr</t>
  </si>
  <si>
    <t>Tija longitudinala hibrid 240mm Ti</t>
  </si>
  <si>
    <t>Implante spinale. Instrumentatie pediculară occipito-cervico-toracala</t>
  </si>
  <si>
    <t>Set de instrumente.
Instrumentatie occipito-cervico-toracalaSet de instrumente.
Instrumentatie occipito-cervico-toracalaSet de instrumente.
Instrumentatie occipito-cervico-toracala</t>
  </si>
  <si>
    <t>Set de instrumente</t>
  </si>
  <si>
    <t>Implante spinale. Cusca pentru fuziunea intersomatică lombară transforaminala TLIF</t>
  </si>
  <si>
    <t>Cusca TLIF</t>
  </si>
  <si>
    <t>Pectus Bar Stabilizer Universal, Lățimea - 15-20mm Lungimea 320-340mm</t>
  </si>
  <si>
    <t>SETUL DE INSTRUMENTE</t>
  </si>
  <si>
    <t xml:space="preserve">SET de instrumente.
</t>
  </si>
  <si>
    <t>Substituient osos sintetic pentru umplerea defectelor de os si a custilor intervertebrale</t>
  </si>
  <si>
    <t>Consumabile pentru Intervenții chirurgicale la coloana vertebrală în cazul cazul
traumatismelor vertebromedulare, fracturi patologice, maladii degenerative</t>
  </si>
  <si>
    <t>Ac pentru vertebroplastie</t>
  </si>
  <si>
    <t>Ciment Acrilic</t>
  </si>
  <si>
    <t xml:space="preserve">Cuști intervertebrale cervicale (PEEK) </t>
  </si>
  <si>
    <t xml:space="preserve">Cuști intervertebrale lombare (PEEK) </t>
  </si>
  <si>
    <t>Conector transversal poliaxial</t>
  </si>
  <si>
    <t>Cuști intervertebrale expandabile (Titan)</t>
  </si>
  <si>
    <t>Tub de titan cervical</t>
  </si>
  <si>
    <t>Tub de titan toracal</t>
  </si>
  <si>
    <t xml:space="preserve">  Șurub pedicular monoaxial reductabil preasamblat cu piulița de blocare - 5,5x50mm</t>
  </si>
  <si>
    <t>Șurub pedicular poliaxial preasamblat cu piulița de blocare - 4,5x40mm</t>
  </si>
  <si>
    <t xml:space="preserve"> Șurub pedicular poliaxial preasamblat cu piulița de blocare - 4,5x45mm</t>
  </si>
  <si>
    <t xml:space="preserve"> Șurub pedicular poliaxial preasamblat cu piulița de blocare - 5.5*50mm</t>
  </si>
  <si>
    <t>Șurub pedicular poliaxial preasamblat cu piulița de blocare - 3,5x18mm</t>
  </si>
  <si>
    <t>Tija de fixare (CoCr) - 5,5x400mm</t>
  </si>
  <si>
    <t>Tija de fixare  (CoCr) de tip  "Hybrid" - 3-5,5x400mm</t>
  </si>
  <si>
    <t>Cirligi de fixare laminare D 4,5mm</t>
  </si>
  <si>
    <t>Placa occipitala, bilaterala (monobloc) - de fixare preasamblate cu suruburi corticale</t>
  </si>
  <si>
    <t>buc</t>
  </si>
  <si>
    <t>set</t>
  </si>
  <si>
    <t>diametru 3.5-4.0mm, lungimea 10-40mm vârf rotund filet dublu (tip conical in treimea superioara si spongios in rest); partea filetata a corpului surubului cu 2 diametre; compatibil CT сi RMN; Material: aliaj din titan Ti - 6Al- 4V ELI.</t>
  </si>
  <si>
    <t>P/u conectarea tijelor 6.0-7.0mm cu tija 3.5-4.0mm. in plan paralel, cu fixarea fiecarei tije cu 2 suruburi interne.Material: titan Ti - 6Al- 4V ELI.</t>
  </si>
  <si>
    <t xml:space="preserve"> Fixare pe tija 3.5-4.0mm Colorate diferit; Material: aliaj din titan Ti - 6Al- 4V ELI. </t>
  </si>
  <si>
    <t>Diametrul 3.5-4.0mm, lungimea 160mm compatibil CT si RMN culoare nereflectoare la lumină . Material: titan Ti - 6Al- 4V ELI.</t>
  </si>
  <si>
    <t>Diametrul 3.5-4.0mm, lungimea 80mm compatibil CT si RMN culoare nereflectoare la lumină . Material: titan Ti - 6Al- 4V ELI.</t>
  </si>
  <si>
    <t>Diametrul 3.5-4.0mm, lungimea 160mm un capăt hexagonal compatibil CT si RMN culoare nereflectoare la lumină; Material:aliaj din 65%,cobalt,30% chromiu,5% molybdenum.. Consistenta tare p/u diformitati.</t>
  </si>
  <si>
    <t>Diametrul hibrid, cervicala 3.5-4.0mm, toracala -6.0-7.0mm,L lungimea 240mm, compatibil CT si RMN culoare nereflectoare la lumină; Material: titan Ti - 6Al- 4V ELI.</t>
  </si>
  <si>
    <t xml:space="preserve">Gratuit in folosinta. Componenta minima setului: 1. trusa de stelirizare speciala – 1buc. 2. tava pentru suruburi cervicale – 1buc 3. detinator de placa occipitala – 1buc 4. bender pentru placa occipitala – 1buc 5. ghid pentru tarod si burghiu -1buc 6. burgiu – 2buc 7. dispozitiv pentru masurare lungimea surubului – 1buc 8. instrument pentru pozitionarea placii occipitale – 1buc 9. maner-cheia dinamometrica – 1buc. 10. distractor – 1buc 11. compresor – 1buc 12. maner-cheia pentru suruburi poliaxiale – 1buc 13. maner-cheia pentru suruburi occipitale – 1buc 14. sonda pediculara – 1buc 15. prob pedicular – 1buc 16. detinator de tija – 1buc 17. maner-cheia antirotatie – 1buc 18. cleste pentru rotatie tijei – 1buc 19. dispozitiv pentru modelarea tijei – 1buc 20. cheie pentru modelarea tijei in plan sagital in situ – 2buc 21. cheia pentru cross-link – 1buc 22. maner-cheia pentru piulita de blocare – 1buc 23. tepusa pentru penetrare stratului cortical – 1buc 24. maner-cheia pentru impingere tijei – 1buc 25. tarod pentru surub pedicular – 1buc 26. tarod pentru surub occipital – 1buc 27. instrument pentru taierea tjelor 6.0-7.0 si 3.5-4.0. </t>
  </si>
  <si>
    <t xml:space="preserve"> Posibilitatea menevrarii poliaxiale in spatiu discal pe inserter varianta neutra si lordotica lungimea între 30-40 mm înăltimea 7-15 mm cu pas de 1 mm,suprafata superioară si inferioară dintată; compatibil CT si RMN; forma "banana sau rinichi" cu spatiu central gol; Material: cusca - Titan .</t>
  </si>
  <si>
    <t xml:space="preserve">Gratuit in folosinta. Componenta minima setului: 1. trusa de stelirizare speciala – 1buc 2. maner –cheia pentru implantare -1buc 3. trialuri pentru fiecare marimea cageului – 1buc 4. chiureta discala – 1buc 5. reamer discal ascutit pentru fiecare marimea cageului – 3buc 6. reamer discal bont pentru fiecare marimea cageului – 3buc 7. ciocan – 1buc. </t>
  </si>
  <si>
    <t xml:space="preserve">Pectus Bar stabilizer Universal, Lățimea 15-20mm Lungimea 240-340mm, 1.Material : Inox sau Titan rezistent la coroziune; 2. Pectus Bar Stabilizer să aibă  găuri Ø10mm pe ambele părți pentru fixarea stabilizatorului cu musculatură; 3.Pectus Bar Stabilizer, Lățimea  - 15- 20mm Lungimea 240-340mm  4. Trebuie să fie compatibil cu toate Pectus Bari; 5. Să fie cu contact limitat; </t>
  </si>
  <si>
    <t>1.Pectus Introducer de 48 cm; 2.Pectus intodicer  de 51 cm; 3. Pectu intoducer  de 54 cm;  4.Pectus Fipper;  5.Pectus BenderGătuit în folosință</t>
  </si>
  <si>
    <t>Substituient osos sintetic pe baza de calciu sulfat, pentru umplerea defectelor de os si a custilor intervertebrale sub forma de granule cu diametrul de minim 4.8mm si un volum de minim 20cm3 per doza, impregnate cu antibiotic tobramicina 4%</t>
  </si>
  <si>
    <t>Conector transversal poliaxial, ajustabil 50-60mm;60-70mm (compatibil cu tija D 5,5mm) Colorate diferit pentru identificare simplă. Compatibil CT (tomografia compiuterizată) și RMN (rezonanță magneto – nucleară); Material: aliaj din titan Ti - 6Al- 4V ELI. *Sistem de stabilizare intervertebrală transpediculară cu șuruburi și tije cu diferite construcții. Diametrul tijelor – 5.5 mm. Cel puțin un capăt al tijei trebuie să aibă un profil hexagonal pentru a asigura posibilitatea de rotație a tijei în operații complexe multinivelare. Sistemul trebuie să fie cu încărcare superioară (toploading), șuruburile trebuie să aibă profil mic. Conector transversal trebuie să fie compatibil cu diametru de bara. Sistemul de fixare trebuie să fie compatibil pentru sistemul de neuronavigare.</t>
  </si>
  <si>
    <t>Lungime – 80 mm, diametru - 12 mm Tub-mesh din titan pur, cu aspect de sită trigonală de formă rotundă. Grosimea peretelui: 0.9 mm – 1.0 mm</t>
  </si>
  <si>
    <t xml:space="preserve">Lungime – 100 mm, diametru - 20 mm Tub-mesh din titan pur, cu aspect de sită trigonală de formă rotundă. Grosimea peretelui: 0.9 mm – 1.0 mm
- Suport educațional pentru chirurgi in centre de referința ale producător
</t>
  </si>
  <si>
    <t xml:space="preserve">D – 5.5mm; Lungime – 50  mm 1.Vârf rotund pentru diminuare riscului leziunii structurilor vasculare si neurale; 2.Filet dublu (tip conical in treimea superioara si spongios in rest); 3.Partea filetata a corpului surubului cu 2 diametre pentru fixare mai sigura; 4.Colorate diferit pentru identificare simplă; 5.Compatibil CT (tomografia compiuterizată) și RMN (rezonanță magneto – nucleară); Material: aliaj din titan Ti - 6Al- 4V ELI. Șuruburile pediculare trebuie sa fie preasamblate cu piulița de blocare si de la acelaș producător.*Sistem de stabilizare intervertebrală transpediculară cu șuruburi și tije cu diferite construcții. Diametrul tijelor – 5.5 mm. Cel puțin un capăt al tijei trebuie să aibă un profil hexagonal pentru a asigura posibilitatea de rotație a tijei în operații complexe multinivelare. Sistemul trebuie să fie cu încărcare superioară (toploading), șuruburile trebuie să aibă profil mic. Conector transversal trebuie să fie compatibil cu diametru de bara. Sistemul de fixare trebuie să fie compatibil pentru sistemul de neuronavigare- 
- Suport educațional pentru chirurgi in centre de referința ale producător. - Instrumentatiul spinal accesor necesar sa fie prezentat in comodat de catre cistigator.
</t>
  </si>
  <si>
    <t xml:space="preserve">Diametru: 4,5mm; Lungime: 40mm; 1.Vârf rotund pentru diminuare riscului leziunii structurilor vasculare si neurale; 2.Filet dublu (tip conical in treimea superioara si spongios in rest); 3.Partea filetata a corpului surubului cu 2 diametre pentru fixare mai sigura; 4.Colorate diferit pentru identificare simplă; 5.Compatibil CT (tomografia compiuterizată) și RMN (rezonanță magneto – nucleară);   Material: aliaj din titan Ti - 6Al- 4V ELI.
- Șuruburile pediculare poliaxiale preasamblate cu piulița de blocare și tijele longitudinale sa fie de la acelaș producător.
- Suport educațional pentru chirurgi in centre de referința ale producător
</t>
  </si>
  <si>
    <t xml:space="preserve">Diametru: 4,5mm; Lungime: 45mm; 1.Vârf rotund pentru diminuare riscului leziunii structurilor vasculare si neurale; 2.Filet dublu (tip conical in treimea superioara si spongios in rest); 3.Partea filetata a corpului surubului cu 2 diametre pentru fixare mai sigura; 4.Colorate diferit pentru identificare simplă; 5.Compatibil CT (tomografia compiuterizată) și RMN (rezonanță magneto – nucleară);   Material: aliaj din titan Ti - 6Al- 4V ELI.
- Șuruburile pediculare poliaxiale preasamblate cu piulița de blocare și tijele longitudinale sa fie de la acelaș producător.
- Suport educațional pentru chirurgi in centre de referința ale producător. - Instrumentatiul spinal accesor necesar sa fie prezentat in comodat de catre cistigator.
</t>
  </si>
  <si>
    <t xml:space="preserve">Diametru: 5.5mm; Lungime: 50mm; 1.Vârf rotund pentru diminuare riscului leziunii structurilor vasculare si neurale; 2.Filet dublu (tip conical in treimea superioara si spongios in rest); 3.Partea filetata a corpului surubului cu 2 diametre pentru fixare mai sigura; 4.Colorate diferit pentru identificare simplă; 5.Compatibil CT (tomografia compiuterizată) și RMN (rezonanță magneto – nucleară);   Material: aliaj din titan Ti - 6Al- 4V ELI.
- Șuruburile pediculare poliaxiale preasamblate cu piulița de blocare și tijele longitudinale sa fie de la acelaș producător.
- Suport educațional pentru chirurgi in centre de referința ale producător. - Instrumentatiul spinal accesor necesar sa fie prezentat in comodat de catre cistigator.
</t>
  </si>
  <si>
    <t xml:space="preserve">Diametru: 3,5mm; Lungime: 18mm, 20mm; 1.Vârf rotund pentru diminuare riscului leziunii structurilor vasculare si neurale; 2.Filet dublu (tip conical in treimea superioara si spongios in rest); 3.Partea filetata a corpului surubului cu 2 diametre pentru fixare mai sigura; 4.Colorate diferit pentru identificare simplă; 5.Compatibil CT (tomografia compiuterizată) și RMN (rezonanță magneto – nucleară);   Material: aliaj din titan Ti - 6Al- 4V ELI.
- Șuruburile pediculare poliaxiale preasamblate cu piulița de blocare și tijele longitudinale sa fie de la acelaș producător.
- Suport educațional pentru chirurgi in centre de referința ale producător
</t>
  </si>
  <si>
    <t xml:space="preserve">Diametru: 5,5mm; Lungime: 400mm; 1.Un capăt hexagonal pentru rotație; 2.Compatibil CT (tomografia compiuterizată) și RMN (rezonanță magneto – nucleară); 3.Culoare nereflectoare la lumină pentru o identificare ușoară; 4.Consistență medie-tare pentru fracturi și patologii degenerative;  Material: CobaltCrom (CoCr) cu procentaj respectiv: 64,0-64,5%(Co), 27,5-30,0%(Cr).
- Suport educațional pentru chirurgi in centre de referința ale producător
</t>
  </si>
  <si>
    <t xml:space="preserve">Diametru: 3,0-5,5mm; Lungime: 400mm; 1.Un capăt hexagonal pentru rotație; 2.Compatibil CT (tomografia compiuterizată) și RMN (rezonanță magneto – nucleară);   Material: CobaltCrom (CoCr) cu procentaj respectiv: 64,0-64,5%(Co), 27,5-30,0%(Cr).
- Suport educațional pentru chirurgi in centre de referința ale producător
</t>
  </si>
  <si>
    <t>Dimensiuni : Lungime 13 mm, Lățime 15 mm, Înălțime 5,6,7, 8 mm
Cușcă intervertebrală din PEEK, markeri de titan cu vârfuri ascuțite,
formă trapezoidală, fațete crestate pentru fixare optima intre corpurile
vertebrale cu fereastră largă pentru autotransplat sau material
osteoinductiv. Material: PEEK, compatibil RMN (Rezonanţă Magnetică Nucleară)</t>
  </si>
  <si>
    <t>Placi de laminoplastie</t>
  </si>
  <si>
    <t>Placi de laminoplastie de tip „open-door” prevazut cu „spacer” sau mecanism de expandare</t>
  </si>
  <si>
    <t xml:space="preserve">Miniplaci de laminoplastie </t>
  </si>
  <si>
    <t>Miniplaci de laminoplastie de tip “șarniera”</t>
  </si>
  <si>
    <t>Suruburi pentru placile de laminoplastie</t>
  </si>
  <si>
    <t>Suruburi autoforante „self drilling screws” si spongioase “resque screws” pentru placile de laminoplastie</t>
  </si>
  <si>
    <t xml:space="preserve">Setul de instrumente pentru laminoplastie  </t>
  </si>
  <si>
    <t>Setul de instrumente pentru laminoplastie  (oferit cu titlu gratuit)  trebuie sa includa</t>
  </si>
  <si>
    <t>•	material CT si RMN compatibil: titan Ti - 6Al- 4V ELI
•	permite largirea canalului vertebral in cadrul stenozelor
•	trebuie sa permita o fixare adecvata, sa fie prevazuta cu câte 2 orificii de fixare cu șuruburi pe lamina si pe masa laterala
•	placa pentru spacer cu h 4-10mm
•	spacer cu h 4-10mm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</si>
  <si>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	material CT si RMN compatibil: titan Ti - 6Al- 4V ELI
•	trebuie sa permita o fixare adecvata pe lamina, sa fie prevazuta cu câte 2 orificii de fixare cu șuruburi pe lamina si pe masa laterala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</si>
  <si>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	material CT si RMN compatibil: titan Ti - 6Al- 4V ELI
•	„self drilling screws” diametru 2.0-2.4mm, lungimea 4-10mm
•	“resque screws” diametru 2.0-2.8mm, lungimea 4-10mm
•	suruburile trebuie sa fie de culoare diferita in dependenta de demensiuni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</si>
  <si>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	șurubelinita speciala, ergonomica cu funcție de auto-reținere, în timpul plasării implantului, până când se obține plasarea corectă
•	sa includa elevatorul de lamina
•	perforatorul
•	burghiu de 4, 6, 8mm
•	instrument de expandare a placii
•	sa includa trialuri pentru selectarea dimensiunilor spacer-ului 4-10mm
•	sa include tinatorul de placa si de spacer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</si>
  <si>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Achiziționarea implanturilor spinale, consumabilelor pentru neurochirurgia fracturilor coloanei vertebrale conform necesităților IMSP beneficiare pentru anul 2024 (repetat)</t>
  </si>
  <si>
    <t xml:space="preserve">Ac/ Medical Inox/ pentru vertebroplastie transcutana Diametrul de 10G și 11G. Lungime 15 cm cu 2 tipuri de mandren (oblic și acută) si cu conector compatibil cu seringa de unica folosinta. </t>
  </si>
  <si>
    <t xml:space="preserve">Diametru 12 mm, înaltime 17-25 mm; 40-70 mm; 25-40mm – 8* (grade). Cuști intervertebrale expondabile din TITAN, margini trebuie sa fie ascuțite pentru o mai bună tracțiune si oferă de la 0 (zeru) pina la 4 (patru) grade angulare lordotică din părțile superioare și inferioare ale implantului în total unghi de 8
grade, respectând ambele părți ale vertebrelor. Material: aliaj din titan
Ti - 6Al- 4V ELI., compatibil RMN (Rezonanţă Magnetică Nucleară)
</t>
  </si>
  <si>
    <t>Cirligi de fixare laminare D : 5x5 mm (lungime și diametru</t>
  </si>
  <si>
    <t xml:space="preserve">Diametru: 5x5 mm (lungime și diametru) ;. Colorate diferit pentru identificare simplă; Compatibil CT (tomografia compiuterizată) și RMN (rezonanță magneto – nucleară) și cu sistemul de fixare occipito-cervical. ;   Material: aliaj din titan Ti - 6Al- 4V ELI.
- Suport educațional pentru chirurgi in centre de referința ale producător
</t>
  </si>
  <si>
    <t xml:space="preserve">Placa occipitala, bilaterala (monobloc) - cu 3-4 gauri de fixare preasamblate cu suruburi corticale. Compatibil CT (tomografia compiuterizată) și RMN (rezonanță magneto – nucleară);   Material: aliaj din titan Ti - 6Al- 4V ELI.
- Șuruburile corticale compatibile cu placa occipitală, bilaterală (monobloc) de fixare cu D-4,5x8mm; L-10-12mm si trebuie sa fie de la acelaș producător.
- Suport educațional pentru chirurgi in centre de referința ale producător
</t>
  </si>
  <si>
    <t xml:space="preserve">2 bucăți ac acces cu mâner special ergonomic, din oțel inov AISI 302 ȘI 304 de uz medical și policarbonat, diametru de 11 G și lungimea de 15 cm și 2 canule;
1 bucată burghiu metalic de mare precizie;
2 bucată baloane gomflabile disponibile în 3 mărimi 10/15/20 mm;
2 bucăâi sistem digital de umflare balon kyphoplastie.
</t>
  </si>
  <si>
    <t xml:space="preserve">Masa plastica in forma de praf /PMMA/ pentru vertebroplastie minim 18 gr cu substanta suplimentara /BaSO4/ cu masa 5,5-6,0 gr. si sa fie in set o fiola cu dezolvant pentru a activa reactie de polimerizare a cimentului acrilic, proporțional canitaății de praf.   
Timpul de poliamerizare minim 8 minute. 
</t>
  </si>
  <si>
    <t>Forma cuștii trebuie să permită introducerea ușoară și reducerea necesității de rezecție a osului. Capetele cuștii trebuie să aibă marker Ro și să fie rotunjite pentru a permite o penetrare ușoară și fiziologică în spațiul intervertebral. Designul cuștii trebuie să corespundă anatomiei spațiului intervertebral. Parte superioară și inferioară trebuie sa aibă o suprafață serată, pentru a reduce probabilitatea extruziei cuștii. Dimensiuni: Adâncime 9 mm Lungime: 24, mm, înălțime: 8, 9,10,11,12 mm. Material: PEEK, compatibil RMN (Rezonanţă Magnetică Nucleară)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</si>
</sst>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32">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color indexed="8"/>
      <name val="Times New Roman"/>
      <family val="1"/>
      <charset val="204"/>
    </font>
    <font>
      <sz val="10"/>
      <name val="Arial Cyr"/>
      <charset val="204"/>
    </font>
    <font>
      <sz val="10"/>
      <name val="Times New Roman"/>
      <family val="1"/>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color theme="1"/>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bottom/>
      <diagonal/>
    </border>
  </borders>
  <cellStyleXfs count="73">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20"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2" fillId="0" borderId="0" applyBorder="0" applyProtection="0"/>
    <xf numFmtId="0" fontId="15" fillId="0" borderId="0"/>
    <xf numFmtId="0" fontId="23" fillId="5" borderId="4"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7" fillId="0" borderId="0"/>
    <xf numFmtId="0" fontId="18" fillId="0" borderId="0"/>
    <xf numFmtId="0" fontId="27" fillId="0" borderId="0"/>
    <xf numFmtId="0" fontId="24" fillId="0" borderId="0"/>
    <xf numFmtId="0" fontId="24" fillId="0" borderId="0"/>
    <xf numFmtId="9" fontId="24" fillId="0" borderId="0" applyBorder="0" applyProtection="0"/>
    <xf numFmtId="0" fontId="24" fillId="0" borderId="0"/>
    <xf numFmtId="0" fontId="27" fillId="0" borderId="0"/>
    <xf numFmtId="0" fontId="27" fillId="0" borderId="0"/>
    <xf numFmtId="0" fontId="26" fillId="0" borderId="0"/>
    <xf numFmtId="0" fontId="27" fillId="0" borderId="0"/>
    <xf numFmtId="0" fontId="28" fillId="0" borderId="0" applyBorder="0" applyProtection="0"/>
    <xf numFmtId="0" fontId="26" fillId="0" borderId="0"/>
    <xf numFmtId="0" fontId="25" fillId="6" borderId="4" applyProtection="0"/>
    <xf numFmtId="0" fontId="29" fillId="4"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30"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cellStyleXfs>
  <cellXfs count="87">
    <xf numFmtId="0" fontId="0" fillId="0" borderId="0" xfId="0"/>
    <xf numFmtId="0" fontId="6" fillId="0" borderId="0" xfId="1" applyFont="1" applyProtection="1">
      <protection locked="0"/>
    </xf>
    <xf numFmtId="0" fontId="8" fillId="0" borderId="0" xfId="1" applyFont="1" applyFill="1" applyBorder="1" applyAlignment="1" applyProtection="1">
      <alignment horizontal="left" vertical="top" wrapText="1"/>
      <protection locked="0"/>
    </xf>
    <xf numFmtId="0" fontId="6" fillId="0" borderId="0" xfId="1" applyFont="1" applyFill="1" applyBorder="1" applyAlignment="1" applyProtection="1">
      <alignment wrapText="1"/>
      <protection locked="0"/>
    </xf>
    <xf numFmtId="0" fontId="6" fillId="0" borderId="0" xfId="1" applyFont="1" applyFill="1" applyBorder="1" applyProtection="1">
      <protection locked="0"/>
    </xf>
    <xf numFmtId="0" fontId="8" fillId="0" borderId="0" xfId="1" applyFont="1" applyBorder="1" applyAlignment="1" applyProtection="1">
      <alignment horizontal="left" vertical="top" wrapText="1"/>
      <protection locked="0"/>
    </xf>
    <xf numFmtId="0" fontId="6" fillId="0" borderId="0" xfId="1" applyFont="1" applyAlignment="1" applyProtection="1">
      <alignment horizontal="center"/>
      <protection locked="0"/>
    </xf>
    <xf numFmtId="164" fontId="6" fillId="0" borderId="0" xfId="1" applyNumberFormat="1" applyFont="1" applyProtection="1"/>
    <xf numFmtId="0" fontId="12"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0" fontId="9" fillId="0" borderId="0" xfId="1" applyFont="1" applyAlignment="1" applyProtection="1">
      <alignment horizontal="center"/>
      <protection locked="0"/>
    </xf>
    <xf numFmtId="2" fontId="6" fillId="0" borderId="0" xfId="1" applyNumberFormat="1" applyFont="1" applyAlignment="1" applyProtection="1">
      <alignment horizontal="center" vertical="center"/>
      <protection locked="0"/>
    </xf>
    <xf numFmtId="0" fontId="8" fillId="0" borderId="1" xfId="0" applyFont="1" applyFill="1" applyBorder="1" applyAlignment="1" applyProtection="1">
      <alignment vertical="top" wrapText="1"/>
      <protection locked="0"/>
    </xf>
    <xf numFmtId="0" fontId="8" fillId="0" borderId="1" xfId="0" applyFont="1" applyFill="1" applyBorder="1" applyAlignment="1" applyProtection="1">
      <alignment horizontal="left" vertical="top" wrapText="1"/>
      <protection locked="0"/>
    </xf>
    <xf numFmtId="0" fontId="6" fillId="0" borderId="1" xfId="0" applyFont="1" applyFill="1" applyBorder="1" applyAlignment="1" applyProtection="1">
      <alignment wrapText="1"/>
      <protection locked="0"/>
    </xf>
    <xf numFmtId="0" fontId="6" fillId="0" borderId="1" xfId="0" applyFont="1" applyFill="1" applyBorder="1" applyProtection="1">
      <protection locked="0"/>
    </xf>
    <xf numFmtId="0" fontId="6" fillId="0" borderId="1" xfId="0" applyFont="1" applyBorder="1" applyAlignment="1" applyProtection="1">
      <alignment wrapText="1"/>
      <protection locked="0"/>
    </xf>
    <xf numFmtId="0" fontId="6" fillId="0" borderId="0" xfId="1" applyFont="1" applyAlignment="1" applyProtection="1">
      <alignment wrapText="1"/>
      <protection locked="0"/>
    </xf>
    <xf numFmtId="0" fontId="8" fillId="0" borderId="1" xfId="1" applyFont="1" applyFill="1" applyBorder="1" applyAlignment="1" applyProtection="1">
      <alignment vertical="top" wrapText="1"/>
      <protection locked="0"/>
    </xf>
    <xf numFmtId="0" fontId="7" fillId="2" borderId="1" xfId="0" applyFont="1" applyFill="1" applyBorder="1" applyAlignment="1" applyProtection="1">
      <alignment horizontal="left" vertical="top" wrapText="1"/>
    </xf>
    <xf numFmtId="0" fontId="6" fillId="0" borderId="1" xfId="0" applyFont="1" applyBorder="1" applyAlignment="1" applyProtection="1">
      <alignment horizontal="left" vertical="top" wrapText="1"/>
      <protection locked="0"/>
    </xf>
    <xf numFmtId="0" fontId="7" fillId="2" borderId="1" xfId="0" applyFont="1" applyFill="1" applyBorder="1" applyAlignment="1" applyProtection="1">
      <alignment horizontal="center" vertical="top" wrapText="1"/>
    </xf>
    <xf numFmtId="0" fontId="7" fillId="2" borderId="1" xfId="0" applyFont="1" applyFill="1" applyBorder="1" applyAlignment="1" applyProtection="1">
      <alignment horizontal="center" vertical="center" wrapText="1"/>
    </xf>
    <xf numFmtId="0" fontId="10" fillId="0" borderId="1" xfId="0" applyFont="1" applyBorder="1" applyAlignment="1">
      <alignment horizontal="center" vertical="center" wrapText="1"/>
    </xf>
    <xf numFmtId="0" fontId="6" fillId="0" borderId="2" xfId="1" applyFont="1" applyBorder="1" applyProtection="1">
      <protection locked="0"/>
    </xf>
    <xf numFmtId="0" fontId="11" fillId="0" borderId="0" xfId="1" applyFont="1" applyAlignment="1" applyProtection="1">
      <alignment horizontal="center"/>
      <protection locked="0"/>
    </xf>
    <xf numFmtId="0" fontId="6" fillId="0" borderId="0" xfId="0" applyFont="1" applyBorder="1" applyProtection="1">
      <protection locked="0"/>
    </xf>
    <xf numFmtId="0" fontId="8" fillId="0" borderId="0" xfId="1" applyFont="1" applyFill="1" applyBorder="1" applyAlignment="1" applyProtection="1">
      <alignment vertical="top" wrapText="1"/>
      <protection locked="0"/>
    </xf>
    <xf numFmtId="0" fontId="7" fillId="3" borderId="0" xfId="1" applyFont="1" applyFill="1" applyBorder="1" applyAlignment="1" applyProtection="1">
      <alignment horizontal="center" vertical="center" wrapText="1"/>
    </xf>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0" fontId="12" fillId="0" borderId="0" xfId="1" applyFont="1" applyProtection="1">
      <protection locked="0"/>
    </xf>
    <xf numFmtId="0" fontId="21" fillId="3" borderId="1" xfId="10" applyFont="1" applyFill="1" applyBorder="1" applyAlignment="1">
      <alignment horizontal="left" vertical="center" wrapText="1"/>
    </xf>
    <xf numFmtId="0" fontId="7" fillId="3" borderId="5" xfId="1" applyFont="1" applyFill="1" applyBorder="1" applyAlignment="1" applyProtection="1">
      <alignment horizontal="center" vertical="center" wrapText="1"/>
    </xf>
    <xf numFmtId="0" fontId="21" fillId="3" borderId="1" xfId="10" applyFont="1" applyFill="1" applyBorder="1" applyAlignment="1">
      <alignment horizontal="center" vertical="center" wrapText="1"/>
    </xf>
    <xf numFmtId="0" fontId="21" fillId="3" borderId="1" xfId="10" applyFont="1" applyFill="1" applyBorder="1" applyAlignment="1">
      <alignment horizontal="center" vertical="top" wrapText="1"/>
    </xf>
    <xf numFmtId="0" fontId="6" fillId="0" borderId="3" xfId="0" applyFont="1" applyBorder="1" applyAlignment="1" applyProtection="1">
      <alignment wrapText="1"/>
      <protection locked="0"/>
    </xf>
    <xf numFmtId="0" fontId="6" fillId="0" borderId="1" xfId="0" applyFont="1" applyBorder="1" applyAlignment="1" applyProtection="1">
      <alignment horizontal="center"/>
      <protection locked="0"/>
    </xf>
    <xf numFmtId="0" fontId="6" fillId="3" borderId="1" xfId="1" applyFont="1" applyFill="1" applyBorder="1" applyAlignment="1" applyProtection="1">
      <alignment horizontal="center"/>
    </xf>
    <xf numFmtId="0" fontId="19" fillId="3" borderId="1" xfId="0" applyFont="1" applyFill="1" applyBorder="1" applyAlignment="1">
      <alignment horizontal="center" vertical="center" wrapText="1"/>
    </xf>
    <xf numFmtId="0" fontId="31" fillId="3" borderId="1" xfId="10" applyFont="1" applyFill="1" applyBorder="1" applyAlignment="1">
      <alignment horizontal="center" vertical="center" wrapText="1"/>
    </xf>
    <xf numFmtId="0" fontId="12" fillId="3" borderId="1" xfId="1" applyFont="1" applyFill="1" applyBorder="1" applyProtection="1">
      <protection locked="0"/>
    </xf>
    <xf numFmtId="0" fontId="6" fillId="3" borderId="1" xfId="1" applyFont="1" applyFill="1" applyBorder="1" applyAlignment="1" applyProtection="1">
      <alignment horizontal="center"/>
      <protection locked="0"/>
    </xf>
    <xf numFmtId="0" fontId="6" fillId="3" borderId="1" xfId="0" applyFont="1" applyFill="1" applyBorder="1" applyProtection="1">
      <protection locked="0"/>
    </xf>
    <xf numFmtId="0" fontId="21" fillId="3" borderId="1" xfId="19" applyFont="1" applyFill="1" applyBorder="1" applyAlignment="1">
      <alignment horizontal="center" vertical="center" wrapText="1"/>
    </xf>
    <xf numFmtId="0" fontId="31" fillId="3" borderId="1" xfId="0" applyFont="1" applyFill="1" applyBorder="1" applyAlignment="1">
      <alignment horizontal="center" vertical="center"/>
    </xf>
    <xf numFmtId="0" fontId="21" fillId="3" borderId="1" xfId="10" applyFont="1" applyFill="1" applyBorder="1" applyAlignment="1" applyProtection="1">
      <alignment vertical="top" wrapText="1"/>
      <protection locked="0"/>
    </xf>
    <xf numFmtId="0" fontId="6" fillId="3" borderId="1" xfId="0" applyFont="1" applyFill="1" applyBorder="1" applyAlignment="1" applyProtection="1">
      <alignment horizontal="left" vertical="top"/>
      <protection locked="0"/>
    </xf>
    <xf numFmtId="0" fontId="21" fillId="3" borderId="1" xfId="10" applyFont="1" applyFill="1" applyBorder="1" applyAlignment="1">
      <alignment vertical="center" wrapText="1"/>
    </xf>
    <xf numFmtId="0" fontId="21" fillId="3" borderId="1" xfId="10" applyFont="1" applyFill="1" applyBorder="1" applyAlignment="1" applyProtection="1">
      <alignment horizontal="center" vertical="center" wrapText="1"/>
      <protection locked="0"/>
    </xf>
    <xf numFmtId="0" fontId="6" fillId="3" borderId="1" xfId="1" applyFont="1" applyFill="1" applyBorder="1" applyProtection="1">
      <protection locked="0"/>
    </xf>
    <xf numFmtId="0" fontId="21" fillId="3" borderId="1" xfId="0" applyFont="1" applyFill="1" applyBorder="1" applyAlignment="1">
      <alignment horizontal="center" vertical="center" wrapText="1"/>
    </xf>
    <xf numFmtId="0" fontId="19" fillId="3" borderId="1" xfId="10" applyFont="1" applyFill="1" applyBorder="1" applyAlignment="1">
      <alignment horizontal="center" vertical="center" wrapText="1"/>
    </xf>
    <xf numFmtId="0" fontId="0" fillId="3" borderId="1" xfId="0" applyFill="1" applyBorder="1" applyAlignment="1">
      <alignment horizontal="center" vertical="center"/>
    </xf>
    <xf numFmtId="0" fontId="0" fillId="3" borderId="1" xfId="0" applyFill="1" applyBorder="1"/>
    <xf numFmtId="0" fontId="12" fillId="3" borderId="1" xfId="1" applyFont="1" applyFill="1" applyBorder="1" applyAlignment="1" applyProtection="1">
      <alignment horizontal="center"/>
      <protection locked="0"/>
    </xf>
    <xf numFmtId="0" fontId="0" fillId="3" borderId="1" xfId="0" applyFill="1" applyBorder="1" applyAlignment="1">
      <alignment horizontal="center"/>
    </xf>
    <xf numFmtId="2" fontId="6" fillId="3" borderId="1" xfId="1" applyNumberFormat="1" applyFont="1" applyFill="1" applyBorder="1" applyAlignment="1" applyProtection="1">
      <alignment horizontal="center" vertical="center"/>
      <protection locked="0"/>
    </xf>
    <xf numFmtId="0" fontId="7" fillId="3" borderId="1" xfId="1" applyFont="1" applyFill="1" applyBorder="1" applyAlignment="1" applyProtection="1">
      <alignment vertical="center" wrapText="1"/>
    </xf>
    <xf numFmtId="0" fontId="7" fillId="3" borderId="1" xfId="1" applyFont="1" applyFill="1" applyBorder="1" applyAlignment="1" applyProtection="1">
      <alignment horizontal="center" vertical="center" wrapText="1"/>
    </xf>
    <xf numFmtId="2" fontId="7" fillId="3" borderId="1" xfId="1" applyNumberFormat="1" applyFont="1" applyFill="1" applyBorder="1" applyAlignment="1" applyProtection="1">
      <alignment horizontal="center" vertical="center" wrapText="1"/>
    </xf>
    <xf numFmtId="0" fontId="7" fillId="3" borderId="1" xfId="1" applyFont="1" applyFill="1" applyBorder="1" applyAlignment="1" applyProtection="1">
      <alignment horizontal="center" wrapText="1"/>
    </xf>
    <xf numFmtId="0" fontId="8" fillId="3" borderId="1" xfId="1" applyFont="1" applyFill="1" applyBorder="1" applyAlignment="1" applyProtection="1">
      <alignment horizontal="center" vertical="center" wrapText="1"/>
    </xf>
    <xf numFmtId="0" fontId="6" fillId="3" borderId="0" xfId="1" applyFont="1" applyFill="1" applyProtection="1">
      <protection locked="0"/>
    </xf>
    <xf numFmtId="0" fontId="6" fillId="3" borderId="0" xfId="1" applyFont="1" applyFill="1" applyAlignment="1" applyProtection="1">
      <alignment wrapText="1"/>
      <protection locked="0"/>
    </xf>
    <xf numFmtId="0" fontId="6" fillId="3" borderId="0" xfId="1" applyFont="1" applyFill="1" applyAlignment="1" applyProtection="1">
      <alignment horizontal="center"/>
      <protection locked="0"/>
    </xf>
    <xf numFmtId="2" fontId="6" fillId="3" borderId="0" xfId="1" applyNumberFormat="1" applyFont="1" applyFill="1" applyAlignment="1" applyProtection="1">
      <alignment horizontal="center" vertical="center"/>
      <protection locked="0"/>
    </xf>
    <xf numFmtId="0" fontId="11" fillId="0" borderId="0" xfId="1" applyFont="1" applyAlignment="1" applyProtection="1">
      <alignment horizontal="center"/>
      <protection locked="0"/>
    </xf>
    <xf numFmtId="0" fontId="7" fillId="0" borderId="1" xfId="0" applyFont="1" applyFill="1" applyBorder="1" applyAlignment="1" applyProtection="1">
      <alignment horizontal="center" vertical="top" wrapText="1"/>
      <protection locked="0"/>
    </xf>
    <xf numFmtId="0" fontId="9" fillId="0" borderId="1" xfId="0" applyFont="1" applyBorder="1" applyAlignment="1" applyProtection="1">
      <alignment horizontal="center"/>
      <protection locked="0"/>
    </xf>
    <xf numFmtId="0" fontId="5" fillId="0" borderId="1" xfId="0" applyFont="1" applyBorder="1" applyAlignment="1" applyProtection="1">
      <alignment horizontal="right" vertical="center"/>
      <protection locked="0"/>
    </xf>
    <xf numFmtId="0" fontId="6" fillId="0" borderId="1" xfId="0" applyFont="1" applyBorder="1" applyAlignment="1" applyProtection="1">
      <alignment horizontal="left" vertical="center"/>
      <protection locked="0"/>
    </xf>
    <xf numFmtId="0" fontId="6" fillId="0" borderId="1" xfId="0" applyFont="1" applyBorder="1" applyAlignment="1" applyProtection="1">
      <alignment horizontal="center" vertical="center"/>
      <protection locked="0"/>
    </xf>
    <xf numFmtId="0" fontId="7" fillId="0" borderId="1" xfId="0" applyFont="1" applyFill="1" applyBorder="1" applyAlignment="1" applyProtection="1">
      <alignment horizontal="right" vertical="center" wrapText="1"/>
      <protection locked="0"/>
    </xf>
    <xf numFmtId="0" fontId="8" fillId="0" borderId="1" xfId="1" applyFont="1" applyFill="1" applyBorder="1" applyAlignment="1" applyProtection="1">
      <alignment horizontal="center" vertical="top" wrapText="1"/>
      <protection locked="0"/>
    </xf>
    <xf numFmtId="0" fontId="6" fillId="0" borderId="0" xfId="1" applyFont="1" applyBorder="1" applyAlignment="1" applyProtection="1">
      <alignment horizontal="center"/>
    </xf>
    <xf numFmtId="0" fontId="7" fillId="3" borderId="0" xfId="1" applyFont="1" applyFill="1" applyBorder="1" applyAlignment="1" applyProtection="1">
      <alignment horizontal="center" vertical="top" wrapText="1"/>
      <protection locked="0"/>
    </xf>
    <xf numFmtId="0" fontId="7" fillId="3" borderId="1" xfId="1" applyFont="1" applyFill="1" applyBorder="1" applyAlignment="1" applyProtection="1">
      <alignment horizontal="center" vertical="center" wrapText="1"/>
    </xf>
    <xf numFmtId="0" fontId="9" fillId="0" borderId="0" xfId="1" applyFont="1" applyAlignment="1" applyProtection="1">
      <alignment horizontal="center"/>
      <protection locked="0"/>
    </xf>
    <xf numFmtId="0" fontId="5" fillId="0" borderId="0" xfId="1" applyFont="1" applyAlignment="1" applyProtection="1">
      <alignment horizontal="right" vertical="center"/>
      <protection locked="0"/>
    </xf>
    <xf numFmtId="0" fontId="6" fillId="0" borderId="0" xfId="1" applyFont="1" applyAlignment="1" applyProtection="1">
      <alignment horizontal="left" vertical="center"/>
      <protection locked="0"/>
    </xf>
    <xf numFmtId="0" fontId="7" fillId="0" borderId="1" xfId="1" applyFont="1" applyFill="1" applyBorder="1" applyAlignment="1" applyProtection="1">
      <alignment horizontal="right" vertical="center" wrapText="1"/>
      <protection locked="0"/>
    </xf>
  </cellXfs>
  <cellStyles count="73">
    <cellStyle name="Check Cell 2" xfId="21" xr:uid="{52D8F238-60B8-4195-991A-B0DE42C66204}"/>
    <cellStyle name="Check Cell 2 2" xfId="49" xr:uid="{E352A0E0-112F-4024-98FC-3B06D6DF5281}"/>
    <cellStyle name="Excel Built-in Normal" xfId="19" xr:uid="{39A8B849-A3E6-4CE4-99FD-6B09D12EDC54}"/>
    <cellStyle name="Excel Built-in Normal 2" xfId="47" xr:uid="{D58DC214-89F3-48F7-A711-DCC285126F13}"/>
    <cellStyle name="Normal" xfId="0" builtinId="0"/>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5 8" xfId="69" xr:uid="{E47304AE-838D-4A64-9D70-5C1E6471D67B}"/>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7 7" xfId="70" xr:uid="{065BD455-19EC-4B53-89A1-AF98C829333D}"/>
    <cellStyle name="Normal 8" xfId="29" xr:uid="{27364322-1ED5-4BD3-8C4A-A226808DB8A7}"/>
    <cellStyle name="Normal 9" xfId="37" xr:uid="{BDBE5881-F80A-4885-80BB-CD7B2D162FD4}"/>
    <cellStyle name="Percent 2" xfId="13" xr:uid="{65D91C63-8B34-4BAA-9893-B6CBE66D4002}"/>
    <cellStyle name="Percent 2 2" xfId="41" xr:uid="{1D78A9F4-4E56-4EC4-84D3-1388EB608E5A}"/>
    <cellStyle name="Нейтральный 2" xfId="50" xr:uid="{2A070B47-DFF7-44FF-8168-4E39B28F21C1}"/>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2 5" xfId="71" xr:uid="{113E7DD2-157B-4433-AD0A-6FCD73DF2303}"/>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3 5" xfId="72" xr:uid="{A3C6B961-367A-4319-9831-3F460151184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3 8" xfId="68" xr:uid="{42D377DD-0B6B-4E02-9C26-0C2DCAF37CF8}"/>
    <cellStyle name="Обычный 4" xfId="52" xr:uid="{2E6C7E8E-70DB-4E82-861F-72A518C95FC7}"/>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S45"/>
  <sheetViews>
    <sheetView tabSelected="1" topLeftCell="A22" zoomScaleNormal="100" workbookViewId="0">
      <selection activeCell="H24" sqref="H24"/>
    </sheetView>
  </sheetViews>
  <sheetFormatPr defaultRowHeight="15.75"/>
  <cols>
    <col min="1" max="1" width="5.7109375" style="13" customWidth="1"/>
    <col min="2" max="2" width="4.42578125" style="13" customWidth="1"/>
    <col min="3" max="3" width="25.85546875" style="13" customWidth="1"/>
    <col min="4" max="4" width="20.7109375" style="20" customWidth="1"/>
    <col min="5" max="5" width="10.5703125" style="13" customWidth="1"/>
    <col min="6" max="6" width="11.28515625" style="42" customWidth="1"/>
    <col min="7" max="7" width="10.7109375" style="13" customWidth="1"/>
    <col min="8" max="8" width="55.5703125" style="13" customWidth="1"/>
    <col min="9" max="9" width="30.42578125" style="13" customWidth="1"/>
    <col min="10" max="10" width="30" style="20" customWidth="1"/>
    <col min="11" max="11" width="1.7109375" style="13" customWidth="1"/>
    <col min="12" max="16384" width="9.140625" style="13"/>
  </cols>
  <sheetData>
    <row r="1" spans="1:17">
      <c r="B1" s="30"/>
      <c r="C1" s="72" t="s">
        <v>27</v>
      </c>
      <c r="D1" s="72"/>
      <c r="E1" s="72"/>
      <c r="F1" s="72"/>
      <c r="G1" s="72"/>
      <c r="H1" s="72"/>
      <c r="I1" s="72"/>
      <c r="J1" s="72"/>
      <c r="K1" s="72"/>
    </row>
    <row r="2" spans="1:17">
      <c r="D2" s="74" t="s">
        <v>14</v>
      </c>
      <c r="E2" s="74"/>
      <c r="F2" s="74"/>
      <c r="G2" s="74"/>
      <c r="H2" s="74"/>
    </row>
    <row r="3" spans="1:17">
      <c r="A3" s="75" t="s">
        <v>9</v>
      </c>
      <c r="B3" s="75"/>
      <c r="C3" s="75"/>
      <c r="D3" s="76" t="s">
        <v>29</v>
      </c>
      <c r="E3" s="76"/>
      <c r="F3" s="77"/>
      <c r="G3" s="76"/>
      <c r="H3" s="76"/>
      <c r="I3" s="13" t="s">
        <v>10</v>
      </c>
      <c r="J3" s="20" t="s">
        <v>12</v>
      </c>
    </row>
    <row r="4" spans="1:17" s="18" customFormat="1" ht="54" customHeight="1">
      <c r="A4" s="78" t="s">
        <v>8</v>
      </c>
      <c r="B4" s="78"/>
      <c r="C4" s="78"/>
      <c r="D4" s="79" t="s">
        <v>108</v>
      </c>
      <c r="E4" s="79"/>
      <c r="F4" s="79"/>
      <c r="G4" s="79"/>
      <c r="H4" s="79"/>
      <c r="I4" s="79"/>
      <c r="J4" s="16" t="s">
        <v>13</v>
      </c>
      <c r="K4" s="17"/>
    </row>
    <row r="5" spans="1:17" s="19" customFormat="1">
      <c r="D5" s="73"/>
      <c r="E5" s="73"/>
      <c r="F5" s="73"/>
      <c r="G5" s="73"/>
      <c r="H5" s="73"/>
      <c r="I5" s="73"/>
      <c r="J5" s="73"/>
      <c r="K5" s="17"/>
    </row>
    <row r="6" spans="1:17" ht="31.5">
      <c r="A6" s="23" t="s">
        <v>2</v>
      </c>
      <c r="B6" s="23" t="s">
        <v>0</v>
      </c>
      <c r="C6" s="23" t="s">
        <v>1</v>
      </c>
      <c r="D6" s="23" t="s">
        <v>3</v>
      </c>
      <c r="E6" s="25" t="s">
        <v>4</v>
      </c>
      <c r="F6" s="25" t="s">
        <v>5</v>
      </c>
      <c r="G6" s="25" t="s">
        <v>6</v>
      </c>
      <c r="H6" s="26" t="s">
        <v>7</v>
      </c>
      <c r="I6" s="26" t="s">
        <v>28</v>
      </c>
      <c r="J6" s="23"/>
      <c r="K6" s="12"/>
    </row>
    <row r="7" spans="1:17" ht="89.25">
      <c r="A7" s="27" t="s">
        <v>30</v>
      </c>
      <c r="B7" s="39">
        <v>1</v>
      </c>
      <c r="C7" s="39" t="s">
        <v>34</v>
      </c>
      <c r="D7" s="39" t="s">
        <v>34</v>
      </c>
      <c r="E7" s="39"/>
      <c r="F7" s="39"/>
      <c r="G7" s="52"/>
      <c r="H7" s="39" t="s">
        <v>114</v>
      </c>
      <c r="I7" s="50"/>
      <c r="J7" s="24"/>
      <c r="K7" s="30"/>
    </row>
    <row r="8" spans="1:17" ht="51">
      <c r="A8" s="27" t="s">
        <v>30</v>
      </c>
      <c r="B8" s="39">
        <v>2</v>
      </c>
      <c r="C8" s="39" t="s">
        <v>35</v>
      </c>
      <c r="D8" s="39" t="s">
        <v>36</v>
      </c>
      <c r="E8" s="39"/>
      <c r="F8" s="39"/>
      <c r="G8" s="52"/>
      <c r="H8" s="39" t="s">
        <v>72</v>
      </c>
      <c r="I8" s="50"/>
      <c r="J8" s="24"/>
      <c r="K8" s="30"/>
    </row>
    <row r="9" spans="1:17" ht="38.25">
      <c r="A9" s="27" t="s">
        <v>30</v>
      </c>
      <c r="B9" s="39">
        <v>2</v>
      </c>
      <c r="C9" s="39" t="s">
        <v>35</v>
      </c>
      <c r="D9" s="39" t="s">
        <v>37</v>
      </c>
      <c r="E9" s="39"/>
      <c r="F9" s="39"/>
      <c r="G9" s="52"/>
      <c r="H9" s="39" t="s">
        <v>73</v>
      </c>
      <c r="I9" s="50"/>
      <c r="J9" s="24"/>
      <c r="K9" s="30"/>
    </row>
    <row r="10" spans="1:17" ht="25.5">
      <c r="A10" s="27" t="s">
        <v>30</v>
      </c>
      <c r="B10" s="39">
        <v>2</v>
      </c>
      <c r="C10" s="39" t="s">
        <v>35</v>
      </c>
      <c r="D10" s="39" t="s">
        <v>38</v>
      </c>
      <c r="E10" s="39"/>
      <c r="F10" s="39"/>
      <c r="G10" s="52"/>
      <c r="H10" s="39" t="s">
        <v>74</v>
      </c>
      <c r="I10" s="50"/>
      <c r="J10" s="24"/>
      <c r="K10" s="30"/>
    </row>
    <row r="11" spans="1:17" ht="25.5">
      <c r="A11" s="27" t="s">
        <v>30</v>
      </c>
      <c r="B11" s="39">
        <v>2</v>
      </c>
      <c r="C11" s="39" t="s">
        <v>35</v>
      </c>
      <c r="D11" s="39" t="s">
        <v>39</v>
      </c>
      <c r="E11" s="39"/>
      <c r="F11" s="39"/>
      <c r="G11" s="52"/>
      <c r="H11" s="39" t="s">
        <v>75</v>
      </c>
      <c r="I11" s="50"/>
      <c r="J11" s="24"/>
      <c r="K11" s="30"/>
    </row>
    <row r="12" spans="1:17" ht="25.5">
      <c r="A12" s="27" t="s">
        <v>30</v>
      </c>
      <c r="B12" s="39">
        <v>2</v>
      </c>
      <c r="C12" s="39" t="s">
        <v>35</v>
      </c>
      <c r="D12" s="39" t="s">
        <v>40</v>
      </c>
      <c r="E12" s="39"/>
      <c r="F12" s="39"/>
      <c r="G12" s="55"/>
      <c r="H12" s="54" t="s">
        <v>76</v>
      </c>
      <c r="I12" s="50"/>
      <c r="J12" s="1"/>
      <c r="K12" s="1"/>
      <c r="L12" s="1"/>
      <c r="M12" s="1"/>
      <c r="N12" s="1"/>
      <c r="O12" s="1"/>
      <c r="P12" s="1"/>
      <c r="Q12" s="1"/>
    </row>
    <row r="13" spans="1:17" ht="51">
      <c r="A13" s="27" t="s">
        <v>30</v>
      </c>
      <c r="B13" s="39">
        <v>2</v>
      </c>
      <c r="C13" s="39" t="s">
        <v>35</v>
      </c>
      <c r="D13" s="39" t="s">
        <v>41</v>
      </c>
      <c r="E13" s="39"/>
      <c r="F13" s="39"/>
      <c r="G13" s="46"/>
      <c r="H13" s="39" t="s">
        <v>77</v>
      </c>
      <c r="I13" s="50"/>
      <c r="J13" s="8"/>
      <c r="K13" s="8"/>
      <c r="L13" s="8"/>
      <c r="M13" s="8"/>
      <c r="N13" s="8"/>
      <c r="O13" s="8"/>
      <c r="P13" s="8"/>
      <c r="Q13" s="8"/>
    </row>
    <row r="14" spans="1:17" ht="38.25">
      <c r="A14" s="27" t="s">
        <v>30</v>
      </c>
      <c r="B14" s="39">
        <v>2</v>
      </c>
      <c r="C14" s="39" t="s">
        <v>35</v>
      </c>
      <c r="D14" s="39" t="s">
        <v>42</v>
      </c>
      <c r="E14" s="39"/>
      <c r="F14" s="39"/>
      <c r="G14" s="46"/>
      <c r="H14" s="39" t="s">
        <v>78</v>
      </c>
      <c r="I14" s="50"/>
      <c r="J14" s="8"/>
      <c r="K14" s="8"/>
      <c r="L14" s="8"/>
      <c r="M14" s="8"/>
      <c r="N14" s="8"/>
      <c r="O14" s="8"/>
      <c r="P14" s="8"/>
      <c r="Q14" s="8"/>
    </row>
    <row r="15" spans="1:17" ht="216.75">
      <c r="A15" s="27" t="s">
        <v>30</v>
      </c>
      <c r="B15" s="39">
        <v>2</v>
      </c>
      <c r="C15" s="39" t="s">
        <v>43</v>
      </c>
      <c r="D15" s="39" t="s">
        <v>44</v>
      </c>
      <c r="E15" s="39"/>
      <c r="F15" s="39"/>
      <c r="G15" s="46"/>
      <c r="H15" s="39" t="s">
        <v>79</v>
      </c>
      <c r="I15" s="50"/>
      <c r="J15" s="8"/>
      <c r="K15" s="8"/>
      <c r="L15" s="8"/>
      <c r="M15" s="8"/>
      <c r="N15" s="8"/>
      <c r="O15" s="8"/>
      <c r="P15" s="8"/>
      <c r="Q15" s="8"/>
    </row>
    <row r="16" spans="1:17" ht="63.75">
      <c r="A16" s="27" t="s">
        <v>30</v>
      </c>
      <c r="B16" s="39">
        <v>3</v>
      </c>
      <c r="C16" s="39" t="s">
        <v>46</v>
      </c>
      <c r="D16" s="39" t="s">
        <v>47</v>
      </c>
      <c r="E16" s="39"/>
      <c r="F16" s="39"/>
      <c r="G16" s="48"/>
      <c r="H16" s="49" t="s">
        <v>80</v>
      </c>
      <c r="I16" s="50"/>
    </row>
    <row r="17" spans="1:17" ht="63.75">
      <c r="A17" s="27" t="s">
        <v>30</v>
      </c>
      <c r="B17" s="39">
        <v>3</v>
      </c>
      <c r="C17" s="39" t="s">
        <v>46</v>
      </c>
      <c r="D17" s="39" t="s">
        <v>45</v>
      </c>
      <c r="E17" s="39"/>
      <c r="F17" s="39"/>
      <c r="G17" s="48"/>
      <c r="H17" s="49" t="s">
        <v>81</v>
      </c>
      <c r="I17" s="50"/>
    </row>
    <row r="18" spans="1:17" ht="76.5">
      <c r="A18" s="27" t="s">
        <v>30</v>
      </c>
      <c r="B18" s="39">
        <v>4</v>
      </c>
      <c r="C18" s="39" t="s">
        <v>48</v>
      </c>
      <c r="D18" s="39" t="s">
        <v>48</v>
      </c>
      <c r="E18" s="39"/>
      <c r="F18" s="39"/>
      <c r="G18" s="48"/>
      <c r="H18" s="49" t="s">
        <v>82</v>
      </c>
      <c r="I18" s="50"/>
    </row>
    <row r="19" spans="1:17" ht="38.25">
      <c r="A19" s="27" t="s">
        <v>30</v>
      </c>
      <c r="B19" s="39">
        <v>4</v>
      </c>
      <c r="C19" s="39" t="s">
        <v>49</v>
      </c>
      <c r="D19" s="40" t="s">
        <v>50</v>
      </c>
      <c r="E19" s="39"/>
      <c r="F19" s="39"/>
      <c r="G19" s="48"/>
      <c r="H19" s="49" t="s">
        <v>83</v>
      </c>
      <c r="I19" s="50"/>
    </row>
    <row r="20" spans="1:17" ht="51">
      <c r="A20" s="27" t="s">
        <v>30</v>
      </c>
      <c r="B20" s="39">
        <v>5</v>
      </c>
      <c r="C20" s="44" t="s">
        <v>51</v>
      </c>
      <c r="D20" s="44" t="s">
        <v>51</v>
      </c>
      <c r="E20" s="39"/>
      <c r="F20" s="39"/>
      <c r="G20" s="48"/>
      <c r="H20" s="56" t="s">
        <v>84</v>
      </c>
      <c r="I20" s="50"/>
    </row>
    <row r="21" spans="1:17" ht="89.25">
      <c r="A21" s="27" t="s">
        <v>30</v>
      </c>
      <c r="B21" s="45">
        <v>6</v>
      </c>
      <c r="C21" s="57" t="s">
        <v>52</v>
      </c>
      <c r="D21" s="45" t="s">
        <v>53</v>
      </c>
      <c r="E21" s="39"/>
      <c r="F21" s="43"/>
      <c r="G21" s="46"/>
      <c r="H21" s="53" t="s">
        <v>109</v>
      </c>
      <c r="I21" s="58"/>
      <c r="J21" s="36"/>
      <c r="K21" s="36"/>
      <c r="L21" s="36"/>
      <c r="M21" s="36"/>
      <c r="N21" s="36"/>
      <c r="O21" s="36"/>
      <c r="P21" s="36"/>
      <c r="Q21" s="36"/>
    </row>
    <row r="22" spans="1:17" ht="89.25">
      <c r="A22" s="27" t="s">
        <v>30</v>
      </c>
      <c r="B22" s="45">
        <v>7</v>
      </c>
      <c r="C22" s="57" t="s">
        <v>52</v>
      </c>
      <c r="D22" s="45" t="s">
        <v>54</v>
      </c>
      <c r="E22" s="39"/>
      <c r="F22" s="43"/>
      <c r="G22" s="59"/>
      <c r="H22" s="39" t="s">
        <v>115</v>
      </c>
      <c r="I22" s="58"/>
      <c r="J22" s="33"/>
      <c r="K22" s="33"/>
      <c r="L22" s="33"/>
      <c r="M22" s="33"/>
      <c r="N22" s="33"/>
      <c r="O22" s="33"/>
      <c r="P22" s="33"/>
      <c r="Q22" s="33"/>
    </row>
    <row r="23" spans="1:17" ht="89.25">
      <c r="A23" s="27" t="s">
        <v>30</v>
      </c>
      <c r="B23" s="45">
        <v>8</v>
      </c>
      <c r="C23" s="57" t="s">
        <v>52</v>
      </c>
      <c r="D23" s="45" t="s">
        <v>55</v>
      </c>
      <c r="E23" s="39"/>
      <c r="F23" s="47"/>
      <c r="G23" s="48"/>
      <c r="H23" s="54" t="s">
        <v>95</v>
      </c>
      <c r="I23" s="58"/>
      <c r="J23" s="41"/>
    </row>
    <row r="24" spans="1:17" ht="114.75">
      <c r="A24" s="27" t="s">
        <v>30</v>
      </c>
      <c r="B24" s="45">
        <v>8</v>
      </c>
      <c r="C24" s="57" t="s">
        <v>52</v>
      </c>
      <c r="D24" s="45" t="s">
        <v>56</v>
      </c>
      <c r="E24" s="39"/>
      <c r="F24" s="47"/>
      <c r="G24" s="48"/>
      <c r="H24" s="51" t="s">
        <v>116</v>
      </c>
      <c r="I24" s="58"/>
      <c r="J24" s="41"/>
    </row>
    <row r="25" spans="1:17" ht="153">
      <c r="A25" s="27" t="s">
        <v>30</v>
      </c>
      <c r="B25" s="45">
        <v>9</v>
      </c>
      <c r="C25" s="57" t="s">
        <v>52</v>
      </c>
      <c r="D25" s="45" t="s">
        <v>57</v>
      </c>
      <c r="E25" s="39"/>
      <c r="F25" s="60"/>
      <c r="G25" s="48"/>
      <c r="H25" s="39" t="s">
        <v>85</v>
      </c>
      <c r="I25" s="58"/>
    </row>
    <row r="26" spans="1:17" ht="114.75">
      <c r="A26" s="27" t="s">
        <v>30</v>
      </c>
      <c r="B26" s="45">
        <v>9</v>
      </c>
      <c r="C26" s="57" t="s">
        <v>52</v>
      </c>
      <c r="D26" s="57" t="s">
        <v>58</v>
      </c>
      <c r="E26" s="39"/>
      <c r="F26" s="60"/>
      <c r="G26" s="48"/>
      <c r="H26" s="54" t="s">
        <v>110</v>
      </c>
      <c r="I26" s="46"/>
    </row>
    <row r="27" spans="1:17" ht="89.25">
      <c r="A27" s="27" t="s">
        <v>30</v>
      </c>
      <c r="B27" s="45">
        <v>9</v>
      </c>
      <c r="C27" s="57" t="s">
        <v>52</v>
      </c>
      <c r="D27" s="45" t="s">
        <v>59</v>
      </c>
      <c r="E27" s="39"/>
      <c r="F27" s="60"/>
      <c r="G27" s="48"/>
      <c r="H27" s="54" t="s">
        <v>86</v>
      </c>
      <c r="I27" s="46"/>
    </row>
    <row r="28" spans="1:17" ht="89.25">
      <c r="A28" s="27" t="s">
        <v>30</v>
      </c>
      <c r="B28" s="45">
        <v>9</v>
      </c>
      <c r="C28" s="57" t="s">
        <v>52</v>
      </c>
      <c r="D28" s="45" t="s">
        <v>60</v>
      </c>
      <c r="E28" s="39"/>
      <c r="F28" s="61"/>
      <c r="G28" s="48"/>
      <c r="H28" s="54" t="s">
        <v>87</v>
      </c>
      <c r="I28" s="59"/>
    </row>
    <row r="29" spans="1:17" ht="255">
      <c r="A29" s="27" t="s">
        <v>30</v>
      </c>
      <c r="B29" s="45">
        <v>9</v>
      </c>
      <c r="C29" s="57" t="s">
        <v>52</v>
      </c>
      <c r="D29" s="57" t="s">
        <v>61</v>
      </c>
      <c r="E29" s="39"/>
      <c r="F29" s="61"/>
      <c r="G29" s="48"/>
      <c r="H29" s="54" t="s">
        <v>88</v>
      </c>
      <c r="I29" s="59"/>
    </row>
    <row r="30" spans="1:17" ht="153">
      <c r="A30" s="27" t="s">
        <v>30</v>
      </c>
      <c r="B30" s="45">
        <v>9</v>
      </c>
      <c r="C30" s="57" t="s">
        <v>52</v>
      </c>
      <c r="D30" s="45" t="s">
        <v>62</v>
      </c>
      <c r="E30" s="39"/>
      <c r="F30" s="62"/>
      <c r="G30" s="48"/>
      <c r="H30" s="54" t="s">
        <v>89</v>
      </c>
      <c r="I30" s="55"/>
    </row>
    <row r="31" spans="1:17" ht="165.75">
      <c r="A31" s="27" t="s">
        <v>30</v>
      </c>
      <c r="B31" s="45">
        <v>9</v>
      </c>
      <c r="C31" s="57" t="s">
        <v>52</v>
      </c>
      <c r="D31" s="45" t="s">
        <v>63</v>
      </c>
      <c r="E31" s="39"/>
      <c r="F31" s="62"/>
      <c r="G31" s="48"/>
      <c r="H31" s="54" t="s">
        <v>90</v>
      </c>
      <c r="I31" s="55"/>
    </row>
    <row r="32" spans="1:17" ht="165.75">
      <c r="A32" s="27" t="s">
        <v>30</v>
      </c>
      <c r="B32" s="45">
        <v>9</v>
      </c>
      <c r="C32" s="57" t="s">
        <v>52</v>
      </c>
      <c r="D32" s="45" t="s">
        <v>64</v>
      </c>
      <c r="E32" s="39"/>
      <c r="F32" s="62"/>
      <c r="G32" s="48"/>
      <c r="H32" s="54" t="s">
        <v>91</v>
      </c>
      <c r="I32" s="55"/>
    </row>
    <row r="33" spans="1:19" ht="153">
      <c r="A33" s="27" t="s">
        <v>30</v>
      </c>
      <c r="B33" s="45">
        <v>9</v>
      </c>
      <c r="C33" s="57" t="s">
        <v>52</v>
      </c>
      <c r="D33" s="45" t="s">
        <v>65</v>
      </c>
      <c r="E33" s="39"/>
      <c r="F33" s="62"/>
      <c r="G33" s="48"/>
      <c r="H33" s="51" t="s">
        <v>92</v>
      </c>
      <c r="I33" s="55"/>
    </row>
    <row r="34" spans="1:19" ht="114.75">
      <c r="A34" s="27" t="s">
        <v>30</v>
      </c>
      <c r="B34" s="45">
        <v>9</v>
      </c>
      <c r="C34" s="57" t="s">
        <v>52</v>
      </c>
      <c r="D34" s="45" t="s">
        <v>66</v>
      </c>
      <c r="E34" s="39"/>
      <c r="F34" s="62"/>
      <c r="G34" s="48"/>
      <c r="H34" s="54" t="s">
        <v>93</v>
      </c>
      <c r="I34" s="55"/>
    </row>
    <row r="35" spans="1:19" ht="89.25">
      <c r="A35" s="27" t="s">
        <v>30</v>
      </c>
      <c r="B35" s="45">
        <v>9</v>
      </c>
      <c r="C35" s="57" t="s">
        <v>52</v>
      </c>
      <c r="D35" s="45" t="s">
        <v>67</v>
      </c>
      <c r="E35" s="39"/>
      <c r="F35" s="62"/>
      <c r="G35" s="48"/>
      <c r="H35" s="54" t="s">
        <v>94</v>
      </c>
      <c r="I35" s="55"/>
    </row>
    <row r="36" spans="1:19" ht="89.25">
      <c r="A36" s="27" t="s">
        <v>30</v>
      </c>
      <c r="B36" s="45">
        <v>9</v>
      </c>
      <c r="C36" s="57" t="s">
        <v>52</v>
      </c>
      <c r="D36" s="45" t="s">
        <v>111</v>
      </c>
      <c r="E36" s="39"/>
      <c r="F36" s="62"/>
      <c r="G36" s="48"/>
      <c r="H36" s="54" t="s">
        <v>112</v>
      </c>
      <c r="I36" s="55"/>
    </row>
    <row r="37" spans="1:19" ht="127.5">
      <c r="A37" s="27" t="s">
        <v>30</v>
      </c>
      <c r="B37" s="45">
        <v>9</v>
      </c>
      <c r="C37" s="57" t="s">
        <v>52</v>
      </c>
      <c r="D37" s="45" t="s">
        <v>69</v>
      </c>
      <c r="E37" s="39"/>
      <c r="F37" s="62"/>
      <c r="G37" s="48"/>
      <c r="H37" s="54" t="s">
        <v>113</v>
      </c>
      <c r="I37" s="55"/>
    </row>
    <row r="38" spans="1:19" ht="153">
      <c r="A38" s="27" t="s">
        <v>30</v>
      </c>
      <c r="B38" s="48">
        <v>10</v>
      </c>
      <c r="C38" s="57" t="s">
        <v>96</v>
      </c>
      <c r="D38" s="57" t="s">
        <v>97</v>
      </c>
      <c r="E38" s="57"/>
      <c r="F38" s="57"/>
      <c r="G38" s="57"/>
      <c r="H38" s="57" t="s">
        <v>104</v>
      </c>
      <c r="I38" s="57"/>
      <c r="J38" s="34"/>
      <c r="K38" s="34"/>
      <c r="L38" s="34"/>
      <c r="M38" s="34"/>
      <c r="N38" s="34"/>
      <c r="O38" s="34"/>
      <c r="P38" s="34"/>
      <c r="Q38" s="34"/>
      <c r="R38" s="34"/>
      <c r="S38" s="34"/>
    </row>
    <row r="39" spans="1:19" ht="114.75">
      <c r="A39" s="27" t="s">
        <v>30</v>
      </c>
      <c r="B39" s="48">
        <v>10</v>
      </c>
      <c r="C39" s="57" t="s">
        <v>98</v>
      </c>
      <c r="D39" s="57" t="s">
        <v>99</v>
      </c>
      <c r="E39" s="57"/>
      <c r="F39" s="57"/>
      <c r="G39" s="57"/>
      <c r="H39" s="57" t="s">
        <v>105</v>
      </c>
      <c r="I39" s="57"/>
      <c r="J39" s="36"/>
      <c r="K39" s="36"/>
      <c r="L39" s="36"/>
      <c r="M39" s="36"/>
      <c r="N39" s="36"/>
      <c r="O39" s="36"/>
      <c r="P39" s="36"/>
      <c r="Q39" s="36"/>
      <c r="R39" s="36"/>
      <c r="S39" s="36"/>
    </row>
    <row r="40" spans="1:19" ht="140.25">
      <c r="A40" s="27" t="s">
        <v>30</v>
      </c>
      <c r="B40" s="48">
        <v>10</v>
      </c>
      <c r="C40" s="57" t="s">
        <v>100</v>
      </c>
      <c r="D40" s="57" t="s">
        <v>101</v>
      </c>
      <c r="E40" s="57"/>
      <c r="F40" s="57"/>
      <c r="G40" s="57"/>
      <c r="H40" s="57" t="s">
        <v>106</v>
      </c>
      <c r="I40" s="57"/>
      <c r="J40" s="36"/>
      <c r="K40" s="36"/>
      <c r="L40" s="36"/>
      <c r="M40" s="36"/>
      <c r="N40" s="36"/>
      <c r="O40" s="36"/>
      <c r="P40" s="36"/>
      <c r="Q40" s="36"/>
      <c r="R40" s="36"/>
      <c r="S40" s="36"/>
    </row>
    <row r="41" spans="1:19" ht="178.5">
      <c r="A41" s="27" t="s">
        <v>30</v>
      </c>
      <c r="B41" s="48">
        <v>10</v>
      </c>
      <c r="C41" s="57" t="s">
        <v>102</v>
      </c>
      <c r="D41" s="57" t="s">
        <v>103</v>
      </c>
      <c r="E41" s="57"/>
      <c r="F41" s="57"/>
      <c r="G41" s="57"/>
      <c r="H41" s="57" t="s">
        <v>107</v>
      </c>
      <c r="I41" s="57"/>
      <c r="J41" s="36"/>
      <c r="K41" s="36"/>
      <c r="L41" s="36"/>
      <c r="M41" s="36"/>
      <c r="N41" s="36"/>
      <c r="O41" s="36"/>
      <c r="P41" s="36"/>
      <c r="Q41" s="36"/>
      <c r="R41" s="36"/>
      <c r="S41" s="36"/>
    </row>
    <row r="42" spans="1:19">
      <c r="B42" s="34"/>
      <c r="C42" s="34"/>
      <c r="D42" s="35"/>
      <c r="E42" s="34"/>
      <c r="F42" s="34"/>
      <c r="G42" s="34"/>
      <c r="H42" s="34"/>
      <c r="I42" s="34"/>
      <c r="J42" s="34"/>
      <c r="K42" s="34"/>
      <c r="L42" s="34"/>
      <c r="M42" s="34"/>
      <c r="N42" s="34"/>
      <c r="O42" s="34"/>
      <c r="P42" s="34"/>
      <c r="Q42" s="33"/>
      <c r="R42" s="33"/>
      <c r="S42" s="33"/>
    </row>
    <row r="43" spans="1:19" ht="20.25">
      <c r="B43" s="36" t="s">
        <v>15</v>
      </c>
      <c r="C43" s="36"/>
      <c r="D43" s="36"/>
      <c r="E43" s="36"/>
      <c r="F43" s="36"/>
      <c r="G43" s="36"/>
      <c r="H43" s="36"/>
      <c r="I43" s="36"/>
      <c r="J43" s="36"/>
      <c r="K43" s="36"/>
      <c r="L43" s="36"/>
      <c r="M43" s="36"/>
      <c r="N43" s="36"/>
      <c r="O43" s="36"/>
      <c r="P43" s="36"/>
    </row>
    <row r="44" spans="1:19" ht="20.25">
      <c r="B44" s="36"/>
      <c r="C44" s="36"/>
      <c r="D44" s="36"/>
      <c r="E44" s="36"/>
      <c r="F44" s="36"/>
      <c r="G44" s="36"/>
      <c r="H44" s="36"/>
      <c r="I44" s="36"/>
      <c r="J44" s="36"/>
      <c r="K44" s="36"/>
      <c r="L44" s="36"/>
      <c r="M44" s="36"/>
      <c r="N44" s="36"/>
      <c r="O44" s="36"/>
      <c r="P44" s="36"/>
    </row>
    <row r="45" spans="1:19" ht="20.25">
      <c r="B45" s="36" t="s">
        <v>16</v>
      </c>
      <c r="C45" s="36"/>
      <c r="D45" s="36"/>
      <c r="E45" s="36"/>
      <c r="F45" s="36"/>
      <c r="G45" s="36"/>
      <c r="H45" s="36"/>
      <c r="I45" s="36"/>
      <c r="J45" s="36"/>
      <c r="K45" s="36"/>
      <c r="L45" s="36"/>
      <c r="M45" s="36"/>
      <c r="N45" s="36"/>
      <c r="O45" s="36"/>
      <c r="P45" s="36"/>
    </row>
  </sheetData>
  <autoFilter ref="A6:S41" xr:uid="{00000000-0001-0000-0000-000000000000}"/>
  <mergeCells count="8">
    <mergeCell ref="C1:K1"/>
    <mergeCell ref="D5:H5"/>
    <mergeCell ref="I5:J5"/>
    <mergeCell ref="D2:H2"/>
    <mergeCell ref="A3:C3"/>
    <mergeCell ref="D3:H3"/>
    <mergeCell ref="A4:C4"/>
    <mergeCell ref="D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52"/>
  <sheetViews>
    <sheetView zoomScale="70" zoomScaleNormal="70" workbookViewId="0">
      <selection activeCell="H42" sqref="H42"/>
    </sheetView>
  </sheetViews>
  <sheetFormatPr defaultRowHeight="15.75"/>
  <cols>
    <col min="1" max="1" width="3.42578125" style="1" customWidth="1"/>
    <col min="2" max="2" width="5.7109375" style="1" customWidth="1"/>
    <col min="3" max="3" width="4.42578125" style="1" customWidth="1"/>
    <col min="4" max="4" width="20.7109375" style="1" customWidth="1"/>
    <col min="5" max="5" width="23" style="21" customWidth="1"/>
    <col min="6" max="6" width="15.28515625" style="6" customWidth="1"/>
    <col min="7" max="7" width="14.7109375" style="15" customWidth="1"/>
    <col min="8" max="8" width="18.28515625" style="1" customWidth="1"/>
    <col min="9" max="9" width="12.140625" style="1" customWidth="1"/>
    <col min="10" max="10" width="13.140625" style="1" customWidth="1"/>
    <col min="11" max="11" width="17" style="1" customWidth="1"/>
    <col min="12" max="12" width="30" style="1" customWidth="1"/>
    <col min="13" max="13" width="13.85546875" style="1" customWidth="1"/>
    <col min="14" max="16384" width="9.140625" style="1"/>
  </cols>
  <sheetData>
    <row r="1" spans="1:17">
      <c r="D1" s="72" t="s">
        <v>26</v>
      </c>
      <c r="E1" s="72"/>
      <c r="F1" s="72"/>
      <c r="G1" s="72"/>
      <c r="H1" s="72"/>
      <c r="I1" s="72"/>
      <c r="J1" s="72"/>
      <c r="K1" s="72"/>
      <c r="L1" s="72"/>
      <c r="M1" s="29"/>
    </row>
    <row r="2" spans="1:17">
      <c r="D2" s="83" t="s">
        <v>17</v>
      </c>
      <c r="E2" s="83"/>
      <c r="F2" s="83"/>
      <c r="G2" s="83"/>
      <c r="H2" s="83"/>
      <c r="I2" s="83"/>
      <c r="J2" s="83"/>
      <c r="K2" s="14"/>
    </row>
    <row r="3" spans="1:17">
      <c r="B3" s="84" t="s">
        <v>9</v>
      </c>
      <c r="C3" s="84"/>
      <c r="D3" s="84"/>
      <c r="E3" s="85" t="s">
        <v>29</v>
      </c>
      <c r="F3" s="85"/>
      <c r="G3" s="85"/>
      <c r="H3" s="85"/>
      <c r="I3" s="85"/>
      <c r="K3" s="1" t="s">
        <v>10</v>
      </c>
      <c r="L3" s="1" t="s">
        <v>12</v>
      </c>
    </row>
    <row r="4" spans="1:17" s="3" customFormat="1" ht="32.25" customHeight="1">
      <c r="A4" s="2"/>
      <c r="B4" s="86" t="s">
        <v>8</v>
      </c>
      <c r="C4" s="86"/>
      <c r="D4" s="86"/>
      <c r="E4" s="79" t="s">
        <v>108</v>
      </c>
      <c r="F4" s="79"/>
      <c r="G4" s="79"/>
      <c r="H4" s="79"/>
      <c r="I4" s="79"/>
      <c r="J4" s="79"/>
      <c r="K4" s="22" t="s">
        <v>11</v>
      </c>
      <c r="L4" s="22" t="s">
        <v>13</v>
      </c>
      <c r="M4" s="31"/>
    </row>
    <row r="5" spans="1:17" s="4" customFormat="1" ht="20.100000000000001" customHeight="1">
      <c r="A5" s="2"/>
      <c r="E5" s="81"/>
      <c r="F5" s="81"/>
      <c r="G5" s="81"/>
      <c r="H5" s="81"/>
      <c r="I5" s="81"/>
      <c r="J5" s="38"/>
      <c r="K5" s="38"/>
      <c r="L5" s="38"/>
      <c r="M5" s="32"/>
    </row>
    <row r="6" spans="1:17" ht="47.25">
      <c r="A6" s="5"/>
      <c r="B6" s="63" t="s">
        <v>2</v>
      </c>
      <c r="C6" s="63" t="s">
        <v>0</v>
      </c>
      <c r="D6" s="63" t="s">
        <v>1</v>
      </c>
      <c r="E6" s="64" t="s">
        <v>3</v>
      </c>
      <c r="F6" s="64" t="s">
        <v>18</v>
      </c>
      <c r="G6" s="65" t="s">
        <v>19</v>
      </c>
      <c r="H6" s="64" t="s">
        <v>20</v>
      </c>
      <c r="I6" s="64" t="s">
        <v>21</v>
      </c>
      <c r="J6" s="66" t="s">
        <v>22</v>
      </c>
      <c r="K6" s="64" t="s">
        <v>23</v>
      </c>
      <c r="L6" s="64" t="s">
        <v>24</v>
      </c>
      <c r="M6" s="64" t="s">
        <v>31</v>
      </c>
    </row>
    <row r="7" spans="1:17">
      <c r="A7" s="5"/>
      <c r="B7" s="64">
        <v>1</v>
      </c>
      <c r="C7" s="82">
        <v>2</v>
      </c>
      <c r="D7" s="82"/>
      <c r="E7" s="82"/>
      <c r="F7" s="64">
        <v>3</v>
      </c>
      <c r="G7" s="65">
        <v>4</v>
      </c>
      <c r="H7" s="64">
        <v>5</v>
      </c>
      <c r="I7" s="64">
        <v>6</v>
      </c>
      <c r="J7" s="64">
        <v>7</v>
      </c>
      <c r="K7" s="64">
        <v>8</v>
      </c>
      <c r="L7" s="67">
        <v>9</v>
      </c>
      <c r="M7" s="67"/>
    </row>
    <row r="8" spans="1:17" ht="76.5">
      <c r="A8" s="28"/>
      <c r="B8" s="37" t="s">
        <v>30</v>
      </c>
      <c r="C8" s="39">
        <v>1</v>
      </c>
      <c r="D8" s="39" t="s">
        <v>34</v>
      </c>
      <c r="E8" s="39" t="s">
        <v>34</v>
      </c>
      <c r="F8" s="39" t="s">
        <v>70</v>
      </c>
      <c r="G8" s="39">
        <v>25</v>
      </c>
      <c r="H8" s="39"/>
      <c r="I8" s="37"/>
      <c r="J8" s="37"/>
      <c r="K8" s="37"/>
      <c r="L8" s="37" t="s">
        <v>32</v>
      </c>
      <c r="M8" s="50">
        <v>62500</v>
      </c>
      <c r="N8" s="34"/>
      <c r="O8" s="34"/>
      <c r="P8" s="34"/>
      <c r="Q8" s="34"/>
    </row>
    <row r="9" spans="1:17" ht="76.5">
      <c r="B9" s="37" t="s">
        <v>30</v>
      </c>
      <c r="C9" s="39">
        <v>2</v>
      </c>
      <c r="D9" s="39" t="s">
        <v>35</v>
      </c>
      <c r="E9" s="39" t="s">
        <v>36</v>
      </c>
      <c r="F9" s="39" t="s">
        <v>70</v>
      </c>
      <c r="G9" s="39">
        <v>20</v>
      </c>
      <c r="H9" s="39"/>
      <c r="I9" s="37"/>
      <c r="J9" s="37"/>
      <c r="K9" s="37"/>
      <c r="L9" s="37" t="s">
        <v>32</v>
      </c>
      <c r="M9" s="50">
        <v>77000</v>
      </c>
      <c r="N9" s="34"/>
      <c r="O9" s="34"/>
      <c r="P9" s="34"/>
      <c r="Q9" s="34"/>
    </row>
    <row r="10" spans="1:17" ht="76.5">
      <c r="B10" s="37" t="s">
        <v>30</v>
      </c>
      <c r="C10" s="39">
        <v>2</v>
      </c>
      <c r="D10" s="39" t="s">
        <v>35</v>
      </c>
      <c r="E10" s="39" t="s">
        <v>37</v>
      </c>
      <c r="F10" s="39" t="s">
        <v>70</v>
      </c>
      <c r="G10" s="39">
        <v>4</v>
      </c>
      <c r="H10" s="39"/>
      <c r="I10" s="37"/>
      <c r="J10" s="37"/>
      <c r="K10" s="37"/>
      <c r="L10" s="37" t="s">
        <v>32</v>
      </c>
      <c r="M10" s="50"/>
      <c r="N10" s="34"/>
      <c r="O10" s="34"/>
      <c r="P10" s="34"/>
      <c r="Q10" s="34"/>
    </row>
    <row r="11" spans="1:17" ht="76.5">
      <c r="B11" s="37" t="s">
        <v>30</v>
      </c>
      <c r="C11" s="39">
        <v>2</v>
      </c>
      <c r="D11" s="39" t="s">
        <v>35</v>
      </c>
      <c r="E11" s="39" t="s">
        <v>38</v>
      </c>
      <c r="F11" s="39" t="s">
        <v>70</v>
      </c>
      <c r="G11" s="39">
        <v>2</v>
      </c>
      <c r="H11" s="39"/>
      <c r="I11" s="37"/>
      <c r="J11" s="37"/>
      <c r="K11" s="37"/>
      <c r="L11" s="37" t="s">
        <v>32</v>
      </c>
      <c r="M11" s="50"/>
      <c r="N11" s="34"/>
      <c r="O11" s="34"/>
      <c r="P11" s="34"/>
      <c r="Q11" s="34"/>
    </row>
    <row r="12" spans="1:17" ht="76.5">
      <c r="B12" s="37" t="s">
        <v>30</v>
      </c>
      <c r="C12" s="39">
        <v>2</v>
      </c>
      <c r="D12" s="39" t="s">
        <v>35</v>
      </c>
      <c r="E12" s="39" t="s">
        <v>39</v>
      </c>
      <c r="F12" s="39" t="s">
        <v>70</v>
      </c>
      <c r="G12" s="39">
        <v>2</v>
      </c>
      <c r="H12" s="39"/>
      <c r="I12" s="37"/>
      <c r="J12" s="37"/>
      <c r="K12" s="37"/>
      <c r="L12" s="37" t="s">
        <v>32</v>
      </c>
      <c r="M12" s="50"/>
      <c r="N12" s="36"/>
      <c r="O12" s="36"/>
      <c r="P12" s="36"/>
      <c r="Q12" s="36"/>
    </row>
    <row r="13" spans="1:17" ht="76.5">
      <c r="B13" s="37" t="s">
        <v>30</v>
      </c>
      <c r="C13" s="39">
        <v>2</v>
      </c>
      <c r="D13" s="39" t="s">
        <v>35</v>
      </c>
      <c r="E13" s="39" t="s">
        <v>40</v>
      </c>
      <c r="F13" s="39" t="s">
        <v>70</v>
      </c>
      <c r="G13" s="39">
        <v>4</v>
      </c>
      <c r="H13" s="54"/>
      <c r="I13" s="37"/>
      <c r="J13" s="37"/>
      <c r="K13" s="37"/>
      <c r="L13" s="37" t="s">
        <v>32</v>
      </c>
      <c r="M13" s="50"/>
      <c r="N13" s="36"/>
      <c r="O13" s="36"/>
      <c r="P13" s="36"/>
      <c r="Q13" s="36"/>
    </row>
    <row r="14" spans="1:17" ht="76.5">
      <c r="B14" s="37" t="s">
        <v>30</v>
      </c>
      <c r="C14" s="39">
        <v>2</v>
      </c>
      <c r="D14" s="39" t="s">
        <v>35</v>
      </c>
      <c r="E14" s="39" t="s">
        <v>41</v>
      </c>
      <c r="F14" s="39" t="s">
        <v>70</v>
      </c>
      <c r="G14" s="39">
        <v>2</v>
      </c>
      <c r="H14" s="39"/>
      <c r="I14" s="37"/>
      <c r="J14" s="37"/>
      <c r="K14" s="37"/>
      <c r="L14" s="37" t="s">
        <v>32</v>
      </c>
      <c r="M14" s="50"/>
      <c r="N14" s="36"/>
      <c r="O14" s="36"/>
      <c r="P14" s="36"/>
      <c r="Q14" s="36"/>
    </row>
    <row r="15" spans="1:17" ht="76.5">
      <c r="B15" s="37" t="s">
        <v>30</v>
      </c>
      <c r="C15" s="39">
        <v>2</v>
      </c>
      <c r="D15" s="39" t="s">
        <v>35</v>
      </c>
      <c r="E15" s="39" t="s">
        <v>42</v>
      </c>
      <c r="F15" s="39" t="s">
        <v>70</v>
      </c>
      <c r="G15" s="39">
        <v>2</v>
      </c>
      <c r="H15" s="39"/>
      <c r="I15" s="37"/>
      <c r="J15" s="37"/>
      <c r="K15" s="37"/>
      <c r="L15" s="37" t="s">
        <v>32</v>
      </c>
      <c r="M15" s="50"/>
      <c r="N15" s="33"/>
      <c r="O15" s="33"/>
      <c r="P15" s="33"/>
      <c r="Q15" s="33"/>
    </row>
    <row r="16" spans="1:17" ht="114.75">
      <c r="B16" s="37" t="s">
        <v>30</v>
      </c>
      <c r="C16" s="39">
        <v>2</v>
      </c>
      <c r="D16" s="39" t="s">
        <v>43</v>
      </c>
      <c r="E16" s="39" t="s">
        <v>44</v>
      </c>
      <c r="F16" s="39" t="s">
        <v>71</v>
      </c>
      <c r="G16" s="39">
        <v>1</v>
      </c>
      <c r="H16" s="39"/>
      <c r="I16" s="37"/>
      <c r="J16" s="37"/>
      <c r="K16" s="37"/>
      <c r="L16" s="37" t="s">
        <v>32</v>
      </c>
      <c r="M16" s="50"/>
      <c r="N16" s="33"/>
      <c r="O16" s="33"/>
      <c r="P16" s="33"/>
      <c r="Q16" s="33"/>
    </row>
    <row r="17" spans="2:17" ht="76.5">
      <c r="B17" s="37" t="s">
        <v>30</v>
      </c>
      <c r="C17" s="39">
        <v>3</v>
      </c>
      <c r="D17" s="39" t="s">
        <v>46</v>
      </c>
      <c r="E17" s="39" t="s">
        <v>47</v>
      </c>
      <c r="F17" s="39" t="s">
        <v>70</v>
      </c>
      <c r="G17" s="39">
        <v>44</v>
      </c>
      <c r="H17" s="49"/>
      <c r="I17" s="37"/>
      <c r="J17" s="37"/>
      <c r="K17" s="37"/>
      <c r="L17" s="37" t="s">
        <v>32</v>
      </c>
      <c r="M17" s="50">
        <v>330000</v>
      </c>
      <c r="N17" s="33"/>
      <c r="O17" s="33"/>
      <c r="P17" s="33"/>
      <c r="Q17" s="33"/>
    </row>
    <row r="18" spans="2:17" ht="76.5">
      <c r="B18" s="37" t="s">
        <v>30</v>
      </c>
      <c r="C18" s="39">
        <v>3</v>
      </c>
      <c r="D18" s="39" t="s">
        <v>46</v>
      </c>
      <c r="E18" s="39" t="s">
        <v>45</v>
      </c>
      <c r="F18" s="39" t="s">
        <v>71</v>
      </c>
      <c r="G18" s="39">
        <v>2</v>
      </c>
      <c r="H18" s="49"/>
      <c r="I18" s="37"/>
      <c r="J18" s="37"/>
      <c r="K18" s="37"/>
      <c r="L18" s="37" t="s">
        <v>32</v>
      </c>
      <c r="M18" s="50"/>
      <c r="N18" s="34"/>
      <c r="O18" s="34"/>
      <c r="P18" s="34"/>
      <c r="Q18" s="34"/>
    </row>
    <row r="19" spans="2:17" ht="76.5">
      <c r="B19" s="37" t="s">
        <v>30</v>
      </c>
      <c r="C19" s="39">
        <v>4</v>
      </c>
      <c r="D19" s="39" t="s">
        <v>48</v>
      </c>
      <c r="E19" s="39" t="s">
        <v>48</v>
      </c>
      <c r="F19" s="39" t="s">
        <v>33</v>
      </c>
      <c r="G19" s="39">
        <v>10</v>
      </c>
      <c r="H19" s="49"/>
      <c r="I19" s="37"/>
      <c r="J19" s="37"/>
      <c r="K19" s="37"/>
      <c r="L19" s="37" t="s">
        <v>32</v>
      </c>
      <c r="M19" s="50">
        <v>270000</v>
      </c>
      <c r="N19" s="34"/>
      <c r="O19" s="34"/>
      <c r="P19" s="34"/>
      <c r="Q19" s="34"/>
    </row>
    <row r="20" spans="2:17" ht="76.5">
      <c r="B20" s="37" t="s">
        <v>30</v>
      </c>
      <c r="C20" s="39">
        <v>4</v>
      </c>
      <c r="D20" s="39" t="s">
        <v>49</v>
      </c>
      <c r="E20" s="40" t="s">
        <v>50</v>
      </c>
      <c r="F20" s="39" t="s">
        <v>71</v>
      </c>
      <c r="G20" s="39">
        <v>1</v>
      </c>
      <c r="H20" s="49"/>
      <c r="I20" s="37"/>
      <c r="J20" s="37"/>
      <c r="K20" s="37"/>
      <c r="L20" s="37" t="s">
        <v>32</v>
      </c>
      <c r="M20" s="50"/>
      <c r="N20" s="34"/>
      <c r="O20" s="34"/>
      <c r="P20" s="34"/>
      <c r="Q20" s="34"/>
    </row>
    <row r="21" spans="2:17" ht="76.5">
      <c r="B21" s="37" t="s">
        <v>30</v>
      </c>
      <c r="C21" s="39">
        <v>5</v>
      </c>
      <c r="D21" s="44" t="s">
        <v>51</v>
      </c>
      <c r="E21" s="44" t="s">
        <v>51</v>
      </c>
      <c r="F21" s="39" t="s">
        <v>33</v>
      </c>
      <c r="G21" s="39">
        <v>10</v>
      </c>
      <c r="H21" s="56"/>
      <c r="I21" s="37"/>
      <c r="J21" s="37"/>
      <c r="K21" s="37"/>
      <c r="L21" s="37" t="s">
        <v>32</v>
      </c>
      <c r="M21" s="50">
        <v>19819.8</v>
      </c>
      <c r="N21" s="34"/>
      <c r="O21" s="34"/>
      <c r="P21" s="34"/>
      <c r="Q21" s="34"/>
    </row>
    <row r="22" spans="2:17" ht="102">
      <c r="B22" s="37" t="s">
        <v>30</v>
      </c>
      <c r="C22" s="45">
        <v>6</v>
      </c>
      <c r="D22" s="57" t="s">
        <v>52</v>
      </c>
      <c r="E22" s="45" t="s">
        <v>53</v>
      </c>
      <c r="F22" s="39" t="s">
        <v>33</v>
      </c>
      <c r="G22" s="43">
        <v>100</v>
      </c>
      <c r="H22" s="53"/>
      <c r="I22" s="37"/>
      <c r="J22" s="37"/>
      <c r="K22" s="37"/>
      <c r="L22" s="37" t="s">
        <v>32</v>
      </c>
      <c r="M22" s="58">
        <v>260000</v>
      </c>
      <c r="N22" s="34"/>
      <c r="O22" s="34"/>
      <c r="P22" s="34"/>
      <c r="Q22" s="34"/>
    </row>
    <row r="23" spans="2:17" ht="102">
      <c r="B23" s="37" t="s">
        <v>30</v>
      </c>
      <c r="C23" s="45">
        <v>7</v>
      </c>
      <c r="D23" s="57" t="s">
        <v>52</v>
      </c>
      <c r="E23" s="45" t="s">
        <v>54</v>
      </c>
      <c r="F23" s="39" t="s">
        <v>33</v>
      </c>
      <c r="G23" s="43">
        <v>80</v>
      </c>
      <c r="H23" s="39"/>
      <c r="I23" s="37"/>
      <c r="J23" s="37"/>
      <c r="K23" s="37"/>
      <c r="L23" s="37" t="s">
        <v>32</v>
      </c>
      <c r="M23" s="58">
        <v>259200</v>
      </c>
      <c r="N23" s="34"/>
      <c r="O23" s="34"/>
      <c r="P23" s="34"/>
      <c r="Q23" s="34"/>
    </row>
    <row r="24" spans="2:17" ht="102">
      <c r="B24" s="37" t="s">
        <v>30</v>
      </c>
      <c r="C24" s="45">
        <v>8</v>
      </c>
      <c r="D24" s="57" t="s">
        <v>52</v>
      </c>
      <c r="E24" s="45" t="s">
        <v>55</v>
      </c>
      <c r="F24" s="39" t="s">
        <v>33</v>
      </c>
      <c r="G24" s="47">
        <v>85</v>
      </c>
      <c r="H24" s="54"/>
      <c r="I24" s="37"/>
      <c r="J24" s="37"/>
      <c r="K24" s="37"/>
      <c r="L24" s="37" t="s">
        <v>32</v>
      </c>
      <c r="M24" s="58">
        <v>1237500</v>
      </c>
      <c r="N24" s="34"/>
      <c r="O24" s="34"/>
      <c r="P24" s="34"/>
      <c r="Q24" s="34"/>
    </row>
    <row r="25" spans="2:17" ht="102">
      <c r="B25" s="37" t="s">
        <v>30</v>
      </c>
      <c r="C25" s="45">
        <v>8</v>
      </c>
      <c r="D25" s="57" t="s">
        <v>52</v>
      </c>
      <c r="E25" s="45" t="s">
        <v>56</v>
      </c>
      <c r="F25" s="39" t="s">
        <v>33</v>
      </c>
      <c r="G25" s="47">
        <v>80</v>
      </c>
      <c r="H25" s="51"/>
      <c r="I25" s="37"/>
      <c r="J25" s="37"/>
      <c r="K25" s="37"/>
      <c r="L25" s="37" t="s">
        <v>32</v>
      </c>
      <c r="M25" s="58"/>
      <c r="N25" s="34"/>
      <c r="O25" s="34"/>
      <c r="P25" s="34"/>
      <c r="Q25" s="34"/>
    </row>
    <row r="26" spans="2:17" ht="102">
      <c r="B26" s="37" t="s">
        <v>30</v>
      </c>
      <c r="C26" s="45">
        <v>9</v>
      </c>
      <c r="D26" s="57" t="s">
        <v>52</v>
      </c>
      <c r="E26" s="45" t="s">
        <v>57</v>
      </c>
      <c r="F26" s="39" t="s">
        <v>33</v>
      </c>
      <c r="G26" s="60">
        <v>20</v>
      </c>
      <c r="H26" s="39"/>
      <c r="I26" s="37"/>
      <c r="J26" s="37"/>
      <c r="K26" s="37"/>
      <c r="L26" s="37" t="s">
        <v>32</v>
      </c>
      <c r="M26" s="58">
        <v>2419000</v>
      </c>
      <c r="N26" s="34"/>
      <c r="O26" s="34"/>
      <c r="P26" s="34"/>
      <c r="Q26" s="34"/>
    </row>
    <row r="27" spans="2:17" ht="102">
      <c r="B27" s="37" t="s">
        <v>30</v>
      </c>
      <c r="C27" s="45">
        <v>9</v>
      </c>
      <c r="D27" s="57" t="s">
        <v>52</v>
      </c>
      <c r="E27" s="57" t="s">
        <v>58</v>
      </c>
      <c r="F27" s="39" t="s">
        <v>33</v>
      </c>
      <c r="G27" s="60">
        <v>30</v>
      </c>
      <c r="H27" s="54"/>
      <c r="I27" s="37"/>
      <c r="J27" s="37"/>
      <c r="K27" s="37"/>
      <c r="L27" s="37" t="s">
        <v>32</v>
      </c>
      <c r="M27" s="46"/>
      <c r="N27" s="34"/>
      <c r="O27" s="34"/>
      <c r="P27" s="34"/>
      <c r="Q27" s="34"/>
    </row>
    <row r="28" spans="2:17" ht="102">
      <c r="B28" s="37" t="s">
        <v>30</v>
      </c>
      <c r="C28" s="45">
        <v>9</v>
      </c>
      <c r="D28" s="57" t="s">
        <v>52</v>
      </c>
      <c r="E28" s="45" t="s">
        <v>59</v>
      </c>
      <c r="F28" s="39" t="s">
        <v>33</v>
      </c>
      <c r="G28" s="60">
        <v>5</v>
      </c>
      <c r="H28" s="54"/>
      <c r="I28" s="37"/>
      <c r="J28" s="37"/>
      <c r="K28" s="37"/>
      <c r="L28" s="37" t="s">
        <v>32</v>
      </c>
      <c r="M28" s="46"/>
      <c r="N28" s="34"/>
      <c r="O28" s="34"/>
      <c r="P28" s="34"/>
      <c r="Q28" s="34"/>
    </row>
    <row r="29" spans="2:17" ht="102">
      <c r="B29" s="37" t="s">
        <v>30</v>
      </c>
      <c r="C29" s="45">
        <v>9</v>
      </c>
      <c r="D29" s="57" t="s">
        <v>52</v>
      </c>
      <c r="E29" s="45" t="s">
        <v>60</v>
      </c>
      <c r="F29" s="39" t="s">
        <v>33</v>
      </c>
      <c r="G29" s="61">
        <v>5</v>
      </c>
      <c r="H29" s="54"/>
      <c r="I29" s="37"/>
      <c r="J29" s="37"/>
      <c r="K29" s="37"/>
      <c r="L29" s="37" t="s">
        <v>32</v>
      </c>
      <c r="M29" s="59"/>
      <c r="N29" s="34"/>
      <c r="O29" s="34"/>
      <c r="P29" s="34"/>
      <c r="Q29" s="34"/>
    </row>
    <row r="30" spans="2:17" ht="102">
      <c r="B30" s="37" t="s">
        <v>30</v>
      </c>
      <c r="C30" s="45">
        <v>9</v>
      </c>
      <c r="D30" s="57" t="s">
        <v>52</v>
      </c>
      <c r="E30" s="57" t="s">
        <v>61</v>
      </c>
      <c r="F30" s="39" t="s">
        <v>33</v>
      </c>
      <c r="G30" s="61">
        <v>250</v>
      </c>
      <c r="H30" s="54"/>
      <c r="I30" s="37"/>
      <c r="J30" s="37"/>
      <c r="K30" s="37"/>
      <c r="L30" s="37" t="s">
        <v>32</v>
      </c>
      <c r="M30" s="59"/>
      <c r="N30" s="34"/>
      <c r="O30" s="34"/>
      <c r="P30" s="34"/>
      <c r="Q30" s="34"/>
    </row>
    <row r="31" spans="2:17" ht="102">
      <c r="B31" s="37" t="s">
        <v>30</v>
      </c>
      <c r="C31" s="45">
        <v>9</v>
      </c>
      <c r="D31" s="57" t="s">
        <v>52</v>
      </c>
      <c r="E31" s="45" t="s">
        <v>62</v>
      </c>
      <c r="F31" s="39" t="s">
        <v>33</v>
      </c>
      <c r="G31" s="62">
        <v>60</v>
      </c>
      <c r="H31" s="54"/>
      <c r="I31" s="37"/>
      <c r="J31" s="37"/>
      <c r="K31" s="37"/>
      <c r="L31" s="37" t="s">
        <v>32</v>
      </c>
      <c r="M31" s="55"/>
      <c r="N31" s="34"/>
      <c r="O31" s="34"/>
      <c r="P31" s="34"/>
      <c r="Q31" s="34"/>
    </row>
    <row r="32" spans="2:17" ht="102">
      <c r="B32" s="37" t="s">
        <v>30</v>
      </c>
      <c r="C32" s="45">
        <v>9</v>
      </c>
      <c r="D32" s="57" t="s">
        <v>52</v>
      </c>
      <c r="E32" s="45" t="s">
        <v>63</v>
      </c>
      <c r="F32" s="39" t="s">
        <v>33</v>
      </c>
      <c r="G32" s="62">
        <v>40</v>
      </c>
      <c r="H32" s="54"/>
      <c r="I32" s="37"/>
      <c r="J32" s="37"/>
      <c r="K32" s="37"/>
      <c r="L32" s="37" t="s">
        <v>32</v>
      </c>
      <c r="M32" s="55"/>
      <c r="N32" s="34"/>
      <c r="O32" s="34"/>
      <c r="P32" s="34"/>
      <c r="Q32" s="34"/>
    </row>
    <row r="33" spans="2:18" ht="102">
      <c r="B33" s="37" t="s">
        <v>30</v>
      </c>
      <c r="C33" s="45">
        <v>9</v>
      </c>
      <c r="D33" s="57" t="s">
        <v>52</v>
      </c>
      <c r="E33" s="45" t="s">
        <v>64</v>
      </c>
      <c r="F33" s="39" t="s">
        <v>33</v>
      </c>
      <c r="G33" s="62">
        <v>200</v>
      </c>
      <c r="H33" s="54"/>
      <c r="I33" s="37"/>
      <c r="J33" s="37"/>
      <c r="K33" s="37"/>
      <c r="L33" s="37" t="s">
        <v>32</v>
      </c>
      <c r="M33" s="55"/>
    </row>
    <row r="34" spans="2:18" ht="102">
      <c r="B34" s="37" t="s">
        <v>30</v>
      </c>
      <c r="C34" s="45">
        <v>9</v>
      </c>
      <c r="D34" s="57" t="s">
        <v>52</v>
      </c>
      <c r="E34" s="45" t="s">
        <v>65</v>
      </c>
      <c r="F34" s="39" t="s">
        <v>33</v>
      </c>
      <c r="G34" s="62">
        <v>50</v>
      </c>
      <c r="H34" s="51"/>
      <c r="I34" s="37"/>
      <c r="J34" s="37"/>
      <c r="K34" s="37"/>
      <c r="L34" s="37" t="s">
        <v>32</v>
      </c>
      <c r="M34" s="55"/>
    </row>
    <row r="35" spans="2:18" ht="102">
      <c r="B35" s="37" t="s">
        <v>30</v>
      </c>
      <c r="C35" s="45">
        <v>9</v>
      </c>
      <c r="D35" s="57" t="s">
        <v>52</v>
      </c>
      <c r="E35" s="45" t="s">
        <v>66</v>
      </c>
      <c r="F35" s="39" t="s">
        <v>33</v>
      </c>
      <c r="G35" s="62">
        <v>40</v>
      </c>
      <c r="H35" s="54"/>
      <c r="I35" s="37"/>
      <c r="J35" s="37"/>
      <c r="K35" s="37"/>
      <c r="L35" s="37" t="s">
        <v>32</v>
      </c>
      <c r="M35" s="55"/>
    </row>
    <row r="36" spans="2:18" ht="102">
      <c r="B36" s="37" t="s">
        <v>30</v>
      </c>
      <c r="C36" s="45">
        <v>9</v>
      </c>
      <c r="D36" s="57" t="s">
        <v>52</v>
      </c>
      <c r="E36" s="45" t="s">
        <v>67</v>
      </c>
      <c r="F36" s="39" t="s">
        <v>33</v>
      </c>
      <c r="G36" s="62">
        <v>40</v>
      </c>
      <c r="H36" s="54"/>
      <c r="I36" s="37"/>
      <c r="J36" s="37"/>
      <c r="K36" s="37"/>
      <c r="L36" s="37" t="s">
        <v>32</v>
      </c>
      <c r="M36" s="55"/>
    </row>
    <row r="37" spans="2:18" ht="102">
      <c r="B37" s="37" t="s">
        <v>30</v>
      </c>
      <c r="C37" s="45">
        <v>9</v>
      </c>
      <c r="D37" s="57" t="s">
        <v>52</v>
      </c>
      <c r="E37" s="45" t="s">
        <v>68</v>
      </c>
      <c r="F37" s="39" t="s">
        <v>33</v>
      </c>
      <c r="G37" s="62">
        <v>50</v>
      </c>
      <c r="H37" s="54"/>
      <c r="I37" s="37"/>
      <c r="J37" s="37"/>
      <c r="K37" s="37"/>
      <c r="L37" s="37" t="s">
        <v>32</v>
      </c>
      <c r="M37" s="55"/>
    </row>
    <row r="38" spans="2:18" ht="102">
      <c r="B38" s="37" t="s">
        <v>30</v>
      </c>
      <c r="C38" s="45">
        <v>9</v>
      </c>
      <c r="D38" s="57" t="s">
        <v>52</v>
      </c>
      <c r="E38" s="45" t="s">
        <v>69</v>
      </c>
      <c r="F38" s="39" t="s">
        <v>33</v>
      </c>
      <c r="G38" s="62">
        <v>10</v>
      </c>
      <c r="H38" s="54"/>
      <c r="I38" s="37"/>
      <c r="J38" s="37"/>
      <c r="K38" s="37"/>
      <c r="L38" s="37" t="s">
        <v>32</v>
      </c>
      <c r="M38" s="55"/>
    </row>
    <row r="39" spans="2:18" ht="76.5">
      <c r="B39" s="37" t="s">
        <v>30</v>
      </c>
      <c r="C39" s="48">
        <v>10</v>
      </c>
      <c r="D39" s="57" t="s">
        <v>96</v>
      </c>
      <c r="E39" s="57" t="s">
        <v>97</v>
      </c>
      <c r="F39" s="57" t="s">
        <v>33</v>
      </c>
      <c r="G39" s="57">
        <v>25</v>
      </c>
      <c r="H39" s="57"/>
      <c r="I39" s="37"/>
      <c r="J39" s="37"/>
      <c r="K39" s="37"/>
      <c r="L39" s="37" t="s">
        <v>32</v>
      </c>
      <c r="M39" s="57">
        <v>66666.66</v>
      </c>
    </row>
    <row r="40" spans="2:18" ht="76.5">
      <c r="B40" s="37" t="s">
        <v>30</v>
      </c>
      <c r="C40" s="48">
        <v>10</v>
      </c>
      <c r="D40" s="57" t="s">
        <v>98</v>
      </c>
      <c r="E40" s="57" t="s">
        <v>99</v>
      </c>
      <c r="F40" s="57" t="s">
        <v>33</v>
      </c>
      <c r="G40" s="57">
        <v>25</v>
      </c>
      <c r="H40" s="57"/>
      <c r="I40" s="37"/>
      <c r="J40" s="37"/>
      <c r="K40" s="37"/>
      <c r="L40" s="37" t="s">
        <v>32</v>
      </c>
      <c r="M40" s="57"/>
    </row>
    <row r="41" spans="2:18" ht="76.5">
      <c r="B41" s="37" t="s">
        <v>30</v>
      </c>
      <c r="C41" s="48">
        <v>10</v>
      </c>
      <c r="D41" s="57" t="s">
        <v>100</v>
      </c>
      <c r="E41" s="57" t="s">
        <v>101</v>
      </c>
      <c r="F41" s="57" t="s">
        <v>33</v>
      </c>
      <c r="G41" s="57">
        <v>200</v>
      </c>
      <c r="H41" s="57"/>
      <c r="I41" s="37"/>
      <c r="J41" s="37"/>
      <c r="K41" s="37"/>
      <c r="L41" s="37" t="s">
        <v>32</v>
      </c>
      <c r="M41" s="57"/>
    </row>
    <row r="42" spans="2:18" ht="76.5">
      <c r="B42" s="37" t="s">
        <v>30</v>
      </c>
      <c r="C42" s="48">
        <v>10</v>
      </c>
      <c r="D42" s="57" t="s">
        <v>102</v>
      </c>
      <c r="E42" s="57" t="s">
        <v>103</v>
      </c>
      <c r="F42" s="57" t="s">
        <v>33</v>
      </c>
      <c r="G42" s="57">
        <v>1</v>
      </c>
      <c r="H42" s="57"/>
      <c r="I42" s="37"/>
      <c r="J42" s="37"/>
      <c r="K42" s="37"/>
      <c r="L42" s="37" t="s">
        <v>32</v>
      </c>
      <c r="M42" s="57"/>
    </row>
    <row r="43" spans="2:18">
      <c r="B43" s="68"/>
      <c r="C43" s="68"/>
      <c r="D43" s="68"/>
      <c r="E43" s="69"/>
      <c r="F43" s="70"/>
      <c r="G43" s="71"/>
      <c r="H43" s="68"/>
      <c r="I43" s="68"/>
      <c r="J43" s="68"/>
      <c r="K43" s="68"/>
      <c r="L43" s="68"/>
      <c r="M43" s="68">
        <f>SUM(M8:M42)</f>
        <v>5001686.46</v>
      </c>
    </row>
    <row r="45" spans="2:18">
      <c r="D45" s="33"/>
      <c r="E45" s="33"/>
      <c r="F45" s="33"/>
      <c r="G45" s="33"/>
      <c r="H45" s="33"/>
      <c r="I45" s="33"/>
      <c r="J45" s="33"/>
      <c r="K45" s="33"/>
      <c r="L45" s="33"/>
      <c r="M45" s="33"/>
      <c r="N45" s="33"/>
      <c r="O45" s="33"/>
      <c r="P45" s="33"/>
      <c r="Q45" s="33"/>
      <c r="R45" s="33"/>
    </row>
    <row r="46" spans="2:18">
      <c r="D46" s="9"/>
      <c r="E46" s="9"/>
      <c r="F46" s="10"/>
      <c r="G46" s="9"/>
      <c r="H46" s="11"/>
      <c r="I46" s="11"/>
      <c r="J46" s="9"/>
      <c r="K46" s="9"/>
      <c r="L46" s="9"/>
      <c r="M46" s="34"/>
      <c r="N46" s="34"/>
      <c r="O46" s="34"/>
      <c r="P46" s="34"/>
      <c r="Q46" s="34"/>
      <c r="R46" s="34"/>
    </row>
    <row r="47" spans="2:18">
      <c r="D47" s="9"/>
      <c r="E47" s="9"/>
      <c r="F47" s="10"/>
      <c r="G47" s="9"/>
      <c r="H47" s="80" t="s">
        <v>25</v>
      </c>
      <c r="I47" s="80"/>
      <c r="J47" s="7" t="e">
        <f>SUM(#REF!)</f>
        <v>#REF!</v>
      </c>
      <c r="K47" s="7" t="e">
        <f>SUM(#REF!)</f>
        <v>#REF!</v>
      </c>
      <c r="L47" s="9"/>
      <c r="M47" s="34"/>
      <c r="N47" s="34"/>
      <c r="O47" s="34"/>
      <c r="P47" s="34"/>
      <c r="Q47" s="34"/>
      <c r="R47" s="34"/>
    </row>
    <row r="48" spans="2:18">
      <c r="D48" s="34"/>
      <c r="E48" s="34"/>
      <c r="F48" s="35"/>
      <c r="G48" s="34"/>
      <c r="H48" s="34"/>
      <c r="I48" s="34"/>
      <c r="J48" s="34"/>
      <c r="K48" s="34"/>
      <c r="L48" s="34"/>
      <c r="M48" s="34"/>
      <c r="N48" s="34"/>
      <c r="O48" s="34"/>
      <c r="P48" s="34"/>
      <c r="Q48" s="34"/>
      <c r="R48" s="34"/>
    </row>
    <row r="49" spans="4:18">
      <c r="D49" s="34"/>
      <c r="E49" s="34"/>
      <c r="F49" s="35"/>
      <c r="G49" s="34"/>
      <c r="H49" s="34"/>
      <c r="I49" s="34"/>
      <c r="J49" s="34"/>
      <c r="K49" s="34"/>
      <c r="L49" s="34"/>
      <c r="M49" s="34"/>
      <c r="N49" s="34"/>
      <c r="O49" s="34"/>
      <c r="P49" s="34"/>
      <c r="Q49" s="34"/>
      <c r="R49" s="34"/>
    </row>
    <row r="50" spans="4:18" ht="20.25">
      <c r="D50" s="36" t="s">
        <v>15</v>
      </c>
      <c r="E50" s="36"/>
      <c r="F50" s="36"/>
      <c r="G50" s="36"/>
      <c r="H50" s="36"/>
      <c r="I50" s="36"/>
      <c r="J50" s="36"/>
      <c r="K50" s="36"/>
      <c r="L50" s="36"/>
      <c r="M50" s="36"/>
      <c r="N50" s="36"/>
      <c r="O50" s="36"/>
      <c r="P50" s="36"/>
      <c r="Q50" s="36"/>
      <c r="R50" s="36"/>
    </row>
    <row r="51" spans="4:18" ht="20.25">
      <c r="D51" s="36"/>
      <c r="E51" s="36"/>
      <c r="F51" s="36"/>
      <c r="G51" s="36"/>
      <c r="H51" s="36"/>
      <c r="I51" s="36"/>
      <c r="J51" s="36"/>
      <c r="K51" s="36"/>
      <c r="L51" s="36"/>
      <c r="M51" s="36"/>
      <c r="N51" s="36"/>
      <c r="O51" s="36"/>
      <c r="P51" s="36"/>
      <c r="Q51" s="36"/>
      <c r="R51" s="36"/>
    </row>
    <row r="52" spans="4:18" ht="20.25">
      <c r="D52" s="36" t="s">
        <v>16</v>
      </c>
      <c r="E52" s="36"/>
      <c r="F52" s="36"/>
      <c r="G52" s="36"/>
      <c r="H52" s="36"/>
      <c r="I52" s="36"/>
      <c r="J52" s="36"/>
      <c r="K52" s="36"/>
      <c r="L52" s="36"/>
      <c r="M52" s="36"/>
      <c r="N52" s="36"/>
      <c r="O52" s="36"/>
      <c r="P52" s="36"/>
      <c r="Q52" s="36"/>
      <c r="R52" s="36"/>
    </row>
  </sheetData>
  <mergeCells count="9">
    <mergeCell ref="H47:I47"/>
    <mergeCell ref="E5:I5"/>
    <mergeCell ref="C7:E7"/>
    <mergeCell ref="D1:L1"/>
    <mergeCell ref="D2:J2"/>
    <mergeCell ref="B3:D3"/>
    <mergeCell ref="E3:I3"/>
    <mergeCell ref="B4:D4"/>
    <mergeCell ref="E4:J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0" sqref="D10:R17"/>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80" t="s">
        <v>25</v>
      </c>
      <c r="I12" s="80"/>
      <c r="J12" s="7" t="e">
        <f>SUM(#REF!)</f>
        <v>#REF!</v>
      </c>
      <c r="K12" s="7" t="e">
        <f>SUM(#REF!)</f>
        <v>#REF!</v>
      </c>
      <c r="L12" s="9"/>
    </row>
    <row r="13" spans="2:12" s="1" customFormat="1" ht="15.75">
      <c r="F13" s="6"/>
    </row>
    <row r="14" spans="2:12" s="1" customFormat="1" ht="15.75">
      <c r="F14" s="6"/>
    </row>
    <row r="15" spans="2:12" s="8" customFormat="1" ht="20.25">
      <c r="D15" s="8" t="s">
        <v>15</v>
      </c>
    </row>
    <row r="16" spans="2:12" s="8" customFormat="1" ht="20.25"/>
    <row r="17" spans="4:4" s="8" customFormat="1" ht="20.25">
      <c r="D17" s="8"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2017-06-21T13:37:38Z</cp:lastPrinted>
  <dcterms:created xsi:type="dcterms:W3CDTF">2017-08-17T12:48:14Z</dcterms:created>
  <dcterms:modified xsi:type="dcterms:W3CDTF">2024-03-22T11:22:38Z</dcterms:modified>
</cp:coreProperties>
</file>