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75" windowWidth="17745" windowHeight="10425" activeTab="0"/>
  </bookViews>
  <sheets>
    <sheet name="Лист1" sheetId="1" r:id="rId1"/>
    <sheet name="Лист2" sheetId="2" r:id="rId2"/>
    <sheet name="Лист3" sheetId="3" r:id="rId3"/>
  </sheets>
  <definedNames/>
  <calcPr calcId="124519"/>
</workbook>
</file>

<file path=xl/sharedStrings.xml><?xml version="1.0" encoding="utf-8"?>
<sst xmlns="http://schemas.openxmlformats.org/spreadsheetml/2006/main" count="251" uniqueCount="131">
  <si>
    <t>Nr. d/o</t>
  </si>
  <si>
    <t>Cod CPV</t>
  </si>
  <si>
    <t>Denumirea bunurilor solicitate</t>
  </si>
  <si>
    <t>Unitatea de măsură</t>
  </si>
  <si>
    <t>Cantitatea</t>
  </si>
  <si>
    <t>Specificația tehnică deplină solicitată</t>
  </si>
  <si>
    <t>30100000-0</t>
  </si>
  <si>
    <t>buc.</t>
  </si>
  <si>
    <t>Mapă pentru corespondenţă</t>
  </si>
  <si>
    <t>Mapă pentru arhivă (A4 biblioraft)</t>
  </si>
  <si>
    <t>Biblioraft A4 din carton acoperit la exterior cu polipropilena, cu șina metalica, inel de prindere metalic pe cotor pentru accesare facila si mecanism metalic nichelat. Dimensiunea cotor 75 mm, culoare albastră, margini cu metal</t>
  </si>
  <si>
    <t>Mapă din carton cu șină (dosar)</t>
  </si>
  <si>
    <t>Culoarea copertei monotonă, deschisă, format A4, densitatea cartonului 220 gr/m2, clamă din metal pe interior</t>
  </si>
  <si>
    <t>Mapă din carton cu șiret</t>
  </si>
  <si>
    <t>Mapă - unghi pentru  hârtie A4, transparentă</t>
  </si>
  <si>
    <t>Mapă transparentă, material PP, format A4, grosimea 180 microni, separator în mapă nu are, culoarea asortiment</t>
  </si>
  <si>
    <t xml:space="preserve">Mapă cu buton ( cu buzunar, cu triunghi) </t>
  </si>
  <si>
    <t>buc</t>
  </si>
  <si>
    <t>Mapă cu elastici</t>
  </si>
  <si>
    <t>Mapă din plastic cu clemă laterală</t>
  </si>
  <si>
    <t>Mapă din lastic cu 2 inele</t>
  </si>
  <si>
    <t>Pix albastru</t>
  </si>
  <si>
    <t>Pix cu bilă pentru utilizarea repetată, corp din plastic, transparent, capac cu clip de prindere. Culoarea scrisului este indicată de capătul pixului. lungime de scriere 2000 m, 15diametrul 0,7 mm, cerneala albastră, mina ulei</t>
  </si>
  <si>
    <t>Pix negru</t>
  </si>
  <si>
    <t>Pix cu bilă pentru utilizarea repetată, corp din plastic, transparent, capac cu clip de prindere. cerneala neagră, mina ulei</t>
  </si>
  <si>
    <t>Pix roșu</t>
  </si>
  <si>
    <t>Pix cu bilă pentru utilizarea repetată, corp din plastic, transparent, capac cu clip de prindere. cerneala roșie, mina ulei</t>
  </si>
  <si>
    <t>Pix – corector</t>
  </si>
  <si>
    <t>Corector cu periuță</t>
  </si>
  <si>
    <t>Corector cu lentă</t>
  </si>
  <si>
    <t xml:space="preserve">Hârtie pentru notițe 90x90x45 </t>
  </si>
  <si>
    <t xml:space="preserve"> Cub din hârtie pentru notițe 90x90x45 mm, alba</t>
  </si>
  <si>
    <t>Indexuri din plastic</t>
  </si>
  <si>
    <t>Falie A4</t>
  </si>
  <si>
    <t>Capse pentru capsator 24/6</t>
  </si>
  <si>
    <t>cut.</t>
  </si>
  <si>
    <t>1000 de bucăți, capse nr.24/6, in cutie de carton</t>
  </si>
  <si>
    <t>Capsator metalic, capacitatea de capsare până la 30 foi, fabricat din oțel, tipuri de cusut - capsator închis</t>
  </si>
  <si>
    <t>Capse pentru capsator 10</t>
  </si>
  <si>
    <t>Capsator metalic, capacitatea de capsare până la 15 foi</t>
  </si>
  <si>
    <t>Capse pentru capsator 26/6</t>
  </si>
  <si>
    <t>Decapsator</t>
  </si>
  <si>
    <t>Perforator</t>
  </si>
  <si>
    <t>Perforator din metal, capacitatea de perforare 30 foi</t>
  </si>
  <si>
    <t>Marcher color</t>
  </si>
  <si>
    <t>Suport cu burete umed</t>
  </si>
  <si>
    <t>Buretiera din plastic, rotunda.</t>
  </si>
  <si>
    <t>Culoarea bandei adezive-incolor, lungimea - bobinei 100 m, lățimea bandei adezive 48 mm,  tipul bandei adezive - pentru ambalare</t>
  </si>
  <si>
    <t>Banda adezivă (îngust)</t>
  </si>
  <si>
    <t>Baterie AA</t>
  </si>
  <si>
    <t>Baterii alcaline, tip AA, 1,5 V. Energie de durată pentru aparate de consum constant și scăzut de energie, cum ar fi: ceasurile de perete, telefoane fixe.</t>
  </si>
  <si>
    <t>Baterie AAA</t>
  </si>
  <si>
    <t>Baterii alcaline, tip AAA, 1,5 V. Energie de durată pentru aparate de consum constant și scăzut de energie, cum ar fi: telecomande</t>
  </si>
  <si>
    <t>Foarfece</t>
  </si>
  <si>
    <t>Cuțit de cancelarie</t>
  </si>
  <si>
    <t>Creion cu radieră</t>
  </si>
  <si>
    <t>Creion grafit, cu corp din lemn moale, înveliș din lemn lăcuit, ușor de ascuțit,forma hexagonală, duritate medie 2HB, lungimea 18-20 cm</t>
  </si>
  <si>
    <t>Radieră</t>
  </si>
  <si>
    <t>Riglă</t>
  </si>
  <si>
    <t>Riglă din metal, lungimea marcajului 30 cm, durabilă, latura gradată în centimetri, culoarea oțel</t>
  </si>
  <si>
    <t>Ascuțitoare de creioane</t>
  </si>
  <si>
    <t>Ascuțitoare pentru creioane, cu container, design modern, lamă durabilă, asigură ascuțire calitativă</t>
  </si>
  <si>
    <t>Clei uscat gros</t>
  </si>
  <si>
    <t xml:space="preserve">Suport pentru rechizite </t>
  </si>
  <si>
    <t>Agrafe pentru hîrtie 28 cm (cutie 100 buc.)</t>
  </si>
  <si>
    <t>Agrafe pentru hîrtie 50 cm (cutie 100 buc.)</t>
  </si>
  <si>
    <t>Registru intrări (96 foi)</t>
  </si>
  <si>
    <t>Caiet registru A4, 96 foi, pe coperta se indică denumirea, tipul</t>
  </si>
  <si>
    <t>Registru ieșiri (96 foi)</t>
  </si>
  <si>
    <t>Suport pentru calendar (în complet)</t>
  </si>
  <si>
    <t>Suport pentru hîrtie-notițe</t>
  </si>
  <si>
    <t>Preţ estimat fără TVA (lei)</t>
  </si>
  <si>
    <t>Preţ estimat cu TVA (lei)</t>
  </si>
  <si>
    <t>Cost estimat (fără TVA)</t>
  </si>
  <si>
    <t>Cost estimat (cu TVA)</t>
  </si>
  <si>
    <t>set</t>
  </si>
  <si>
    <t>Capsator 24/6 (30 foi)</t>
  </si>
  <si>
    <t>Capsator  10 (15 foi)</t>
  </si>
  <si>
    <t>Banda adezivă (lat)</t>
  </si>
  <si>
    <t>Corector cu lentă albă (retype, mega-k, tk512)</t>
  </si>
  <si>
    <t>Total</t>
  </si>
  <si>
    <t>Mapă cu legături, format A4, pentru păstrarea documentelor, fabricată din carton, densitatea cartonului 300 gr/m2, tipul copertei monoton,pe copertă este prevăzută liniatura pentru denumire</t>
  </si>
  <si>
    <t>Mapa subțire din plastic de mare calitate 0,16mm. Pentru organizarea,transportul si stocarea documentelor. Sistem de închidere cu buton.Capacitate: pana la 100 foi standard.</t>
  </si>
  <si>
    <t>Mapa din plastic cu elastic, de culori deschise, pentru foi de format A4, în care vor putea încăpea maxim, un teanc de foi cu grosime de 2cm.</t>
  </si>
  <si>
    <t>Mapa cu clema. Materialul din plastic cu buzunar pe coperta interior și exterior. Format: A4.</t>
  </si>
  <si>
    <t>Mapa cu inele folosit pentru a stoca documente A4. Mapa are doua inele de tip O. Fabricat din polipropilena de calitate înaltă. Grosimeplastic: 700 mic Lățime: 30 mm Culoarea: albastra</t>
  </si>
  <si>
    <t>Corector pix cu vârf metalic. Să de usuce rapid și să nu lase urme după uscare. Cantitatea min 10 ml – max 12 ml.</t>
  </si>
  <si>
    <t>Se lipește pe hârtie si diverse suprafețe. Nu lasă urme la dezlipire sau repoziționare, se dezlipește ușor de blocul de hârtie propriu, adeziv pe baza de apa non-toxic. Indecși de 5 culori, a câte 25 bucăți.Dimensiuni: 12x44 mm.</t>
  </si>
  <si>
    <t>Tipul inelelor-diferite, lungimea lamei - 8 cm, forma lamelor - plată, lungimea 21 cm, material oțel</t>
  </si>
  <si>
    <t>Dimensiuni 0,4x9x80 mm, - 13 fracțiuni ale lamei pentru utilizare, -Rezistenta lamei SK5, - Instrument detașabil pentru fracționarea lamei,- Ghidare metalica pentru lama, mâner cauciucat.</t>
  </si>
  <si>
    <t>Radieră dreptunghiulară din cauciuc sintetic. Structura moale a radierei asigură comoditate la utilizare, este indicată pentru creioane, nu lasă urme după ștergere. Dimensiuni: aproximativ 125 X 65 X 13 mm.Culoare: albă.</t>
  </si>
  <si>
    <t>Masa 20 gr, componența PVP, adeziv solid de calitate superioară pentru încleierea hârtiei, cartonului.</t>
  </si>
  <si>
    <t>Suport pentru accesorii de birou, fabricat din metal. Practic și multifuncțional, prevăzut cu trei compartimente de diferite dimensiuni.Culoarea – neagră</t>
  </si>
  <si>
    <t>Suport pentru calendar din metal, Culoarea – neagră</t>
  </si>
  <si>
    <t>Suport metalic negru, pentru cub hârtie, Culoarea –  neagră</t>
  </si>
  <si>
    <t>Format A4, 30 mic, transparente, incolor, set a câte 100 buc</t>
  </si>
  <si>
    <t>Lichid corector cu uscare rapidă. Din material sintetic. Invizibil la copii xerox. Greutatea 20 ml (Berlingo)</t>
  </si>
  <si>
    <t>Hârtie pentru notițe cu clei 50x50x45</t>
  </si>
  <si>
    <t>Culoarea bandei adezive-incolor, lungimea - bobinei 30 m, lățimea bandei adezive 18 mm,  tipul bandei adezive - pentru ambalare</t>
  </si>
  <si>
    <t xml:space="preserve">Agrafe Luromax 28 mm, </t>
  </si>
  <si>
    <t>Mapă pentru corespondenţa către conducător din carton gros, acoperit la exterior cu polipropilena, culoarea vişinie cu stema de stat</t>
  </si>
  <si>
    <t>Cerneala rezistenta la lumina soarelui. Vârf tesit: grosimea liniei: de la 1 la 5 mm. Capac cu clip, rezistent la lumină, cu flux uniform de cerneala. Poate fi folosit pe toate tipurile de hârtie: obișnuită, foto, de fax, etc.  Culoarea cernelei – galben, oranj, roz, verde.</t>
  </si>
  <si>
    <t>Clame (binder – clips)</t>
  </si>
  <si>
    <t xml:space="preserve">Binder Clip 32mm, </t>
  </si>
  <si>
    <t xml:space="preserve">Binder Clip 41 mm, </t>
  </si>
  <si>
    <t xml:space="preserve">Binder Clip 51mm, </t>
  </si>
  <si>
    <t>Flash USB stisk</t>
  </si>
  <si>
    <t>30140000-2</t>
  </si>
  <si>
    <t>Maşină de calcul</t>
  </si>
  <si>
    <t>12 digiti, Display LCD, inclinat. Alimentare: solara+baterie. Închidere automata în caz de neutilizare. Taste din cauciuc. Taste schimbare semn + sau -. Calcul radicali, procentuale %. Separator unități mii. Dimensiuni: 12,4 x 10,2 x 2,5 cm. Greutate: 94 gr</t>
  </si>
  <si>
    <t>Registru intrări (50 foi)</t>
  </si>
  <si>
    <t>Registru ieșiri (50 foi)</t>
  </si>
  <si>
    <t>Caiet registru A4, 50 foi, pe coperta se indică denumirea, tipul</t>
  </si>
  <si>
    <t>Notițe adezive,  colorate, 50*50 mm, 240 file</t>
  </si>
  <si>
    <t>16 GB USB Flash Drive 2.0</t>
  </si>
  <si>
    <t>Mapă din plastic cu șină</t>
  </si>
  <si>
    <t>Mapa din plastic cu șină, coperta transparentă A4</t>
  </si>
  <si>
    <t>Capsator (100 foi)</t>
  </si>
  <si>
    <t>Capsator metalic, capacitatea de capsare 100 foi, fabricat din oțel, tipuri de cusut - capsator închis</t>
  </si>
  <si>
    <t>Capse pentru capsator 100 foi</t>
  </si>
  <si>
    <t xml:space="preserve">Perforator </t>
  </si>
  <si>
    <t>Perforator P652, capacitatea de perforare 65 foi</t>
  </si>
  <si>
    <t>Numărul de coli: 168. Blocul de hîrtie offset de 70 gr/м² (dictando).Colţurile perforate şi panglică.</t>
  </si>
  <si>
    <t>Agende birou pentru 2022</t>
  </si>
  <si>
    <t>Suport pentru mouse</t>
  </si>
  <si>
    <t>Suport pentru mouse 28x20 cm</t>
  </si>
  <si>
    <t>Taviță documente</t>
  </si>
  <si>
    <t>Taviță documente, suprapozabilă, ARK, plastic transparent</t>
  </si>
  <si>
    <t>30133000-1</t>
  </si>
  <si>
    <t>32 GB USB Flash Drive 3.0, Apacer AH355</t>
  </si>
  <si>
    <t>Bunurile solicitate trebuie să cirespundă următoarelor cerințe:</t>
  </si>
</sst>
</file>

<file path=xl/styles.xml><?xml version="1.0" encoding="utf-8"?>
<styleSheet xmlns="http://schemas.openxmlformats.org/spreadsheetml/2006/main">
  <numFmts count="1">
    <numFmt numFmtId="164" formatCode="0.00;[Red]0.00"/>
  </numFmts>
  <fonts count="15">
    <font>
      <sz val="11"/>
      <color theme="1"/>
      <name val="Calibri"/>
      <family val="2"/>
      <scheme val="minor"/>
    </font>
    <font>
      <sz val="10"/>
      <name val="Arial"/>
      <family val="2"/>
    </font>
    <font>
      <i/>
      <sz val="12"/>
      <color rgb="FF000000"/>
      <name val="Times New Roman"/>
      <family val="1"/>
    </font>
    <font>
      <sz val="11"/>
      <color rgb="FF000000"/>
      <name val="Times New Roman"/>
      <family val="1"/>
    </font>
    <font>
      <sz val="10"/>
      <color rgb="FF000000"/>
      <name val="Times New Roman"/>
      <family val="1"/>
    </font>
    <font>
      <b/>
      <i/>
      <sz val="11"/>
      <color theme="1"/>
      <name val="Times New Roman"/>
      <family val="1"/>
    </font>
    <font>
      <sz val="11"/>
      <color theme="1"/>
      <name val="Times New Roman"/>
      <family val="1"/>
    </font>
    <font>
      <b/>
      <sz val="11"/>
      <color theme="1"/>
      <name val="Times New Roman"/>
      <family val="1"/>
    </font>
    <font>
      <b/>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1"/>
      <color rgb="FF000000"/>
      <name val="Arial"/>
      <family val="2"/>
    </font>
    <font>
      <sz val="12"/>
      <color rgb="FF000000"/>
      <name val="Times New Roman"/>
      <family val="1"/>
    </font>
    <font>
      <b/>
      <i/>
      <sz val="12"/>
      <color theme="1"/>
      <name val="Times New Roman"/>
      <family val="1"/>
    </font>
  </fonts>
  <fills count="2">
    <fill>
      <patternFill/>
    </fill>
    <fill>
      <patternFill patternType="gray125"/>
    </fill>
  </fills>
  <borders count="3">
    <border>
      <left/>
      <right/>
      <top/>
      <bottom/>
      <diagonal/>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xf numFmtId="2" fontId="0" fillId="0" borderId="0" xfId="0" applyNumberFormat="1"/>
    <xf numFmtId="0" fontId="3" fillId="0" borderId="1" xfId="0" applyFont="1" applyBorder="1" applyAlignment="1">
      <alignment horizontal="center" vertical="top" wrapText="1"/>
    </xf>
    <xf numFmtId="0" fontId="3" fillId="0" borderId="1" xfId="0" applyFont="1"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horizontal="center" vertical="center" wrapText="1"/>
    </xf>
    <xf numFmtId="0" fontId="0" fillId="0" borderId="0" xfId="0" applyAlignment="1">
      <alignment horizontal="center"/>
    </xf>
    <xf numFmtId="0" fontId="3" fillId="0" borderId="1" xfId="0" applyFont="1" applyBorder="1" applyAlignment="1">
      <alignment vertical="top" wrapText="1"/>
    </xf>
    <xf numFmtId="0" fontId="6" fillId="0" borderId="1" xfId="0" applyFont="1" applyBorder="1" applyAlignment="1">
      <alignment vertical="center" wrapText="1"/>
    </xf>
    <xf numFmtId="0" fontId="0" fillId="0" borderId="0" xfId="0" applyBorder="1"/>
    <xf numFmtId="2" fontId="5" fillId="0" borderId="0" xfId="0" applyNumberFormat="1" applyFont="1" applyBorder="1" applyAlignment="1">
      <alignment vertical="center"/>
    </xf>
    <xf numFmtId="2" fontId="8" fillId="0" borderId="0" xfId="0" applyNumberFormat="1" applyFont="1" applyBorder="1" applyAlignment="1">
      <alignment vertical="center"/>
    </xf>
    <xf numFmtId="0" fontId="7" fillId="0" borderId="0" xfId="0" applyFont="1" applyBorder="1"/>
    <xf numFmtId="2" fontId="9" fillId="0" borderId="0" xfId="0" applyNumberFormat="1" applyFont="1" applyBorder="1"/>
    <xf numFmtId="2" fontId="0" fillId="0" borderId="0" xfId="0" applyNumberFormat="1" applyAlignment="1">
      <alignment vertical="center"/>
    </xf>
    <xf numFmtId="0" fontId="3" fillId="0" borderId="0" xfId="0" applyFont="1" applyBorder="1" applyAlignment="1">
      <alignment horizontal="center" vertical="top" wrapText="1"/>
    </xf>
    <xf numFmtId="0" fontId="4"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2" fontId="0" fillId="0" borderId="0" xfId="0" applyNumberFormat="1" applyBorder="1" applyAlignment="1">
      <alignment vertical="center"/>
    </xf>
    <xf numFmtId="2" fontId="6" fillId="0" borderId="0" xfId="0" applyNumberFormat="1" applyFont="1" applyBorder="1" applyAlignment="1">
      <alignment vertical="center"/>
    </xf>
    <xf numFmtId="0" fontId="3" fillId="0" borderId="0" xfId="0" applyFont="1" applyBorder="1" applyAlignment="1">
      <alignment vertical="top" wrapText="1"/>
    </xf>
    <xf numFmtId="0" fontId="4" fillId="0" borderId="0" xfId="0" applyFont="1" applyFill="1" applyBorder="1" applyAlignment="1">
      <alignment vertical="center" wrapText="1"/>
    </xf>
    <xf numFmtId="164" fontId="11" fillId="0" borderId="1" xfId="0" applyNumberFormat="1" applyFont="1" applyBorder="1" applyAlignment="1">
      <alignment horizontal="center" vertical="center"/>
    </xf>
    <xf numFmtId="164" fontId="11" fillId="0" borderId="1" xfId="0" applyNumberFormat="1" applyFont="1" applyBorder="1" applyAlignment="1">
      <alignment vertical="center"/>
    </xf>
    <xf numFmtId="164" fontId="11" fillId="0" borderId="1" xfId="0" applyNumberFormat="1" applyFont="1" applyFill="1" applyBorder="1" applyAlignment="1">
      <alignment vertical="center"/>
    </xf>
    <xf numFmtId="0" fontId="12" fillId="0" borderId="0" xfId="0" applyFont="1"/>
    <xf numFmtId="164" fontId="11" fillId="0" borderId="1" xfId="0" applyNumberFormat="1" applyFont="1" applyBorder="1" applyAlignment="1">
      <alignment horizontal="right" vertical="center" wrapText="1"/>
    </xf>
    <xf numFmtId="164" fontId="0" fillId="0" borderId="0" xfId="0" applyNumberFormat="1" applyAlignment="1">
      <alignment vertical="center"/>
    </xf>
    <xf numFmtId="164" fontId="0" fillId="0" borderId="0" xfId="0" applyNumberFormat="1"/>
    <xf numFmtId="164" fontId="11" fillId="0" borderId="1" xfId="0" applyNumberFormat="1" applyFont="1" applyBorder="1" applyAlignment="1">
      <alignment horizontal="right" vertical="center"/>
    </xf>
    <xf numFmtId="164" fontId="11" fillId="0" borderId="0" xfId="0" applyNumberFormat="1" applyFont="1" applyBorder="1" applyAlignment="1">
      <alignment horizontal="right" vertical="center" wrapText="1"/>
    </xf>
    <xf numFmtId="164" fontId="0" fillId="0" borderId="0" xfId="0" applyNumberFormat="1" applyBorder="1"/>
    <xf numFmtId="2" fontId="0" fillId="0" borderId="0" xfId="0" applyNumberFormat="1" applyBorder="1"/>
    <xf numFmtId="0" fontId="6" fillId="0" borderId="0" xfId="0" applyFont="1" applyBorder="1" applyAlignment="1">
      <alignment horizontal="center"/>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10" fillId="0" borderId="2" xfId="0" applyFont="1" applyBorder="1" applyAlignment="1">
      <alignment horizontal="center" vertical="center"/>
    </xf>
    <xf numFmtId="0" fontId="6" fillId="0" borderId="1" xfId="0" applyFont="1" applyBorder="1" applyAlignment="1">
      <alignment horizontal="center" vertical="top" wrapText="1"/>
    </xf>
    <xf numFmtId="0" fontId="13" fillId="0" borderId="1" xfId="0" applyFont="1" applyBorder="1" applyAlignment="1">
      <alignment horizontal="center" vertical="top"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3" fillId="0" borderId="1" xfId="0" applyFont="1" applyBorder="1"/>
    <xf numFmtId="164" fontId="14" fillId="0" borderId="1" xfId="0" applyNumberFormat="1" applyFont="1" applyBorder="1" applyAlignment="1">
      <alignment vertical="center"/>
    </xf>
    <xf numFmtId="2" fontId="11" fillId="0" borderId="0" xfId="0" applyNumberFormat="1" applyFont="1" applyAlignment="1">
      <alignment vertical="center"/>
    </xf>
    <xf numFmtId="2" fontId="11" fillId="0" borderId="0" xfId="0" applyNumberFormat="1" applyFont="1"/>
    <xf numFmtId="0" fontId="11" fillId="0" borderId="0" xfId="0" applyFont="1"/>
    <xf numFmtId="0" fontId="11" fillId="0" borderId="0" xfId="0" applyFont="1" applyBorder="1"/>
    <xf numFmtId="164" fontId="11" fillId="0" borderId="0" xfId="0"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6"/>
  <sheetViews>
    <sheetView tabSelected="1" workbookViewId="0" topLeftCell="A55">
      <selection activeCell="G60" sqref="G60"/>
    </sheetView>
  </sheetViews>
  <sheetFormatPr defaultColWidth="9.140625" defaultRowHeight="46.5" customHeight="1"/>
  <cols>
    <col min="1" max="1" width="3.8515625" style="0" customWidth="1"/>
    <col min="2" max="2" width="10.28125" style="0" customWidth="1"/>
    <col min="3" max="3" width="16.140625" style="0" customWidth="1"/>
    <col min="4" max="4" width="6.421875" style="6" customWidth="1"/>
    <col min="5" max="5" width="6.57421875" style="6" customWidth="1"/>
    <col min="6" max="6" width="47.00390625" style="0" customWidth="1"/>
    <col min="7" max="7" width="9.57421875" style="0" bestFit="1" customWidth="1"/>
    <col min="9" max="10" width="10.140625" style="0" bestFit="1" customWidth="1"/>
    <col min="12" max="12" width="9.28125" style="1" bestFit="1" customWidth="1"/>
  </cols>
  <sheetData>
    <row r="1" spans="1:10" ht="21" customHeight="1">
      <c r="A1" s="9"/>
      <c r="B1" s="37" t="s">
        <v>130</v>
      </c>
      <c r="C1" s="37"/>
      <c r="D1" s="37"/>
      <c r="E1" s="37"/>
      <c r="F1" s="37"/>
      <c r="G1" s="9"/>
      <c r="H1" s="9"/>
      <c r="I1" s="9"/>
      <c r="J1" s="9"/>
    </row>
    <row r="2" spans="1:10" ht="46.5" customHeight="1">
      <c r="A2" s="35" t="s">
        <v>0</v>
      </c>
      <c r="B2" s="36" t="s">
        <v>1</v>
      </c>
      <c r="C2" s="35" t="s">
        <v>2</v>
      </c>
      <c r="D2" s="35" t="s">
        <v>3</v>
      </c>
      <c r="E2" s="35" t="s">
        <v>4</v>
      </c>
      <c r="F2" s="35" t="s">
        <v>5</v>
      </c>
      <c r="G2" s="38" t="s">
        <v>71</v>
      </c>
      <c r="H2" s="38" t="s">
        <v>72</v>
      </c>
      <c r="I2" s="38" t="s">
        <v>73</v>
      </c>
      <c r="J2" s="38" t="s">
        <v>74</v>
      </c>
    </row>
    <row r="3" spans="1:10" ht="37.5" customHeight="1">
      <c r="A3" s="35"/>
      <c r="B3" s="36"/>
      <c r="C3" s="35"/>
      <c r="D3" s="35"/>
      <c r="E3" s="35"/>
      <c r="F3" s="35"/>
      <c r="G3" s="38"/>
      <c r="H3" s="38"/>
      <c r="I3" s="38"/>
      <c r="J3" s="38"/>
    </row>
    <row r="4" spans="1:21" ht="59.25" customHeight="1">
      <c r="A4" s="2">
        <v>1</v>
      </c>
      <c r="B4" s="4" t="s">
        <v>6</v>
      </c>
      <c r="C4" s="3" t="s">
        <v>8</v>
      </c>
      <c r="D4" s="5" t="s">
        <v>7</v>
      </c>
      <c r="E4" s="5">
        <v>14</v>
      </c>
      <c r="F4" s="3" t="s">
        <v>100</v>
      </c>
      <c r="G4" s="30">
        <v>80.05</v>
      </c>
      <c r="H4" s="30">
        <v>96.06</v>
      </c>
      <c r="I4" s="23">
        <f aca="true" t="shared" si="0" ref="I4:I64">E4*G4</f>
        <v>1120.7</v>
      </c>
      <c r="J4" s="24">
        <f aca="true" t="shared" si="1" ref="J4:J64">E4*H4</f>
        <v>1344.8400000000001</v>
      </c>
      <c r="K4" s="14"/>
      <c r="L4" s="14"/>
      <c r="M4" s="1"/>
      <c r="N4" s="1"/>
      <c r="U4" s="29"/>
    </row>
    <row r="5" spans="1:21" ht="81.75" customHeight="1">
      <c r="A5" s="2">
        <v>2</v>
      </c>
      <c r="B5" s="4" t="s">
        <v>6</v>
      </c>
      <c r="C5" s="3" t="s">
        <v>9</v>
      </c>
      <c r="D5" s="5" t="s">
        <v>7</v>
      </c>
      <c r="E5" s="5">
        <v>84</v>
      </c>
      <c r="F5" s="3" t="s">
        <v>10</v>
      </c>
      <c r="G5" s="27">
        <v>19.97</v>
      </c>
      <c r="H5" s="24">
        <v>23.96</v>
      </c>
      <c r="I5" s="23">
        <f t="shared" si="0"/>
        <v>1677.48</v>
      </c>
      <c r="J5" s="24">
        <f t="shared" si="1"/>
        <v>2012.64</v>
      </c>
      <c r="K5" s="14"/>
      <c r="L5" s="14"/>
      <c r="M5" s="14"/>
      <c r="N5" s="14"/>
      <c r="O5" s="14"/>
      <c r="Q5" s="28"/>
      <c r="R5" s="28"/>
      <c r="S5" s="28"/>
      <c r="T5" s="28"/>
      <c r="U5" s="29"/>
    </row>
    <row r="6" spans="1:21" ht="46.5" customHeight="1">
      <c r="A6" s="2">
        <v>3</v>
      </c>
      <c r="B6" s="4" t="s">
        <v>6</v>
      </c>
      <c r="C6" s="3" t="s">
        <v>11</v>
      </c>
      <c r="D6" s="5" t="s">
        <v>7</v>
      </c>
      <c r="E6" s="5">
        <v>43</v>
      </c>
      <c r="F6" s="3" t="s">
        <v>12</v>
      </c>
      <c r="G6" s="27">
        <v>1.6</v>
      </c>
      <c r="H6" s="24">
        <v>1.914</v>
      </c>
      <c r="I6" s="23">
        <f t="shared" si="0"/>
        <v>68.8</v>
      </c>
      <c r="J6" s="24">
        <f t="shared" si="1"/>
        <v>82.30199999999999</v>
      </c>
      <c r="K6" s="14"/>
      <c r="L6" s="14"/>
      <c r="M6" s="14"/>
      <c r="N6" s="14"/>
      <c r="O6" s="14"/>
      <c r="Q6" s="28"/>
      <c r="R6" s="28"/>
      <c r="S6" s="28"/>
      <c r="T6" s="28"/>
      <c r="U6" s="29"/>
    </row>
    <row r="7" spans="1:21" ht="79.5" customHeight="1">
      <c r="A7" s="2">
        <v>4</v>
      </c>
      <c r="B7" s="4" t="s">
        <v>6</v>
      </c>
      <c r="C7" s="3" t="s">
        <v>13</v>
      </c>
      <c r="D7" s="5" t="s">
        <v>7</v>
      </c>
      <c r="E7" s="5">
        <v>105</v>
      </c>
      <c r="F7" s="3" t="s">
        <v>81</v>
      </c>
      <c r="G7" s="27">
        <v>3.03</v>
      </c>
      <c r="H7" s="24">
        <v>3.63</v>
      </c>
      <c r="I7" s="23">
        <f t="shared" si="0"/>
        <v>318.15</v>
      </c>
      <c r="J7" s="24">
        <f t="shared" si="1"/>
        <v>381.15</v>
      </c>
      <c r="K7" s="14"/>
      <c r="L7" s="14"/>
      <c r="M7" s="14"/>
      <c r="N7" s="14"/>
      <c r="O7" s="14"/>
      <c r="Q7" s="28"/>
      <c r="R7" s="28"/>
      <c r="S7" s="28"/>
      <c r="T7" s="28"/>
      <c r="U7" s="29"/>
    </row>
    <row r="8" spans="1:21" ht="46.5" customHeight="1">
      <c r="A8" s="2">
        <v>5</v>
      </c>
      <c r="B8" s="4" t="s">
        <v>6</v>
      </c>
      <c r="C8" s="3" t="s">
        <v>14</v>
      </c>
      <c r="D8" s="5" t="s">
        <v>7</v>
      </c>
      <c r="E8" s="5">
        <v>154</v>
      </c>
      <c r="F8" s="3" t="s">
        <v>15</v>
      </c>
      <c r="G8" s="27">
        <v>1.6</v>
      </c>
      <c r="H8" s="24">
        <v>1.914</v>
      </c>
      <c r="I8" s="23">
        <f t="shared" si="0"/>
        <v>246.4</v>
      </c>
      <c r="J8" s="24">
        <f t="shared" si="1"/>
        <v>294.756</v>
      </c>
      <c r="K8" s="14"/>
      <c r="L8" s="14"/>
      <c r="M8" s="14"/>
      <c r="N8" s="14"/>
      <c r="O8" s="14"/>
      <c r="Q8" s="28"/>
      <c r="R8" s="28"/>
      <c r="S8" s="28"/>
      <c r="T8" s="28"/>
      <c r="U8" s="29"/>
    </row>
    <row r="9" spans="1:21" ht="66.75" customHeight="1">
      <c r="A9" s="2">
        <v>6</v>
      </c>
      <c r="B9" s="4" t="s">
        <v>6</v>
      </c>
      <c r="C9" s="3" t="s">
        <v>16</v>
      </c>
      <c r="D9" s="5" t="s">
        <v>17</v>
      </c>
      <c r="E9" s="5">
        <v>57</v>
      </c>
      <c r="F9" s="7" t="s">
        <v>82</v>
      </c>
      <c r="G9" s="27">
        <v>1.76</v>
      </c>
      <c r="H9" s="24">
        <v>2.112</v>
      </c>
      <c r="I9" s="23">
        <f t="shared" si="0"/>
        <v>100.32000000000001</v>
      </c>
      <c r="J9" s="24">
        <f t="shared" si="1"/>
        <v>120.384</v>
      </c>
      <c r="K9" s="14"/>
      <c r="L9" s="14"/>
      <c r="M9" s="14"/>
      <c r="N9" s="14"/>
      <c r="O9" s="14"/>
      <c r="Q9" s="28"/>
      <c r="R9" s="28"/>
      <c r="S9" s="28"/>
      <c r="T9" s="28"/>
      <c r="U9" s="29"/>
    </row>
    <row r="10" spans="1:21" ht="46.5" customHeight="1">
      <c r="A10" s="2">
        <v>7</v>
      </c>
      <c r="B10" s="4" t="s">
        <v>6</v>
      </c>
      <c r="C10" s="3" t="s">
        <v>18</v>
      </c>
      <c r="D10" s="5" t="s">
        <v>17</v>
      </c>
      <c r="E10" s="5">
        <v>40</v>
      </c>
      <c r="F10" s="3" t="s">
        <v>83</v>
      </c>
      <c r="G10" s="27">
        <v>6.71</v>
      </c>
      <c r="H10" s="24">
        <v>8.052</v>
      </c>
      <c r="I10" s="23">
        <f t="shared" si="0"/>
        <v>268.4</v>
      </c>
      <c r="J10" s="24">
        <f t="shared" si="1"/>
        <v>322.08</v>
      </c>
      <c r="K10" s="14"/>
      <c r="L10" s="14"/>
      <c r="M10" s="14"/>
      <c r="N10" s="14"/>
      <c r="O10" s="14"/>
      <c r="Q10" s="28"/>
      <c r="R10" s="28"/>
      <c r="S10" s="28"/>
      <c r="T10" s="28"/>
      <c r="U10" s="29"/>
    </row>
    <row r="11" spans="1:21" ht="45" customHeight="1">
      <c r="A11" s="2">
        <v>8</v>
      </c>
      <c r="B11" s="4" t="s">
        <v>6</v>
      </c>
      <c r="C11" s="3" t="s">
        <v>19</v>
      </c>
      <c r="D11" s="5" t="s">
        <v>17</v>
      </c>
      <c r="E11" s="5">
        <v>36</v>
      </c>
      <c r="F11" s="3" t="s">
        <v>84</v>
      </c>
      <c r="G11" s="27">
        <v>9.19</v>
      </c>
      <c r="H11" s="24">
        <v>11.022</v>
      </c>
      <c r="I11" s="23">
        <f t="shared" si="0"/>
        <v>330.84</v>
      </c>
      <c r="J11" s="24">
        <f t="shared" si="1"/>
        <v>396.79200000000003</v>
      </c>
      <c r="K11" s="14"/>
      <c r="L11" s="14"/>
      <c r="M11" s="14"/>
      <c r="N11" s="14"/>
      <c r="O11" s="14"/>
      <c r="Q11" s="28"/>
      <c r="R11" s="28"/>
      <c r="S11" s="28"/>
      <c r="T11" s="28"/>
      <c r="U11" s="29"/>
    </row>
    <row r="12" spans="1:21" ht="69" customHeight="1">
      <c r="A12" s="2">
        <v>9</v>
      </c>
      <c r="B12" s="4" t="s">
        <v>6</v>
      </c>
      <c r="C12" s="3" t="s">
        <v>20</v>
      </c>
      <c r="D12" s="5" t="s">
        <v>17</v>
      </c>
      <c r="E12" s="5">
        <v>27</v>
      </c>
      <c r="F12" s="3" t="s">
        <v>85</v>
      </c>
      <c r="G12" s="27">
        <v>15.4</v>
      </c>
      <c r="H12" s="24">
        <v>18.48</v>
      </c>
      <c r="I12" s="23">
        <f t="shared" si="0"/>
        <v>415.8</v>
      </c>
      <c r="J12" s="24">
        <f t="shared" si="1"/>
        <v>498.96000000000004</v>
      </c>
      <c r="K12" s="14"/>
      <c r="L12" s="14"/>
      <c r="M12" s="14"/>
      <c r="N12" s="14"/>
      <c r="O12" s="14"/>
      <c r="Q12" s="28"/>
      <c r="R12" s="28"/>
      <c r="S12" s="28"/>
      <c r="T12" s="28"/>
      <c r="U12" s="29"/>
    </row>
    <row r="13" spans="1:21" ht="39.75" customHeight="1">
      <c r="A13" s="2">
        <v>10</v>
      </c>
      <c r="B13" s="4" t="s">
        <v>6</v>
      </c>
      <c r="C13" s="3" t="s">
        <v>115</v>
      </c>
      <c r="D13" s="5" t="s">
        <v>17</v>
      </c>
      <c r="E13" s="5">
        <v>20</v>
      </c>
      <c r="F13" s="3" t="s">
        <v>116</v>
      </c>
      <c r="G13" s="27">
        <v>3.58</v>
      </c>
      <c r="H13" s="24">
        <v>4.29</v>
      </c>
      <c r="I13" s="23">
        <f t="shared" si="0"/>
        <v>71.6</v>
      </c>
      <c r="J13" s="24">
        <f t="shared" si="1"/>
        <v>85.8</v>
      </c>
      <c r="K13" s="14"/>
      <c r="L13" s="14"/>
      <c r="M13" s="14"/>
      <c r="N13" s="14"/>
      <c r="O13" s="14"/>
      <c r="Q13" s="28"/>
      <c r="R13" s="28"/>
      <c r="S13" s="28"/>
      <c r="T13" s="28"/>
      <c r="U13" s="29"/>
    </row>
    <row r="14" spans="1:21" ht="73.5" customHeight="1">
      <c r="A14" s="2">
        <v>11</v>
      </c>
      <c r="B14" s="4" t="s">
        <v>6</v>
      </c>
      <c r="C14" s="3" t="s">
        <v>21</v>
      </c>
      <c r="D14" s="5" t="s">
        <v>7</v>
      </c>
      <c r="E14" s="5">
        <v>267</v>
      </c>
      <c r="F14" s="3" t="s">
        <v>22</v>
      </c>
      <c r="G14" s="27">
        <v>1.6</v>
      </c>
      <c r="H14" s="24">
        <v>1.914</v>
      </c>
      <c r="I14" s="23">
        <f t="shared" si="0"/>
        <v>427.20000000000005</v>
      </c>
      <c r="J14" s="24">
        <f t="shared" si="1"/>
        <v>511.03799999999995</v>
      </c>
      <c r="K14" s="14"/>
      <c r="L14" s="14"/>
      <c r="M14" s="14"/>
      <c r="N14" s="14"/>
      <c r="O14" s="14"/>
      <c r="Q14" s="28"/>
      <c r="R14" s="28"/>
      <c r="S14" s="28"/>
      <c r="T14" s="28"/>
      <c r="U14" s="29"/>
    </row>
    <row r="15" spans="1:21" ht="51.75" customHeight="1">
      <c r="A15" s="2">
        <v>12</v>
      </c>
      <c r="B15" s="4" t="s">
        <v>6</v>
      </c>
      <c r="C15" s="3" t="s">
        <v>23</v>
      </c>
      <c r="D15" s="5" t="s">
        <v>17</v>
      </c>
      <c r="E15" s="5">
        <v>82</v>
      </c>
      <c r="F15" s="3" t="s">
        <v>24</v>
      </c>
      <c r="G15" s="27">
        <v>1.6</v>
      </c>
      <c r="H15" s="24">
        <v>1.914</v>
      </c>
      <c r="I15" s="23">
        <f t="shared" si="0"/>
        <v>131.20000000000002</v>
      </c>
      <c r="J15" s="24">
        <f t="shared" si="1"/>
        <v>156.948</v>
      </c>
      <c r="K15" s="14"/>
      <c r="L15" s="14"/>
      <c r="M15" s="14"/>
      <c r="N15" s="14"/>
      <c r="O15" s="14"/>
      <c r="Q15" s="28"/>
      <c r="R15" s="28"/>
      <c r="S15" s="28"/>
      <c r="T15" s="28"/>
      <c r="U15" s="29"/>
    </row>
    <row r="16" spans="1:21" ht="54.75" customHeight="1">
      <c r="A16" s="2">
        <v>13</v>
      </c>
      <c r="B16" s="4" t="s">
        <v>6</v>
      </c>
      <c r="C16" s="3" t="s">
        <v>25</v>
      </c>
      <c r="D16" s="5" t="s">
        <v>17</v>
      </c>
      <c r="E16" s="5">
        <v>51</v>
      </c>
      <c r="F16" s="3" t="s">
        <v>26</v>
      </c>
      <c r="G16" s="27">
        <v>2.26</v>
      </c>
      <c r="H16" s="24">
        <v>2.706</v>
      </c>
      <c r="I16" s="23">
        <f t="shared" si="0"/>
        <v>115.25999999999999</v>
      </c>
      <c r="J16" s="24">
        <f t="shared" si="1"/>
        <v>138.006</v>
      </c>
      <c r="K16" s="14"/>
      <c r="L16" s="14"/>
      <c r="M16" s="14"/>
      <c r="N16" s="14"/>
      <c r="O16" s="14"/>
      <c r="Q16" s="28"/>
      <c r="R16" s="28"/>
      <c r="S16" s="28"/>
      <c r="T16" s="28"/>
      <c r="U16" s="29"/>
    </row>
    <row r="17" spans="1:21" ht="46.5" customHeight="1">
      <c r="A17" s="2">
        <v>14</v>
      </c>
      <c r="B17" s="4" t="s">
        <v>6</v>
      </c>
      <c r="C17" s="3" t="s">
        <v>27</v>
      </c>
      <c r="D17" s="5" t="s">
        <v>7</v>
      </c>
      <c r="E17" s="5">
        <v>51</v>
      </c>
      <c r="F17" s="3" t="s">
        <v>86</v>
      </c>
      <c r="G17" s="27">
        <v>6.82</v>
      </c>
      <c r="H17" s="24">
        <v>8.184000000000001</v>
      </c>
      <c r="I17" s="23">
        <f t="shared" si="0"/>
        <v>347.82</v>
      </c>
      <c r="J17" s="24">
        <f t="shared" si="1"/>
        <v>417.38400000000007</v>
      </c>
      <c r="K17" s="14"/>
      <c r="L17" s="14"/>
      <c r="M17" s="14"/>
      <c r="N17" s="14"/>
      <c r="O17" s="14"/>
      <c r="Q17" s="28"/>
      <c r="R17" s="28"/>
      <c r="S17" s="28"/>
      <c r="T17" s="28"/>
      <c r="U17" s="29"/>
    </row>
    <row r="18" spans="1:21" ht="46.5" customHeight="1">
      <c r="A18" s="2">
        <v>15</v>
      </c>
      <c r="B18" s="4" t="s">
        <v>6</v>
      </c>
      <c r="C18" s="3" t="s">
        <v>28</v>
      </c>
      <c r="D18" s="5" t="s">
        <v>7</v>
      </c>
      <c r="E18" s="5">
        <v>29</v>
      </c>
      <c r="F18" s="3" t="s">
        <v>96</v>
      </c>
      <c r="G18" s="24">
        <v>5.5</v>
      </c>
      <c r="H18" s="24">
        <v>6.6</v>
      </c>
      <c r="I18" s="23">
        <f t="shared" si="0"/>
        <v>159.5</v>
      </c>
      <c r="J18" s="24">
        <f t="shared" si="1"/>
        <v>191.39999999999998</v>
      </c>
      <c r="K18" s="14"/>
      <c r="L18" s="14"/>
      <c r="M18" s="14"/>
      <c r="N18" s="14"/>
      <c r="O18" s="14"/>
      <c r="Q18" s="28"/>
      <c r="R18" s="28"/>
      <c r="S18" s="28"/>
      <c r="T18" s="28"/>
      <c r="U18" s="29"/>
    </row>
    <row r="19" spans="1:21" ht="29.25" customHeight="1">
      <c r="A19" s="2">
        <v>16</v>
      </c>
      <c r="B19" s="4" t="s">
        <v>6</v>
      </c>
      <c r="C19" s="3" t="s">
        <v>29</v>
      </c>
      <c r="D19" s="5" t="s">
        <v>7</v>
      </c>
      <c r="E19" s="5">
        <v>17</v>
      </c>
      <c r="F19" s="3" t="s">
        <v>79</v>
      </c>
      <c r="G19" s="25">
        <v>6.66</v>
      </c>
      <c r="H19" s="24">
        <v>7.986</v>
      </c>
      <c r="I19" s="23">
        <f t="shared" si="0"/>
        <v>113.22</v>
      </c>
      <c r="J19" s="24">
        <f t="shared" si="1"/>
        <v>135.762</v>
      </c>
      <c r="K19" s="14"/>
      <c r="L19" s="14"/>
      <c r="M19" s="14"/>
      <c r="N19" s="14"/>
      <c r="O19" s="14"/>
      <c r="Q19" s="28"/>
      <c r="R19" s="28"/>
      <c r="S19" s="28"/>
      <c r="T19" s="28"/>
      <c r="U19" s="29"/>
    </row>
    <row r="20" spans="1:21" ht="47.25" customHeight="1">
      <c r="A20" s="2">
        <v>17</v>
      </c>
      <c r="B20" s="4" t="s">
        <v>6</v>
      </c>
      <c r="C20" s="3" t="s">
        <v>97</v>
      </c>
      <c r="D20" s="5" t="s">
        <v>7</v>
      </c>
      <c r="E20" s="5">
        <v>71</v>
      </c>
      <c r="F20" s="3" t="s">
        <v>113</v>
      </c>
      <c r="G20" s="27">
        <v>9.9</v>
      </c>
      <c r="H20" s="24">
        <v>11.88</v>
      </c>
      <c r="I20" s="23">
        <f t="shared" si="0"/>
        <v>702.9</v>
      </c>
      <c r="J20" s="24">
        <f t="shared" si="1"/>
        <v>843.48</v>
      </c>
      <c r="K20" s="14"/>
      <c r="L20" s="14"/>
      <c r="M20" s="14"/>
      <c r="N20" s="14"/>
      <c r="O20" s="14"/>
      <c r="Q20" s="28"/>
      <c r="R20" s="28"/>
      <c r="S20" s="28"/>
      <c r="T20" s="28"/>
      <c r="U20" s="29"/>
    </row>
    <row r="21" spans="1:21" ht="30" customHeight="1">
      <c r="A21" s="2">
        <v>18</v>
      </c>
      <c r="B21" s="4" t="s">
        <v>6</v>
      </c>
      <c r="C21" s="3" t="s">
        <v>30</v>
      </c>
      <c r="D21" s="5" t="s">
        <v>7</v>
      </c>
      <c r="E21" s="5">
        <v>69</v>
      </c>
      <c r="F21" s="3" t="s">
        <v>31</v>
      </c>
      <c r="G21" s="27">
        <v>9.74</v>
      </c>
      <c r="H21" s="24">
        <v>11.681999999999999</v>
      </c>
      <c r="I21" s="23">
        <f t="shared" si="0"/>
        <v>672.0600000000001</v>
      </c>
      <c r="J21" s="24">
        <f t="shared" si="1"/>
        <v>806.0579999999999</v>
      </c>
      <c r="K21" s="14"/>
      <c r="L21" s="14"/>
      <c r="M21" s="14"/>
      <c r="N21" s="14"/>
      <c r="O21" s="14"/>
      <c r="Q21" s="28"/>
      <c r="R21" s="28"/>
      <c r="S21" s="28"/>
      <c r="T21" s="28"/>
      <c r="U21" s="29"/>
    </row>
    <row r="22" spans="1:21" ht="85.5" customHeight="1">
      <c r="A22" s="2">
        <v>19</v>
      </c>
      <c r="B22" s="4" t="s">
        <v>6</v>
      </c>
      <c r="C22" s="3" t="s">
        <v>32</v>
      </c>
      <c r="D22" s="5" t="s">
        <v>17</v>
      </c>
      <c r="E22" s="5">
        <v>37</v>
      </c>
      <c r="F22" s="3" t="s">
        <v>87</v>
      </c>
      <c r="G22" s="27">
        <v>7.37</v>
      </c>
      <c r="H22" s="24">
        <v>8.844</v>
      </c>
      <c r="I22" s="23">
        <f t="shared" si="0"/>
        <v>272.69</v>
      </c>
      <c r="J22" s="24">
        <f t="shared" si="1"/>
        <v>327.22799999999995</v>
      </c>
      <c r="K22" s="14"/>
      <c r="L22" s="14"/>
      <c r="M22" s="14"/>
      <c r="N22" s="14"/>
      <c r="O22" s="14"/>
      <c r="Q22" s="28"/>
      <c r="R22" s="28"/>
      <c r="S22" s="28"/>
      <c r="T22" s="28"/>
      <c r="U22" s="29"/>
    </row>
    <row r="23" spans="1:21" ht="33" customHeight="1">
      <c r="A23" s="2">
        <v>20</v>
      </c>
      <c r="B23" s="4" t="s">
        <v>6</v>
      </c>
      <c r="C23" s="3" t="s">
        <v>33</v>
      </c>
      <c r="D23" s="5" t="s">
        <v>75</v>
      </c>
      <c r="E23" s="5">
        <v>9</v>
      </c>
      <c r="F23" s="3" t="s">
        <v>95</v>
      </c>
      <c r="G23" s="27">
        <v>18.87</v>
      </c>
      <c r="H23" s="24">
        <v>22.637999999999998</v>
      </c>
      <c r="I23" s="23">
        <f t="shared" si="0"/>
        <v>169.83</v>
      </c>
      <c r="J23" s="24">
        <f t="shared" si="1"/>
        <v>203.742</v>
      </c>
      <c r="K23" s="14"/>
      <c r="L23" s="14"/>
      <c r="M23" s="14"/>
      <c r="N23" s="14"/>
      <c r="O23" s="14"/>
      <c r="Q23" s="28"/>
      <c r="R23" s="28"/>
      <c r="S23" s="28"/>
      <c r="T23" s="28"/>
      <c r="U23" s="29"/>
    </row>
    <row r="24" spans="1:21" ht="35.25" customHeight="1">
      <c r="A24" s="2">
        <v>21</v>
      </c>
      <c r="B24" s="4" t="s">
        <v>6</v>
      </c>
      <c r="C24" s="3" t="s">
        <v>34</v>
      </c>
      <c r="D24" s="5" t="s">
        <v>35</v>
      </c>
      <c r="E24" s="5">
        <v>71</v>
      </c>
      <c r="F24" s="3" t="s">
        <v>36</v>
      </c>
      <c r="G24" s="27">
        <v>2.26</v>
      </c>
      <c r="H24" s="24">
        <v>2.706</v>
      </c>
      <c r="I24" s="23">
        <f t="shared" si="0"/>
        <v>160.45999999999998</v>
      </c>
      <c r="J24" s="24">
        <f t="shared" si="1"/>
        <v>192.126</v>
      </c>
      <c r="K24" s="14"/>
      <c r="L24" s="14"/>
      <c r="M24" s="14"/>
      <c r="N24" s="14"/>
      <c r="O24" s="14"/>
      <c r="Q24" s="28"/>
      <c r="R24" s="28"/>
      <c r="S24" s="28"/>
      <c r="T24" s="28"/>
      <c r="U24" s="29"/>
    </row>
    <row r="25" spans="1:21" ht="30.75" customHeight="1">
      <c r="A25" s="2">
        <v>22</v>
      </c>
      <c r="B25" s="4" t="s">
        <v>6</v>
      </c>
      <c r="C25" s="3" t="s">
        <v>76</v>
      </c>
      <c r="D25" s="5" t="s">
        <v>7</v>
      </c>
      <c r="E25" s="5">
        <v>18</v>
      </c>
      <c r="F25" s="3" t="s">
        <v>37</v>
      </c>
      <c r="G25" s="27">
        <v>30.42</v>
      </c>
      <c r="H25" s="24">
        <v>36.498</v>
      </c>
      <c r="I25" s="23">
        <f t="shared" si="0"/>
        <v>547.5600000000001</v>
      </c>
      <c r="J25" s="24">
        <f t="shared" si="1"/>
        <v>656.9639999999999</v>
      </c>
      <c r="K25" s="14"/>
      <c r="L25" s="14"/>
      <c r="M25" s="14"/>
      <c r="N25" s="14"/>
      <c r="O25" s="14"/>
      <c r="Q25" s="28"/>
      <c r="R25" s="28"/>
      <c r="S25" s="28"/>
      <c r="T25" s="28"/>
      <c r="U25" s="29"/>
    </row>
    <row r="26" spans="1:21" ht="35.25" customHeight="1">
      <c r="A26" s="2">
        <v>23</v>
      </c>
      <c r="B26" s="4" t="s">
        <v>6</v>
      </c>
      <c r="C26" s="3" t="s">
        <v>38</v>
      </c>
      <c r="D26" s="5" t="s">
        <v>35</v>
      </c>
      <c r="E26" s="5">
        <v>26</v>
      </c>
      <c r="F26" s="3"/>
      <c r="G26" s="27">
        <v>1.6</v>
      </c>
      <c r="H26" s="24">
        <v>1.914</v>
      </c>
      <c r="I26" s="23">
        <f t="shared" si="0"/>
        <v>41.6</v>
      </c>
      <c r="J26" s="24">
        <f t="shared" si="1"/>
        <v>49.763999999999996</v>
      </c>
      <c r="K26" s="14"/>
      <c r="L26" s="14"/>
      <c r="M26" s="14"/>
      <c r="N26" s="14"/>
      <c r="O26" s="14"/>
      <c r="Q26" s="28"/>
      <c r="R26" s="28"/>
      <c r="S26" s="28"/>
      <c r="T26" s="28"/>
      <c r="U26" s="29"/>
    </row>
    <row r="27" spans="1:21" ht="46.5" customHeight="1">
      <c r="A27" s="2">
        <v>24</v>
      </c>
      <c r="B27" s="4" t="s">
        <v>6</v>
      </c>
      <c r="C27" s="3" t="s">
        <v>77</v>
      </c>
      <c r="D27" s="5" t="s">
        <v>17</v>
      </c>
      <c r="E27" s="5">
        <v>11</v>
      </c>
      <c r="F27" s="3" t="s">
        <v>39</v>
      </c>
      <c r="G27" s="27">
        <v>18.81</v>
      </c>
      <c r="H27" s="24">
        <v>22.572</v>
      </c>
      <c r="I27" s="23">
        <f t="shared" si="0"/>
        <v>206.91</v>
      </c>
      <c r="J27" s="24">
        <f t="shared" si="1"/>
        <v>248.292</v>
      </c>
      <c r="K27" s="14"/>
      <c r="L27" s="14"/>
      <c r="M27" s="14"/>
      <c r="N27" s="14"/>
      <c r="O27" s="14"/>
      <c r="Q27" s="28"/>
      <c r="R27" s="28"/>
      <c r="S27" s="28"/>
      <c r="T27" s="28"/>
      <c r="U27" s="29"/>
    </row>
    <row r="28" spans="1:21" ht="34.5" customHeight="1">
      <c r="A28" s="2">
        <v>25</v>
      </c>
      <c r="B28" s="4" t="s">
        <v>6</v>
      </c>
      <c r="C28" s="3" t="s">
        <v>40</v>
      </c>
      <c r="D28" s="5" t="s">
        <v>35</v>
      </c>
      <c r="E28" s="5">
        <v>27</v>
      </c>
      <c r="F28" s="3"/>
      <c r="G28" s="27">
        <v>5.12</v>
      </c>
      <c r="H28" s="24">
        <v>6.138</v>
      </c>
      <c r="I28" s="23">
        <f t="shared" si="0"/>
        <v>138.24</v>
      </c>
      <c r="J28" s="24">
        <f t="shared" si="1"/>
        <v>165.726</v>
      </c>
      <c r="K28" s="14"/>
      <c r="L28" s="14"/>
      <c r="M28" s="14"/>
      <c r="N28" s="14"/>
      <c r="O28" s="14"/>
      <c r="Q28" s="28"/>
      <c r="R28" s="28"/>
      <c r="S28" s="28"/>
      <c r="T28" s="28"/>
      <c r="U28" s="29"/>
    </row>
    <row r="29" spans="1:21" ht="34.5" customHeight="1">
      <c r="A29" s="2">
        <v>26</v>
      </c>
      <c r="B29" s="4" t="s">
        <v>6</v>
      </c>
      <c r="C29" s="3" t="s">
        <v>117</v>
      </c>
      <c r="D29" s="5" t="s">
        <v>7</v>
      </c>
      <c r="E29" s="5">
        <v>2</v>
      </c>
      <c r="F29" s="3" t="s">
        <v>118</v>
      </c>
      <c r="G29" s="27">
        <v>55.46</v>
      </c>
      <c r="H29" s="24">
        <v>66.55</v>
      </c>
      <c r="I29" s="23">
        <f t="shared" si="0"/>
        <v>110.92</v>
      </c>
      <c r="J29" s="24">
        <f t="shared" si="1"/>
        <v>133.1</v>
      </c>
      <c r="K29" s="14"/>
      <c r="L29" s="14"/>
      <c r="M29" s="14"/>
      <c r="N29" s="14"/>
      <c r="O29" s="14"/>
      <c r="Q29" s="28"/>
      <c r="R29" s="28"/>
      <c r="S29" s="28"/>
      <c r="T29" s="28"/>
      <c r="U29" s="29"/>
    </row>
    <row r="30" spans="1:21" ht="34.5" customHeight="1">
      <c r="A30" s="2">
        <v>27</v>
      </c>
      <c r="B30" s="4" t="s">
        <v>6</v>
      </c>
      <c r="C30" s="3" t="s">
        <v>119</v>
      </c>
      <c r="D30" s="5" t="s">
        <v>35</v>
      </c>
      <c r="E30" s="5">
        <v>6</v>
      </c>
      <c r="F30" s="3"/>
      <c r="G30" s="27">
        <v>6.67</v>
      </c>
      <c r="H30" s="24">
        <v>8.008000000000001</v>
      </c>
      <c r="I30" s="23">
        <f t="shared" si="0"/>
        <v>40.019999999999996</v>
      </c>
      <c r="J30" s="24">
        <f t="shared" si="1"/>
        <v>48.048</v>
      </c>
      <c r="K30" s="14"/>
      <c r="L30" s="14"/>
      <c r="M30" s="14"/>
      <c r="N30" s="14"/>
      <c r="O30" s="14"/>
      <c r="Q30" s="28"/>
      <c r="R30" s="28"/>
      <c r="S30" s="28"/>
      <c r="T30" s="28"/>
      <c r="U30" s="29"/>
    </row>
    <row r="31" spans="1:21" ht="31.5" customHeight="1">
      <c r="A31" s="2">
        <v>28</v>
      </c>
      <c r="B31" s="4" t="s">
        <v>6</v>
      </c>
      <c r="C31" s="3" t="s">
        <v>41</v>
      </c>
      <c r="D31" s="5" t="s">
        <v>17</v>
      </c>
      <c r="E31" s="5">
        <v>12</v>
      </c>
      <c r="F31" s="3"/>
      <c r="G31" s="27">
        <v>3.41</v>
      </c>
      <c r="H31" s="24">
        <v>4.0920000000000005</v>
      </c>
      <c r="I31" s="23">
        <f t="shared" si="0"/>
        <v>40.92</v>
      </c>
      <c r="J31" s="24">
        <f t="shared" si="1"/>
        <v>49.104000000000006</v>
      </c>
      <c r="K31" s="14"/>
      <c r="L31" s="14"/>
      <c r="M31" s="14"/>
      <c r="N31" s="14"/>
      <c r="O31" s="14"/>
      <c r="Q31" s="28"/>
      <c r="R31" s="28"/>
      <c r="S31" s="28"/>
      <c r="T31" s="28"/>
      <c r="U31" s="29"/>
    </row>
    <row r="32" spans="1:21" ht="27" customHeight="1">
      <c r="A32" s="2">
        <v>29</v>
      </c>
      <c r="B32" s="4" t="s">
        <v>6</v>
      </c>
      <c r="C32" s="3" t="s">
        <v>42</v>
      </c>
      <c r="D32" s="5" t="s">
        <v>7</v>
      </c>
      <c r="E32" s="5">
        <v>13</v>
      </c>
      <c r="F32" s="3" t="s">
        <v>43</v>
      </c>
      <c r="G32" s="27">
        <v>41.8</v>
      </c>
      <c r="H32" s="24">
        <v>50.160000000000004</v>
      </c>
      <c r="I32" s="23">
        <f t="shared" si="0"/>
        <v>543.4</v>
      </c>
      <c r="J32" s="24">
        <f t="shared" si="1"/>
        <v>652.08</v>
      </c>
      <c r="K32" s="14"/>
      <c r="L32" s="14"/>
      <c r="M32" s="14"/>
      <c r="N32" s="14"/>
      <c r="O32" s="14"/>
      <c r="Q32" s="28"/>
      <c r="R32" s="28"/>
      <c r="S32" s="28"/>
      <c r="T32" s="28"/>
      <c r="U32" s="29"/>
    </row>
    <row r="33" spans="1:21" ht="26.25" customHeight="1">
      <c r="A33" s="2">
        <v>30</v>
      </c>
      <c r="B33" s="4" t="s">
        <v>6</v>
      </c>
      <c r="C33" s="3" t="s">
        <v>120</v>
      </c>
      <c r="D33" s="5" t="s">
        <v>7</v>
      </c>
      <c r="E33" s="5">
        <v>1</v>
      </c>
      <c r="F33" s="3" t="s">
        <v>121</v>
      </c>
      <c r="G33" s="27">
        <v>175.84</v>
      </c>
      <c r="H33" s="24">
        <v>211</v>
      </c>
      <c r="I33" s="23">
        <f t="shared" si="0"/>
        <v>175.84</v>
      </c>
      <c r="J33" s="24">
        <f t="shared" si="1"/>
        <v>211</v>
      </c>
      <c r="K33" s="14"/>
      <c r="L33" s="14"/>
      <c r="M33" s="14"/>
      <c r="N33" s="14"/>
      <c r="O33" s="14"/>
      <c r="Q33" s="28"/>
      <c r="R33" s="28"/>
      <c r="S33" s="28"/>
      <c r="T33" s="28"/>
      <c r="U33" s="29"/>
    </row>
    <row r="34" spans="1:21" ht="60" customHeight="1">
      <c r="A34" s="2">
        <v>31</v>
      </c>
      <c r="B34" s="4" t="s">
        <v>6</v>
      </c>
      <c r="C34" s="3" t="s">
        <v>44</v>
      </c>
      <c r="D34" s="5" t="s">
        <v>7</v>
      </c>
      <c r="E34" s="5">
        <v>48</v>
      </c>
      <c r="F34" s="3" t="s">
        <v>101</v>
      </c>
      <c r="G34" s="27">
        <v>2.75</v>
      </c>
      <c r="H34" s="24">
        <v>3.3</v>
      </c>
      <c r="I34" s="23">
        <f t="shared" si="0"/>
        <v>132</v>
      </c>
      <c r="J34" s="24">
        <f t="shared" si="1"/>
        <v>158.39999999999998</v>
      </c>
      <c r="K34" s="14"/>
      <c r="L34" s="14"/>
      <c r="M34" s="14"/>
      <c r="N34" s="14"/>
      <c r="O34" s="14"/>
      <c r="Q34" s="28"/>
      <c r="R34" s="28"/>
      <c r="S34" s="28"/>
      <c r="T34" s="28"/>
      <c r="U34" s="29"/>
    </row>
    <row r="35" spans="1:21" ht="31.5" customHeight="1">
      <c r="A35" s="2">
        <v>32</v>
      </c>
      <c r="B35" s="4" t="s">
        <v>6</v>
      </c>
      <c r="C35" s="3" t="s">
        <v>45</v>
      </c>
      <c r="D35" s="5" t="s">
        <v>7</v>
      </c>
      <c r="E35" s="5">
        <v>7</v>
      </c>
      <c r="F35" s="3" t="s">
        <v>46</v>
      </c>
      <c r="G35" s="27">
        <v>3.25</v>
      </c>
      <c r="H35" s="24">
        <v>3.894</v>
      </c>
      <c r="I35" s="23">
        <f t="shared" si="0"/>
        <v>22.75</v>
      </c>
      <c r="J35" s="24">
        <f t="shared" si="1"/>
        <v>27.258000000000003</v>
      </c>
      <c r="K35" s="14"/>
      <c r="L35" s="14"/>
      <c r="M35" s="14"/>
      <c r="N35" s="14"/>
      <c r="O35" s="14"/>
      <c r="Q35" s="28"/>
      <c r="R35" s="28"/>
      <c r="S35" s="28"/>
      <c r="T35" s="28"/>
      <c r="U35" s="29"/>
    </row>
    <row r="36" spans="1:21" ht="51" customHeight="1">
      <c r="A36" s="2">
        <v>33</v>
      </c>
      <c r="B36" s="4" t="s">
        <v>6</v>
      </c>
      <c r="C36" s="3" t="s">
        <v>78</v>
      </c>
      <c r="D36" s="5" t="s">
        <v>7</v>
      </c>
      <c r="E36" s="5">
        <v>21</v>
      </c>
      <c r="F36" s="3" t="s">
        <v>47</v>
      </c>
      <c r="G36" s="27">
        <v>7.32</v>
      </c>
      <c r="H36" s="24">
        <v>8.778</v>
      </c>
      <c r="I36" s="23">
        <f t="shared" si="0"/>
        <v>153.72</v>
      </c>
      <c r="J36" s="24">
        <f t="shared" si="1"/>
        <v>184.33800000000002</v>
      </c>
      <c r="K36" s="14"/>
      <c r="L36" s="14"/>
      <c r="M36" s="14"/>
      <c r="N36" s="14"/>
      <c r="O36" s="14"/>
      <c r="Q36" s="28"/>
      <c r="R36" s="28"/>
      <c r="S36" s="28"/>
      <c r="T36" s="28"/>
      <c r="U36" s="29"/>
    </row>
    <row r="37" spans="1:21" ht="44.25" customHeight="1">
      <c r="A37" s="2">
        <v>34</v>
      </c>
      <c r="B37" s="4" t="s">
        <v>6</v>
      </c>
      <c r="C37" s="3" t="s">
        <v>48</v>
      </c>
      <c r="D37" s="5" t="s">
        <v>7</v>
      </c>
      <c r="E37" s="5">
        <v>24</v>
      </c>
      <c r="F37" s="3" t="s">
        <v>98</v>
      </c>
      <c r="G37" s="27">
        <v>1.49</v>
      </c>
      <c r="H37" s="24">
        <v>1.782</v>
      </c>
      <c r="I37" s="23">
        <f t="shared" si="0"/>
        <v>35.76</v>
      </c>
      <c r="J37" s="24">
        <f t="shared" si="1"/>
        <v>42.768</v>
      </c>
      <c r="K37" s="14"/>
      <c r="L37" s="14"/>
      <c r="M37" s="14"/>
      <c r="N37" s="14"/>
      <c r="O37" s="14"/>
      <c r="Q37" s="28"/>
      <c r="R37" s="28"/>
      <c r="S37" s="28"/>
      <c r="T37" s="28"/>
      <c r="U37" s="29"/>
    </row>
    <row r="38" spans="1:21" ht="46.5" customHeight="1">
      <c r="A38" s="2">
        <v>35</v>
      </c>
      <c r="B38" s="4" t="s">
        <v>6</v>
      </c>
      <c r="C38" s="3" t="s">
        <v>49</v>
      </c>
      <c r="D38" s="5" t="s">
        <v>7</v>
      </c>
      <c r="E38" s="5">
        <v>82</v>
      </c>
      <c r="F38" s="3" t="s">
        <v>50</v>
      </c>
      <c r="G38" s="27">
        <v>3.74</v>
      </c>
      <c r="H38" s="24">
        <v>4.488</v>
      </c>
      <c r="I38" s="23">
        <f t="shared" si="0"/>
        <v>306.68</v>
      </c>
      <c r="J38" s="24">
        <f t="shared" si="1"/>
        <v>368.016</v>
      </c>
      <c r="K38" s="14"/>
      <c r="L38" s="14"/>
      <c r="M38" s="14"/>
      <c r="N38" s="14"/>
      <c r="O38" s="14"/>
      <c r="Q38" s="28"/>
      <c r="R38" s="28"/>
      <c r="S38" s="28"/>
      <c r="T38" s="28"/>
      <c r="U38" s="29"/>
    </row>
    <row r="39" spans="1:21" ht="46.5" customHeight="1">
      <c r="A39" s="2">
        <v>36</v>
      </c>
      <c r="B39" s="4" t="s">
        <v>6</v>
      </c>
      <c r="C39" s="3" t="s">
        <v>51</v>
      </c>
      <c r="D39" s="5" t="s">
        <v>7</v>
      </c>
      <c r="E39" s="5">
        <v>70</v>
      </c>
      <c r="F39" s="3" t="s">
        <v>52</v>
      </c>
      <c r="G39" s="27">
        <v>4.79</v>
      </c>
      <c r="H39" s="24">
        <v>5.742</v>
      </c>
      <c r="I39" s="23">
        <f t="shared" si="0"/>
        <v>335.3</v>
      </c>
      <c r="J39" s="24">
        <f t="shared" si="1"/>
        <v>401.94</v>
      </c>
      <c r="K39" s="14"/>
      <c r="L39" s="14"/>
      <c r="M39" s="14"/>
      <c r="N39" s="14"/>
      <c r="O39" s="14"/>
      <c r="Q39" s="28"/>
      <c r="R39" s="28"/>
      <c r="S39" s="28"/>
      <c r="T39" s="28"/>
      <c r="U39" s="29"/>
    </row>
    <row r="40" spans="1:21" ht="46.5" customHeight="1">
      <c r="A40" s="2">
        <v>37</v>
      </c>
      <c r="B40" s="4" t="s">
        <v>6</v>
      </c>
      <c r="C40" s="3" t="s">
        <v>53</v>
      </c>
      <c r="D40" s="5" t="s">
        <v>7</v>
      </c>
      <c r="E40" s="5">
        <v>15</v>
      </c>
      <c r="F40" s="3" t="s">
        <v>88</v>
      </c>
      <c r="G40" s="27">
        <v>10.73</v>
      </c>
      <c r="H40" s="24">
        <v>12.87</v>
      </c>
      <c r="I40" s="23">
        <f t="shared" si="0"/>
        <v>160.95000000000002</v>
      </c>
      <c r="J40" s="24">
        <f t="shared" si="1"/>
        <v>193.04999999999998</v>
      </c>
      <c r="K40" s="14"/>
      <c r="L40" s="14"/>
      <c r="M40" s="14"/>
      <c r="N40" s="14"/>
      <c r="O40" s="14"/>
      <c r="Q40" s="28"/>
      <c r="R40" s="28"/>
      <c r="S40" s="28"/>
      <c r="T40" s="28"/>
      <c r="U40" s="29"/>
    </row>
    <row r="41" spans="1:21" ht="61.5" customHeight="1">
      <c r="A41" s="2">
        <v>38</v>
      </c>
      <c r="B41" s="4" t="s">
        <v>6</v>
      </c>
      <c r="C41" s="3" t="s">
        <v>54</v>
      </c>
      <c r="D41" s="5" t="s">
        <v>7</v>
      </c>
      <c r="E41" s="5">
        <v>16</v>
      </c>
      <c r="F41" s="3" t="s">
        <v>89</v>
      </c>
      <c r="G41" s="27">
        <v>10.18</v>
      </c>
      <c r="H41" s="24">
        <v>12.209999999999999</v>
      </c>
      <c r="I41" s="23">
        <f t="shared" si="0"/>
        <v>162.88</v>
      </c>
      <c r="J41" s="24">
        <f t="shared" si="1"/>
        <v>195.35999999999999</v>
      </c>
      <c r="K41" s="14"/>
      <c r="L41" s="14"/>
      <c r="M41" s="14"/>
      <c r="N41" s="14"/>
      <c r="O41" s="14"/>
      <c r="Q41" s="28"/>
      <c r="R41" s="28"/>
      <c r="S41" s="28"/>
      <c r="T41" s="28"/>
      <c r="U41" s="29"/>
    </row>
    <row r="42" spans="1:21" ht="48" customHeight="1">
      <c r="A42" s="2">
        <v>39</v>
      </c>
      <c r="B42" s="4" t="s">
        <v>6</v>
      </c>
      <c r="C42" s="3" t="s">
        <v>55</v>
      </c>
      <c r="D42" s="5" t="s">
        <v>7</v>
      </c>
      <c r="E42" s="5">
        <v>112</v>
      </c>
      <c r="F42" s="3" t="s">
        <v>56</v>
      </c>
      <c r="G42" s="27">
        <v>1.49</v>
      </c>
      <c r="H42" s="24">
        <v>1.782</v>
      </c>
      <c r="I42" s="23">
        <f t="shared" si="0"/>
        <v>166.88</v>
      </c>
      <c r="J42" s="24">
        <f t="shared" si="1"/>
        <v>199.584</v>
      </c>
      <c r="K42" s="14"/>
      <c r="L42" s="14"/>
      <c r="M42" s="14"/>
      <c r="N42" s="14"/>
      <c r="O42" s="14"/>
      <c r="Q42" s="28"/>
      <c r="R42" s="28"/>
      <c r="S42" s="28"/>
      <c r="T42" s="28"/>
      <c r="U42" s="29"/>
    </row>
    <row r="43" spans="1:21" ht="73.5" customHeight="1">
      <c r="A43" s="2">
        <v>40</v>
      </c>
      <c r="B43" s="4" t="s">
        <v>6</v>
      </c>
      <c r="C43" s="3" t="s">
        <v>57</v>
      </c>
      <c r="D43" s="5" t="s">
        <v>7</v>
      </c>
      <c r="E43" s="5">
        <v>47</v>
      </c>
      <c r="F43" s="3" t="s">
        <v>90</v>
      </c>
      <c r="G43" s="27">
        <v>2.75</v>
      </c>
      <c r="H43" s="24">
        <v>3.3</v>
      </c>
      <c r="I43" s="23">
        <f t="shared" si="0"/>
        <v>129.25</v>
      </c>
      <c r="J43" s="24">
        <f t="shared" si="1"/>
        <v>155.1</v>
      </c>
      <c r="K43" s="14"/>
      <c r="L43" s="14"/>
      <c r="M43" s="14"/>
      <c r="N43" s="14"/>
      <c r="O43" s="14"/>
      <c r="Q43" s="28"/>
      <c r="R43" s="28"/>
      <c r="S43" s="28"/>
      <c r="T43" s="28"/>
      <c r="U43" s="29"/>
    </row>
    <row r="44" spans="1:21" ht="41.25" customHeight="1">
      <c r="A44" s="2">
        <v>41</v>
      </c>
      <c r="B44" s="4" t="s">
        <v>6</v>
      </c>
      <c r="C44" s="3" t="s">
        <v>58</v>
      </c>
      <c r="D44" s="5" t="s">
        <v>7</v>
      </c>
      <c r="E44" s="5">
        <v>22</v>
      </c>
      <c r="F44" s="3" t="s">
        <v>59</v>
      </c>
      <c r="G44" s="27">
        <v>4.95</v>
      </c>
      <c r="H44" s="24">
        <v>5.94</v>
      </c>
      <c r="I44" s="23">
        <f t="shared" si="0"/>
        <v>108.9</v>
      </c>
      <c r="J44" s="24">
        <f t="shared" si="1"/>
        <v>130.68</v>
      </c>
      <c r="K44" s="14"/>
      <c r="L44" s="14"/>
      <c r="M44" s="14"/>
      <c r="N44" s="14"/>
      <c r="O44" s="14"/>
      <c r="Q44" s="28"/>
      <c r="R44" s="28"/>
      <c r="S44" s="28"/>
      <c r="T44" s="28"/>
      <c r="U44" s="29"/>
    </row>
    <row r="45" spans="1:21" ht="40.5" customHeight="1">
      <c r="A45" s="2">
        <v>42</v>
      </c>
      <c r="B45" s="4" t="s">
        <v>6</v>
      </c>
      <c r="C45" s="3" t="s">
        <v>60</v>
      </c>
      <c r="D45" s="5" t="s">
        <v>7</v>
      </c>
      <c r="E45" s="5">
        <v>36</v>
      </c>
      <c r="F45" s="3" t="s">
        <v>61</v>
      </c>
      <c r="G45" s="27">
        <v>3.85</v>
      </c>
      <c r="H45" s="24">
        <v>4.62</v>
      </c>
      <c r="I45" s="23">
        <f t="shared" si="0"/>
        <v>138.6</v>
      </c>
      <c r="J45" s="24">
        <f t="shared" si="1"/>
        <v>166.32</v>
      </c>
      <c r="K45" s="14"/>
      <c r="L45" s="14"/>
      <c r="M45" s="14"/>
      <c r="N45" s="14"/>
      <c r="O45" s="14"/>
      <c r="Q45" s="28"/>
      <c r="R45" s="28"/>
      <c r="S45" s="28"/>
      <c r="T45" s="28"/>
      <c r="U45" s="29"/>
    </row>
    <row r="46" spans="1:21" ht="34.5" customHeight="1">
      <c r="A46" s="2">
        <v>43</v>
      </c>
      <c r="B46" s="4" t="s">
        <v>6</v>
      </c>
      <c r="C46" s="3" t="s">
        <v>62</v>
      </c>
      <c r="D46" s="5" t="s">
        <v>7</v>
      </c>
      <c r="E46" s="5">
        <v>36</v>
      </c>
      <c r="F46" s="3" t="s">
        <v>91</v>
      </c>
      <c r="G46" s="27">
        <v>8.14</v>
      </c>
      <c r="H46" s="24">
        <v>9.768</v>
      </c>
      <c r="I46" s="23">
        <f t="shared" si="0"/>
        <v>293.04</v>
      </c>
      <c r="J46" s="24">
        <f t="shared" si="1"/>
        <v>351.648</v>
      </c>
      <c r="K46" s="14"/>
      <c r="L46" s="14"/>
      <c r="M46" s="14"/>
      <c r="N46" s="14"/>
      <c r="O46" s="14"/>
      <c r="Q46" s="28"/>
      <c r="R46" s="28"/>
      <c r="S46" s="28"/>
      <c r="T46" s="28"/>
      <c r="U46" s="29"/>
    </row>
    <row r="47" spans="1:21" ht="64.5" customHeight="1">
      <c r="A47" s="2">
        <v>44</v>
      </c>
      <c r="B47" s="4" t="s">
        <v>6</v>
      </c>
      <c r="C47" s="3" t="s">
        <v>63</v>
      </c>
      <c r="D47" s="5" t="s">
        <v>7</v>
      </c>
      <c r="E47" s="5">
        <v>9</v>
      </c>
      <c r="F47" s="3" t="s">
        <v>92</v>
      </c>
      <c r="G47" s="27">
        <v>24.64</v>
      </c>
      <c r="H47" s="24">
        <v>29.567999999999998</v>
      </c>
      <c r="I47" s="23">
        <f t="shared" si="0"/>
        <v>221.76</v>
      </c>
      <c r="J47" s="24">
        <f t="shared" si="1"/>
        <v>266.11199999999997</v>
      </c>
      <c r="K47" s="14"/>
      <c r="L47" s="14"/>
      <c r="M47" s="14"/>
      <c r="N47" s="14"/>
      <c r="O47" s="14"/>
      <c r="Q47" s="28"/>
      <c r="R47" s="28"/>
      <c r="S47" s="28"/>
      <c r="T47" s="28"/>
      <c r="U47" s="29"/>
    </row>
    <row r="48" spans="1:21" ht="31.5" customHeight="1">
      <c r="A48" s="2">
        <v>45</v>
      </c>
      <c r="B48" s="4" t="s">
        <v>6</v>
      </c>
      <c r="C48" s="3" t="s">
        <v>102</v>
      </c>
      <c r="D48" s="5" t="s">
        <v>7</v>
      </c>
      <c r="E48" s="5">
        <v>196</v>
      </c>
      <c r="F48" s="3" t="s">
        <v>103</v>
      </c>
      <c r="G48" s="27">
        <v>0.66</v>
      </c>
      <c r="H48" s="24">
        <v>0.7919999999999999</v>
      </c>
      <c r="I48" s="23">
        <f t="shared" si="0"/>
        <v>129.36</v>
      </c>
      <c r="J48" s="24">
        <f t="shared" si="1"/>
        <v>155.232</v>
      </c>
      <c r="K48" s="14"/>
      <c r="L48" s="14"/>
      <c r="M48" s="14"/>
      <c r="N48" s="14"/>
      <c r="O48" s="14"/>
      <c r="Q48" s="28"/>
      <c r="R48" s="28"/>
      <c r="S48" s="28"/>
      <c r="T48" s="28"/>
      <c r="U48" s="29"/>
    </row>
    <row r="49" spans="1:21" ht="40.5" customHeight="1">
      <c r="A49" s="2">
        <v>46</v>
      </c>
      <c r="B49" s="4" t="s">
        <v>6</v>
      </c>
      <c r="C49" s="3" t="s">
        <v>102</v>
      </c>
      <c r="D49" s="5" t="s">
        <v>7</v>
      </c>
      <c r="E49" s="5">
        <v>100</v>
      </c>
      <c r="F49" s="3" t="s">
        <v>104</v>
      </c>
      <c r="G49" s="27">
        <v>0.99</v>
      </c>
      <c r="H49" s="24">
        <v>1.1880000000000002</v>
      </c>
      <c r="I49" s="23">
        <f t="shared" si="0"/>
        <v>99</v>
      </c>
      <c r="J49" s="24">
        <f t="shared" si="1"/>
        <v>118.80000000000001</v>
      </c>
      <c r="K49" s="14"/>
      <c r="L49" s="14"/>
      <c r="M49" s="14"/>
      <c r="N49" s="14"/>
      <c r="O49" s="14"/>
      <c r="Q49" s="28"/>
      <c r="R49" s="28"/>
      <c r="S49" s="28"/>
      <c r="T49" s="28"/>
      <c r="U49" s="29"/>
    </row>
    <row r="50" spans="1:21" ht="28.5" customHeight="1">
      <c r="A50" s="2">
        <v>47</v>
      </c>
      <c r="B50" s="4" t="s">
        <v>6</v>
      </c>
      <c r="C50" s="3" t="s">
        <v>102</v>
      </c>
      <c r="D50" s="5" t="s">
        <v>7</v>
      </c>
      <c r="E50" s="5">
        <v>100</v>
      </c>
      <c r="F50" s="3" t="s">
        <v>105</v>
      </c>
      <c r="G50" s="27">
        <v>1.54</v>
      </c>
      <c r="H50" s="24">
        <v>1.8479999999999999</v>
      </c>
      <c r="I50" s="23">
        <f t="shared" si="0"/>
        <v>154</v>
      </c>
      <c r="J50" s="24">
        <f t="shared" si="1"/>
        <v>184.79999999999998</v>
      </c>
      <c r="K50" s="14"/>
      <c r="L50" s="14"/>
      <c r="M50" s="14"/>
      <c r="N50" s="14"/>
      <c r="O50" s="14"/>
      <c r="Q50" s="28"/>
      <c r="R50" s="28"/>
      <c r="S50" s="28"/>
      <c r="T50" s="28"/>
      <c r="U50" s="29"/>
    </row>
    <row r="51" spans="1:21" ht="33.75" customHeight="1">
      <c r="A51" s="2">
        <v>48</v>
      </c>
      <c r="B51" s="4" t="s">
        <v>6</v>
      </c>
      <c r="C51" s="3" t="s">
        <v>64</v>
      </c>
      <c r="D51" s="5" t="s">
        <v>35</v>
      </c>
      <c r="E51" s="5">
        <v>46</v>
      </c>
      <c r="F51" s="3" t="s">
        <v>99</v>
      </c>
      <c r="G51" s="27">
        <v>2.75</v>
      </c>
      <c r="H51" s="24">
        <v>3.3</v>
      </c>
      <c r="I51" s="23">
        <f t="shared" si="0"/>
        <v>126.5</v>
      </c>
      <c r="J51" s="24">
        <f t="shared" si="1"/>
        <v>151.79999999999998</v>
      </c>
      <c r="K51" s="14"/>
      <c r="L51" s="14"/>
      <c r="M51" s="14"/>
      <c r="N51" s="14"/>
      <c r="O51" s="14"/>
      <c r="Q51" s="28"/>
      <c r="R51" s="28"/>
      <c r="S51" s="28"/>
      <c r="T51" s="28"/>
      <c r="U51" s="29"/>
    </row>
    <row r="52" spans="1:21" ht="31.5" customHeight="1">
      <c r="A52" s="2">
        <v>49</v>
      </c>
      <c r="B52" s="4" t="s">
        <v>6</v>
      </c>
      <c r="C52" s="3" t="s">
        <v>65</v>
      </c>
      <c r="D52" s="5" t="s">
        <v>35</v>
      </c>
      <c r="E52" s="5">
        <v>42</v>
      </c>
      <c r="F52" s="3"/>
      <c r="G52" s="27">
        <v>8.75</v>
      </c>
      <c r="H52" s="24">
        <v>10.494</v>
      </c>
      <c r="I52" s="23">
        <f t="shared" si="0"/>
        <v>367.5</v>
      </c>
      <c r="J52" s="24">
        <f t="shared" si="1"/>
        <v>440.748</v>
      </c>
      <c r="K52" s="14"/>
      <c r="L52" s="14"/>
      <c r="M52" s="14"/>
      <c r="N52" s="14"/>
      <c r="O52" s="14"/>
      <c r="Q52" s="28"/>
      <c r="R52" s="28"/>
      <c r="S52" s="28"/>
      <c r="T52" s="28"/>
      <c r="U52" s="29"/>
    </row>
    <row r="53" spans="1:21" ht="31.5" customHeight="1">
      <c r="A53" s="2">
        <v>50</v>
      </c>
      <c r="B53" s="4" t="s">
        <v>6</v>
      </c>
      <c r="C53" s="3" t="s">
        <v>110</v>
      </c>
      <c r="D53" s="5" t="s">
        <v>7</v>
      </c>
      <c r="E53" s="5">
        <v>2</v>
      </c>
      <c r="F53" s="3" t="s">
        <v>112</v>
      </c>
      <c r="G53" s="27">
        <v>19.64</v>
      </c>
      <c r="H53" s="24">
        <v>23.562</v>
      </c>
      <c r="I53" s="23">
        <f t="shared" si="0"/>
        <v>39.28</v>
      </c>
      <c r="J53" s="24">
        <f t="shared" si="1"/>
        <v>47.124</v>
      </c>
      <c r="K53" s="14"/>
      <c r="L53" s="14"/>
      <c r="M53" s="14"/>
      <c r="N53" s="14"/>
      <c r="O53" s="14"/>
      <c r="Q53" s="28"/>
      <c r="R53" s="28"/>
      <c r="S53" s="28"/>
      <c r="T53" s="28"/>
      <c r="U53" s="29"/>
    </row>
    <row r="54" spans="1:21" ht="31.5" customHeight="1">
      <c r="A54" s="2">
        <v>51</v>
      </c>
      <c r="B54" s="4" t="s">
        <v>6</v>
      </c>
      <c r="C54" s="3" t="s">
        <v>111</v>
      </c>
      <c r="D54" s="5" t="s">
        <v>7</v>
      </c>
      <c r="E54" s="5">
        <v>2</v>
      </c>
      <c r="F54" s="3" t="s">
        <v>112</v>
      </c>
      <c r="G54" s="27">
        <v>19.64</v>
      </c>
      <c r="H54" s="24">
        <v>23.562</v>
      </c>
      <c r="I54" s="23">
        <f t="shared" si="0"/>
        <v>39.28</v>
      </c>
      <c r="J54" s="24">
        <f t="shared" si="1"/>
        <v>47.124</v>
      </c>
      <c r="K54" s="14"/>
      <c r="L54" s="14"/>
      <c r="M54" s="14"/>
      <c r="N54" s="14"/>
      <c r="O54" s="14"/>
      <c r="Q54" s="28"/>
      <c r="R54" s="28"/>
      <c r="S54" s="28"/>
      <c r="T54" s="28"/>
      <c r="U54" s="29"/>
    </row>
    <row r="55" spans="1:21" ht="46.5" customHeight="1">
      <c r="A55" s="2">
        <v>52</v>
      </c>
      <c r="B55" s="4" t="s">
        <v>6</v>
      </c>
      <c r="C55" s="3" t="s">
        <v>66</v>
      </c>
      <c r="D55" s="5" t="s">
        <v>7</v>
      </c>
      <c r="E55" s="5">
        <v>4</v>
      </c>
      <c r="F55" s="3" t="s">
        <v>67</v>
      </c>
      <c r="G55" s="27">
        <v>34.38</v>
      </c>
      <c r="H55" s="24">
        <v>41.25</v>
      </c>
      <c r="I55" s="23">
        <f t="shared" si="0"/>
        <v>137.52</v>
      </c>
      <c r="J55" s="24">
        <f t="shared" si="1"/>
        <v>165</v>
      </c>
      <c r="K55" s="14"/>
      <c r="L55" s="14"/>
      <c r="M55" s="14"/>
      <c r="N55" s="14"/>
      <c r="O55" s="14"/>
      <c r="Q55" s="28"/>
      <c r="R55" s="28"/>
      <c r="S55" s="28"/>
      <c r="T55" s="28"/>
      <c r="U55" s="29"/>
    </row>
    <row r="56" spans="1:21" ht="46.5" customHeight="1">
      <c r="A56" s="2">
        <v>53</v>
      </c>
      <c r="B56" s="4" t="s">
        <v>6</v>
      </c>
      <c r="C56" s="3" t="s">
        <v>68</v>
      </c>
      <c r="D56" s="5" t="s">
        <v>7</v>
      </c>
      <c r="E56" s="5">
        <v>4</v>
      </c>
      <c r="F56" s="3" t="s">
        <v>67</v>
      </c>
      <c r="G56" s="27">
        <v>34.38</v>
      </c>
      <c r="H56" s="24">
        <v>41.25</v>
      </c>
      <c r="I56" s="23">
        <f t="shared" si="0"/>
        <v>137.52</v>
      </c>
      <c r="J56" s="24">
        <f t="shared" si="1"/>
        <v>165</v>
      </c>
      <c r="K56" s="14"/>
      <c r="L56" s="14"/>
      <c r="M56" s="14"/>
      <c r="N56" s="14"/>
      <c r="O56" s="14"/>
      <c r="Q56" s="28"/>
      <c r="R56" s="28"/>
      <c r="S56" s="28"/>
      <c r="T56" s="28"/>
      <c r="U56" s="29"/>
    </row>
    <row r="57" spans="1:21" ht="28.5" customHeight="1">
      <c r="A57" s="2">
        <v>54</v>
      </c>
      <c r="B57" s="4" t="s">
        <v>128</v>
      </c>
      <c r="C57" s="3" t="s">
        <v>106</v>
      </c>
      <c r="D57" s="5" t="s">
        <v>7</v>
      </c>
      <c r="E57" s="5">
        <v>2</v>
      </c>
      <c r="F57" s="3" t="s">
        <v>129</v>
      </c>
      <c r="G57" s="27">
        <v>126</v>
      </c>
      <c r="H57" s="24">
        <v>144</v>
      </c>
      <c r="I57" s="23">
        <f t="shared" si="0"/>
        <v>252</v>
      </c>
      <c r="J57" s="24">
        <f t="shared" si="1"/>
        <v>288</v>
      </c>
      <c r="K57" s="14"/>
      <c r="L57" s="14"/>
      <c r="M57" s="14"/>
      <c r="N57" s="14"/>
      <c r="O57" s="14"/>
      <c r="Q57" s="28"/>
      <c r="R57" s="28"/>
      <c r="S57" s="28"/>
      <c r="T57" s="28"/>
      <c r="U57" s="29"/>
    </row>
    <row r="58" spans="1:21" ht="25.5" customHeight="1">
      <c r="A58" s="2">
        <v>55</v>
      </c>
      <c r="B58" s="4" t="s">
        <v>128</v>
      </c>
      <c r="C58" s="3" t="s">
        <v>106</v>
      </c>
      <c r="D58" s="5" t="s">
        <v>7</v>
      </c>
      <c r="E58" s="5">
        <v>25</v>
      </c>
      <c r="F58" s="3" t="s">
        <v>114</v>
      </c>
      <c r="G58" s="27">
        <v>103.4</v>
      </c>
      <c r="H58" s="24">
        <v>124.08</v>
      </c>
      <c r="I58" s="23">
        <f t="shared" si="0"/>
        <v>2585</v>
      </c>
      <c r="J58" s="24">
        <f t="shared" si="1"/>
        <v>3102</v>
      </c>
      <c r="K58" s="14"/>
      <c r="L58" s="14"/>
      <c r="M58" s="14"/>
      <c r="N58" s="14"/>
      <c r="O58" s="14"/>
      <c r="Q58" s="28"/>
      <c r="R58" s="28"/>
      <c r="S58" s="28"/>
      <c r="T58" s="28"/>
      <c r="U58" s="29"/>
    </row>
    <row r="59" spans="1:21" ht="46.5" customHeight="1">
      <c r="A59" s="2">
        <v>56</v>
      </c>
      <c r="B59" s="4" t="s">
        <v>107</v>
      </c>
      <c r="C59" s="3" t="s">
        <v>108</v>
      </c>
      <c r="D59" s="5" t="s">
        <v>7</v>
      </c>
      <c r="E59" s="5">
        <v>9</v>
      </c>
      <c r="F59" s="3" t="s">
        <v>109</v>
      </c>
      <c r="G59" s="27">
        <v>96.25</v>
      </c>
      <c r="H59" s="24">
        <v>115.5</v>
      </c>
      <c r="I59" s="23">
        <f t="shared" si="0"/>
        <v>866.25</v>
      </c>
      <c r="J59" s="24">
        <f t="shared" si="1"/>
        <v>1039.5</v>
      </c>
      <c r="K59" s="14"/>
      <c r="L59" s="14"/>
      <c r="M59" s="14"/>
      <c r="N59" s="14"/>
      <c r="O59" s="14"/>
      <c r="Q59" s="28"/>
      <c r="R59" s="28"/>
      <c r="S59" s="28"/>
      <c r="T59" s="28"/>
      <c r="U59" s="29"/>
    </row>
    <row r="60" spans="1:21" ht="42" customHeight="1">
      <c r="A60" s="2">
        <v>57</v>
      </c>
      <c r="B60" s="4" t="s">
        <v>6</v>
      </c>
      <c r="C60" s="3" t="s">
        <v>69</v>
      </c>
      <c r="D60" s="5" t="s">
        <v>17</v>
      </c>
      <c r="E60" s="5">
        <v>2</v>
      </c>
      <c r="F60" s="8" t="s">
        <v>93</v>
      </c>
      <c r="G60" s="27">
        <v>68.81</v>
      </c>
      <c r="H60" s="24">
        <v>82.566</v>
      </c>
      <c r="I60" s="23">
        <f t="shared" si="0"/>
        <v>137.62</v>
      </c>
      <c r="J60" s="24">
        <f t="shared" si="1"/>
        <v>165.132</v>
      </c>
      <c r="K60" s="14"/>
      <c r="L60" s="14"/>
      <c r="M60" s="14"/>
      <c r="N60" s="14"/>
      <c r="O60" s="14"/>
      <c r="Q60" s="28"/>
      <c r="R60" s="28"/>
      <c r="S60" s="28"/>
      <c r="T60" s="28"/>
      <c r="U60" s="29"/>
    </row>
    <row r="61" spans="1:21" ht="33.75" customHeight="1">
      <c r="A61" s="2">
        <v>58</v>
      </c>
      <c r="B61" s="4" t="s">
        <v>6</v>
      </c>
      <c r="C61" s="3" t="s">
        <v>70</v>
      </c>
      <c r="D61" s="5" t="s">
        <v>7</v>
      </c>
      <c r="E61" s="5">
        <v>2</v>
      </c>
      <c r="F61" s="8" t="s">
        <v>94</v>
      </c>
      <c r="G61" s="27">
        <v>12.1</v>
      </c>
      <c r="H61" s="24">
        <v>14.52</v>
      </c>
      <c r="I61" s="23">
        <f t="shared" si="0"/>
        <v>24.2</v>
      </c>
      <c r="J61" s="24">
        <f t="shared" si="1"/>
        <v>29.04</v>
      </c>
      <c r="K61" s="14"/>
      <c r="L61" s="14"/>
      <c r="M61" s="14"/>
      <c r="N61" s="14"/>
      <c r="O61" s="14"/>
      <c r="Q61" s="28"/>
      <c r="R61" s="28"/>
      <c r="S61" s="28"/>
      <c r="T61" s="28"/>
      <c r="U61" s="29"/>
    </row>
    <row r="62" spans="1:21" ht="33.75" customHeight="1">
      <c r="A62" s="2">
        <v>59</v>
      </c>
      <c r="B62" s="4" t="s">
        <v>6</v>
      </c>
      <c r="C62" s="3" t="s">
        <v>123</v>
      </c>
      <c r="D62" s="5" t="s">
        <v>7</v>
      </c>
      <c r="E62" s="5">
        <v>43</v>
      </c>
      <c r="F62" s="3" t="s">
        <v>122</v>
      </c>
      <c r="G62" s="27">
        <v>66.67</v>
      </c>
      <c r="H62" s="27">
        <v>80</v>
      </c>
      <c r="I62" s="23">
        <f t="shared" si="0"/>
        <v>2866.81</v>
      </c>
      <c r="J62" s="24">
        <f t="shared" si="1"/>
        <v>3440</v>
      </c>
      <c r="K62" s="14"/>
      <c r="L62" s="14"/>
      <c r="M62" s="1"/>
      <c r="N62" s="1"/>
      <c r="Q62" s="9"/>
      <c r="R62" s="31"/>
      <c r="S62" s="9"/>
      <c r="T62" s="31"/>
      <c r="U62" s="32"/>
    </row>
    <row r="63" spans="1:21" ht="33" customHeight="1">
      <c r="A63" s="2">
        <v>60</v>
      </c>
      <c r="B63" s="4" t="s">
        <v>6</v>
      </c>
      <c r="C63" s="3" t="s">
        <v>124</v>
      </c>
      <c r="D63" s="5" t="s">
        <v>7</v>
      </c>
      <c r="E63" s="5">
        <v>22</v>
      </c>
      <c r="F63" s="3" t="s">
        <v>125</v>
      </c>
      <c r="G63" s="27">
        <v>28.34</v>
      </c>
      <c r="H63" s="27">
        <v>34</v>
      </c>
      <c r="I63" s="23">
        <f t="shared" si="0"/>
        <v>623.48</v>
      </c>
      <c r="J63" s="24">
        <f t="shared" si="1"/>
        <v>748</v>
      </c>
      <c r="K63" s="14"/>
      <c r="L63" s="14"/>
      <c r="M63" s="1"/>
      <c r="N63" s="1"/>
      <c r="Q63" s="9"/>
      <c r="R63" s="31"/>
      <c r="S63" s="9"/>
      <c r="T63" s="31"/>
      <c r="U63" s="32"/>
    </row>
    <row r="64" spans="1:21" ht="33.75" customHeight="1">
      <c r="A64" s="2">
        <v>61</v>
      </c>
      <c r="B64" s="4" t="s">
        <v>6</v>
      </c>
      <c r="C64" s="3" t="s">
        <v>126</v>
      </c>
      <c r="D64" s="5" t="s">
        <v>7</v>
      </c>
      <c r="E64" s="5">
        <v>29</v>
      </c>
      <c r="F64" s="3" t="s">
        <v>127</v>
      </c>
      <c r="G64" s="27">
        <v>22.34</v>
      </c>
      <c r="H64" s="27">
        <v>26.8</v>
      </c>
      <c r="I64" s="23">
        <f t="shared" si="0"/>
        <v>647.86</v>
      </c>
      <c r="J64" s="24">
        <f t="shared" si="1"/>
        <v>777.2</v>
      </c>
      <c r="K64" s="14"/>
      <c r="L64" s="14"/>
      <c r="M64" s="1"/>
      <c r="N64" s="1"/>
      <c r="Q64" s="9"/>
      <c r="R64" s="31"/>
      <c r="S64" s="9"/>
      <c r="T64" s="31"/>
      <c r="U64" s="32"/>
    </row>
    <row r="65" spans="1:21" s="46" customFormat="1" ht="30" customHeight="1">
      <c r="A65" s="39"/>
      <c r="B65" s="40"/>
      <c r="C65" s="40"/>
      <c r="D65" s="41"/>
      <c r="E65" s="41"/>
      <c r="F65" s="42"/>
      <c r="G65" s="24"/>
      <c r="H65" s="43" t="s">
        <v>80</v>
      </c>
      <c r="I65" s="43">
        <f>SUM(I4:I64)</f>
        <v>21337.690000000002</v>
      </c>
      <c r="J65" s="43">
        <f>SUM(J4:J64)</f>
        <v>25582.028</v>
      </c>
      <c r="K65" s="44"/>
      <c r="L65" s="44"/>
      <c r="M65" s="45"/>
      <c r="N65" s="45"/>
      <c r="Q65" s="47"/>
      <c r="R65" s="31"/>
      <c r="S65" s="31"/>
      <c r="T65" s="31"/>
      <c r="U65" s="48"/>
    </row>
    <row r="66" spans="1:21" ht="31.5" customHeight="1">
      <c r="A66" s="15"/>
      <c r="B66" s="16"/>
      <c r="C66" s="17"/>
      <c r="D66" s="18"/>
      <c r="E66" s="18"/>
      <c r="F66" s="26"/>
      <c r="G66" s="19"/>
      <c r="H66" s="19"/>
      <c r="I66" s="19"/>
      <c r="J66" s="19"/>
      <c r="K66" s="14"/>
      <c r="L66" s="14"/>
      <c r="M66" s="1"/>
      <c r="N66" s="1"/>
      <c r="Q66" s="9"/>
      <c r="R66" s="32"/>
      <c r="S66" s="9"/>
      <c r="T66" s="33"/>
      <c r="U66" s="9"/>
    </row>
    <row r="67" spans="1:14" ht="21" customHeight="1">
      <c r="A67" s="15"/>
      <c r="B67" s="16"/>
      <c r="C67" s="17"/>
      <c r="D67" s="18"/>
      <c r="E67" s="18"/>
      <c r="F67" s="17"/>
      <c r="G67" s="19"/>
      <c r="H67" s="19"/>
      <c r="I67" s="19"/>
      <c r="J67" s="19"/>
      <c r="K67" s="14"/>
      <c r="L67" s="14"/>
      <c r="M67" s="1"/>
      <c r="N67" s="1"/>
    </row>
    <row r="68" spans="1:14" ht="22.5" customHeight="1">
      <c r="A68" s="15"/>
      <c r="B68" s="16"/>
      <c r="C68" s="17"/>
      <c r="D68" s="18"/>
      <c r="E68" s="18"/>
      <c r="F68" s="17"/>
      <c r="G68" s="20"/>
      <c r="H68" s="20"/>
      <c r="I68" s="20"/>
      <c r="J68" s="20"/>
      <c r="K68" s="14"/>
      <c r="L68" s="14"/>
      <c r="M68" s="1"/>
      <c r="N68" s="1"/>
    </row>
    <row r="69" spans="1:14" ht="79.5" customHeight="1">
      <c r="A69" s="15"/>
      <c r="B69" s="16"/>
      <c r="C69" s="17"/>
      <c r="D69" s="18"/>
      <c r="E69" s="18"/>
      <c r="F69" s="21"/>
      <c r="G69" s="20"/>
      <c r="H69" s="20"/>
      <c r="I69" s="20"/>
      <c r="J69" s="20"/>
      <c r="K69" s="14"/>
      <c r="L69" s="14"/>
      <c r="M69" s="1"/>
      <c r="N69" s="1"/>
    </row>
    <row r="70" spans="1:14" ht="65.25" customHeight="1">
      <c r="A70" s="15"/>
      <c r="B70" s="16"/>
      <c r="C70" s="17"/>
      <c r="D70" s="18"/>
      <c r="E70" s="18"/>
      <c r="F70" s="21"/>
      <c r="G70" s="20"/>
      <c r="H70" s="20"/>
      <c r="I70" s="20"/>
      <c r="J70" s="20"/>
      <c r="K70" s="14"/>
      <c r="L70" s="14"/>
      <c r="M70" s="1"/>
      <c r="N70" s="1"/>
    </row>
    <row r="71" spans="1:14" ht="50.25" customHeight="1">
      <c r="A71" s="15"/>
      <c r="B71" s="16"/>
      <c r="C71" s="17"/>
      <c r="D71" s="18"/>
      <c r="E71" s="18"/>
      <c r="F71" s="17"/>
      <c r="G71" s="20"/>
      <c r="H71" s="20"/>
      <c r="I71" s="20"/>
      <c r="J71" s="20"/>
      <c r="K71" s="14"/>
      <c r="L71" s="14"/>
      <c r="M71" s="1"/>
      <c r="N71" s="1"/>
    </row>
    <row r="72" spans="1:14" ht="63" customHeight="1">
      <c r="A72" s="15"/>
      <c r="B72" s="22"/>
      <c r="C72" s="17"/>
      <c r="D72" s="18"/>
      <c r="E72" s="18"/>
      <c r="F72" s="17"/>
      <c r="G72" s="20"/>
      <c r="H72" s="20"/>
      <c r="I72" s="20"/>
      <c r="J72" s="20"/>
      <c r="K72" s="14"/>
      <c r="L72" s="14"/>
      <c r="M72" s="1"/>
      <c r="N72" s="1"/>
    </row>
    <row r="73" spans="1:14" ht="41.25" customHeight="1">
      <c r="A73" s="15"/>
      <c r="B73" s="22"/>
      <c r="C73" s="17"/>
      <c r="D73" s="18"/>
      <c r="E73" s="18"/>
      <c r="F73" s="17"/>
      <c r="G73" s="20"/>
      <c r="H73" s="10"/>
      <c r="I73" s="10"/>
      <c r="J73" s="10"/>
      <c r="K73" s="14"/>
      <c r="L73" s="14"/>
      <c r="M73" s="1"/>
      <c r="N73" s="1"/>
    </row>
    <row r="74" spans="1:14" ht="34.5" customHeight="1">
      <c r="A74" s="15"/>
      <c r="B74" s="22"/>
      <c r="C74" s="17"/>
      <c r="D74" s="18"/>
      <c r="E74" s="18"/>
      <c r="F74" s="17"/>
      <c r="G74" s="20"/>
      <c r="H74" s="10"/>
      <c r="I74" s="10"/>
      <c r="J74" s="10"/>
      <c r="K74" s="14"/>
      <c r="L74" s="14"/>
      <c r="M74" s="1"/>
      <c r="N74" s="1"/>
    </row>
    <row r="75" spans="1:13" ht="24" customHeight="1">
      <c r="A75" s="34"/>
      <c r="B75" s="34"/>
      <c r="C75" s="34"/>
      <c r="D75" s="34"/>
      <c r="E75" s="34"/>
      <c r="F75" s="34"/>
      <c r="G75" s="34"/>
      <c r="H75" s="10"/>
      <c r="I75" s="11"/>
      <c r="J75" s="11"/>
      <c r="K75" s="1"/>
      <c r="M75" s="1"/>
    </row>
    <row r="76" spans="1:13" ht="16.5" customHeight="1">
      <c r="A76" s="34"/>
      <c r="B76" s="34"/>
      <c r="C76" s="34"/>
      <c r="D76" s="34"/>
      <c r="E76" s="34"/>
      <c r="F76" s="34"/>
      <c r="G76" s="34"/>
      <c r="H76" s="12"/>
      <c r="I76" s="13"/>
      <c r="J76" s="13"/>
      <c r="K76" s="1"/>
      <c r="M76" s="1"/>
    </row>
    <row r="77" ht="25.5" customHeight="1"/>
  </sheetData>
  <mergeCells count="13">
    <mergeCell ref="B1:F1"/>
    <mergeCell ref="I2:I3"/>
    <mergeCell ref="J2:J3"/>
    <mergeCell ref="F2:F3"/>
    <mergeCell ref="G2:G3"/>
    <mergeCell ref="H2:H3"/>
    <mergeCell ref="A75:G75"/>
    <mergeCell ref="A76:G76"/>
    <mergeCell ref="A2:A3"/>
    <mergeCell ref="B2:B3"/>
    <mergeCell ref="C2:C3"/>
    <mergeCell ref="D2:D3"/>
    <mergeCell ref="E2:E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CtrlSoft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nboboc</dc:creator>
  <cp:keywords/>
  <dc:description/>
  <cp:lastModifiedBy>nboboc</cp:lastModifiedBy>
  <cp:lastPrinted>2021-10-26T12:20:16Z</cp:lastPrinted>
  <dcterms:created xsi:type="dcterms:W3CDTF">2020-02-13T15:14:39Z</dcterms:created>
  <dcterms:modified xsi:type="dcterms:W3CDTF">2021-10-28T05:49:32Z</dcterms:modified>
  <cp:category/>
  <cp:version/>
  <cp:contentType/>
  <cp:contentStatus/>
</cp:coreProperties>
</file>