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ms-excel.sheet.macroEnabled.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600" windowHeight="10425"/>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J55" i="1"/>
  <c r="I55"/>
  <c r="J54"/>
  <c r="I54"/>
  <c r="J53"/>
  <c r="I53"/>
  <c r="J52"/>
  <c r="I52"/>
  <c r="J4" l="1"/>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alcChain>
</file>

<file path=xl/sharedStrings.xml><?xml version="1.0" encoding="utf-8"?>
<sst xmlns="http://schemas.openxmlformats.org/spreadsheetml/2006/main" count="212" uniqueCount="114">
  <si>
    <t>Nr. d/o</t>
  </si>
  <si>
    <t>Cod CPV</t>
  </si>
  <si>
    <t>Denumirea bunurilor solicitate</t>
  </si>
  <si>
    <t>Unitatea de măsură</t>
  </si>
  <si>
    <t>Cantitatea</t>
  </si>
  <si>
    <t>Specificația tehnică deplină solicitată</t>
  </si>
  <si>
    <t>30100000-0</t>
  </si>
  <si>
    <t>buc.</t>
  </si>
  <si>
    <t>Mapă pentru corespondenţă</t>
  </si>
  <si>
    <t>Mapă pentru arhivă (A4 biblioraft)</t>
  </si>
  <si>
    <t>Biblioraft A4 din carton acoperit la exterior cu polipropilena, cu șina metalica, inel de prindere metalic pe cotor pentru accesare facila si mecanism metalic nichelat. Dimensiunea cotor 75 mm, culoare albastră, margini cu metal</t>
  </si>
  <si>
    <t>Mapă din carton cu șină (dosar)</t>
  </si>
  <si>
    <t>Culoarea copertei monotonă, deschisă, format A4, densitatea cartonului 220 gr/m2, clamă din metal pe interior</t>
  </si>
  <si>
    <t>Mapă din carton cu șiret</t>
  </si>
  <si>
    <t>Mapă - unghi pentru  hârtie A4, transparentă</t>
  </si>
  <si>
    <t>Mapă transparentă, material PP, format A4, grosimea 180 microni, separator în mapă nu are, culoarea asortiment</t>
  </si>
  <si>
    <t xml:space="preserve">Mapă cu buton ( cu buzunar, cu triunghi) </t>
  </si>
  <si>
    <t>buc</t>
  </si>
  <si>
    <t>Mapă cu elastici</t>
  </si>
  <si>
    <t>Mapă din plastic cu clemă laterală</t>
  </si>
  <si>
    <t>Mapă din lastic cu 2 inele</t>
  </si>
  <si>
    <t>Pix albastru</t>
  </si>
  <si>
    <t>Pix cu bilă pentru utilizarea repetată, corp din plastic, transparent, capac cu clip de prindere. Culoarea scrisului este indicată de capătul pixului. lungime de scriere 2000 m, 15diametrul 0,7 mm, cerneala albastră, mina ulei</t>
  </si>
  <si>
    <t>Pix negru</t>
  </si>
  <si>
    <t>Pix cu bilă pentru utilizarea repetată, corp din plastic, transparent, capac cu clip de prindere. cerneala neagră, mina ulei</t>
  </si>
  <si>
    <t>Pix roșu</t>
  </si>
  <si>
    <t>Pix cu bilă pentru utilizarea repetată, corp din plastic, transparent, capac cu clip de prindere. cerneala roșie, mina ulei</t>
  </si>
  <si>
    <t>Pix – corector</t>
  </si>
  <si>
    <t>Corector cu periuță</t>
  </si>
  <si>
    <t>Corector cu lentă</t>
  </si>
  <si>
    <t xml:space="preserve">Hârtie pentru notițe 90x90x45 </t>
  </si>
  <si>
    <t xml:space="preserve"> Cub din hârtie pentru notițe 90x90x45 mm, alba</t>
  </si>
  <si>
    <t>Indexuri din plastic</t>
  </si>
  <si>
    <t>Falie A4</t>
  </si>
  <si>
    <t>Capse pentru capsator 24/6</t>
  </si>
  <si>
    <t>cut.</t>
  </si>
  <si>
    <t>1000 de bucăți, capse nr.24/6, in cutie de carton</t>
  </si>
  <si>
    <t>Capsator metalic, capacitatea de capsare până la 30 foi, fabricat din oțel, tipuri de cusut - capsator închis</t>
  </si>
  <si>
    <t>Capse pentru capsator 10</t>
  </si>
  <si>
    <t>Capsator metalic, capacitatea de capsare până la 15 foi</t>
  </si>
  <si>
    <t>Capse pentru capsator 26/6</t>
  </si>
  <si>
    <t>Decapsator</t>
  </si>
  <si>
    <t>Perforator</t>
  </si>
  <si>
    <t>Perforator din metal, capacitatea de perforare 30 foi</t>
  </si>
  <si>
    <t>Marcher color</t>
  </si>
  <si>
    <t>Suport cu burete umed</t>
  </si>
  <si>
    <t>Buretiera din plastic, rotunda.</t>
  </si>
  <si>
    <t>Culoarea bandei adezive-incolor, lungimea - bobinei 100 m, lățimea bandei adezive 48 mm,  tipul bandei adezive - pentru ambalare</t>
  </si>
  <si>
    <t>Banda adezivă (îngust)</t>
  </si>
  <si>
    <t>Baterie AA</t>
  </si>
  <si>
    <t>Baterii alcaline, tip AA, 1,5 V. Energie de durată pentru aparate de consum constant și scăzut de energie, cum ar fi: ceasurile de perete, telefoane fixe.</t>
  </si>
  <si>
    <t>Baterie AAA</t>
  </si>
  <si>
    <t>Baterii alcaline, tip AAA, 1,5 V. Energie de durată pentru aparate de consum constant și scăzut de energie, cum ar fi: telecomande</t>
  </si>
  <si>
    <t>Foarfece</t>
  </si>
  <si>
    <t>Cuțit de cancelarie</t>
  </si>
  <si>
    <t>Creion cu radieră</t>
  </si>
  <si>
    <t>Creion grafit, cu corp din lemn moale, înveliș din lemn lăcuit, ușor de ascuțit,forma hexagonală, duritate medie 2HB, lungimea 18-20 cm</t>
  </si>
  <si>
    <t>Radieră</t>
  </si>
  <si>
    <t>Riglă</t>
  </si>
  <si>
    <t>Riglă din metal, lungimea marcajului 30 cm, durabilă, latura gradată în centimetri, culoarea oțel</t>
  </si>
  <si>
    <t>Ascuțitoare de creioane</t>
  </si>
  <si>
    <t>Ascuțitoare pentru creioane, cu container, design modern, lamă durabilă, asigură ascuțire calitativă</t>
  </si>
  <si>
    <t>Clei uscat gros</t>
  </si>
  <si>
    <t xml:space="preserve">Suport pentru rechizite </t>
  </si>
  <si>
    <t>Agrafe pentru hîrtie 28 cm (cutie 100 buc.)</t>
  </si>
  <si>
    <t>Agrafe pentru hîrtie 50 cm (cutie 100 buc.)</t>
  </si>
  <si>
    <t>Registru intrări (96 foi)</t>
  </si>
  <si>
    <t>Caiet registru A4, 96 foi, pe coperta se indică denumirea, tipul</t>
  </si>
  <si>
    <t>Registru ieșiri (96 foi)</t>
  </si>
  <si>
    <t>Suport pentru calendar (în complet)</t>
  </si>
  <si>
    <t>Suport pentru hîrtie-notițe</t>
  </si>
  <si>
    <t>30233000-1</t>
  </si>
  <si>
    <t>30140000-2</t>
  </si>
  <si>
    <t>Maşină de calcul</t>
  </si>
  <si>
    <t>12 digiti, Display LCD, inclinat. Alimentare: solara+baterie. Închidere automata în caz de neutilizare. Taste din cauciuc. Taste schimbare semn + sau -. Calcul radicali, procentuale %. Separator unități mii. Dimensiuni: 12,4 x 10,2 x 2,5 cm. Greutate: 94 gr</t>
  </si>
  <si>
    <t>Preţ estimat fără TVA (lei)</t>
  </si>
  <si>
    <t>Preţ estimat cu TVA (lei)</t>
  </si>
  <si>
    <t>Cost estimat (fără TVA)</t>
  </si>
  <si>
    <t>Cost estimat (cu TVA)</t>
  </si>
  <si>
    <t>set</t>
  </si>
  <si>
    <t>Capsator 24/6 (30 foi)</t>
  </si>
  <si>
    <t>Capsator  10 (15 foi)</t>
  </si>
  <si>
    <t>Banda adezivă (lat)</t>
  </si>
  <si>
    <t>Corector cu lentă albă (retype, mega-k, tk512)</t>
  </si>
  <si>
    <t>Total</t>
  </si>
  <si>
    <t>Mapă cu legături, format A4, pentru păstrarea documentelor, fabricată din carton, densitatea cartonului 300 gr/m2, tipul copertei monoton,pe copertă este prevăzută liniatura pentru denumire</t>
  </si>
  <si>
    <t>Mapa subțire din plastic de mare calitate 0,16mm. Pentru organizarea,transportul si stocarea documentelor. Sistem de închidere cu buton.Capacitate: pana la 100 foi standard.</t>
  </si>
  <si>
    <t>Mapa din plastic cu elastic, de culori deschise, pentru foi de format A4, în care vor putea încăpea maxim, un teanc de foi cu grosime de 2cm.</t>
  </si>
  <si>
    <t>Mapa cu clema. Materialul din plastic cu buzunar pe coperta interior și exterior. Format: A4.</t>
  </si>
  <si>
    <t>Mapa cu inele folosit pentru a stoca documente A4. Mapa are doua inele de tip O. Fabricat din polipropilena de calitate înaltă. Grosimeplastic: 700 mic Lățime: 30 mm Culoarea: albastra</t>
  </si>
  <si>
    <t>Corector pix cu vârf metalic. Să de usuce rapid și să nu lase urme după uscare. Cantitatea min 10 ml – max 12 ml.</t>
  </si>
  <si>
    <t>Tipul inelelor-diferite, lungimea lamei - 8 cm, forma lamelor - plată, lungimea 21 cm, material oțel</t>
  </si>
  <si>
    <t>Dimensiuni 0,4x9x80 mm, - 13 fracțiuni ale lamei pentru utilizare, -Rezistenta lamei SK5, - Instrument detașabil pentru fracționarea lamei,- Ghidare metalica pentru lama, mâner cauciucat.</t>
  </si>
  <si>
    <t>Radieră dreptunghiulară din cauciuc sintetic. Structura moale a radierei asigură comoditate la utilizare, este indicată pentru creioane, nu lasă urme după ștergere. Dimensiuni: aproximativ 125 X 65 X 13 mm.Culoare: albă.</t>
  </si>
  <si>
    <t>Suport pentru accesorii de birou, fabricat din metal. Practic și multifuncțional, prevăzut cu trei compartimente de diferite dimensiuni.Culoarea – neagră</t>
  </si>
  <si>
    <t>Suport pentru calendar din metal, Culoarea – neagră</t>
  </si>
  <si>
    <t>Suport metalic negru, pentru cub hârtie, Culoarea –  neagră</t>
  </si>
  <si>
    <t>Flash USB stisk</t>
  </si>
  <si>
    <t>Format A4, 30 mic, transparente, incolor, set a câte 100 buc</t>
  </si>
  <si>
    <t>Lichid corector cu uscare rapidă. Din material sintetic. Invizibil la copii xerox. Greutatea 20 ml (Berlingo)</t>
  </si>
  <si>
    <t>Hârtie pentru notițe cu clei 50x50x45</t>
  </si>
  <si>
    <t>Notițe adezive,  culorate, 50*50 mm, 240 file</t>
  </si>
  <si>
    <t>Culoarea bandei adezive-incolor, lungimea - bobinei 30 m, lățimea bandei adezive 18 mm,  tipul bandei adezive - pentru ambalare</t>
  </si>
  <si>
    <t xml:space="preserve">Agrafe Luromax 28 mm, </t>
  </si>
  <si>
    <t>Mapă pentru corespondenţa către conducător din carton gros, acoperit la exterior cu polipropilena, culoarea vişinie cu stema de stat</t>
  </si>
  <si>
    <t>Cerneala rezistenta la lumina soarelui. Vârf tesit: grosimea liniei: de la 1 la 5 mm. Capac cu clip, rezistent la lumină, cu flux uniform de cerneala. Poate fi folosit pe toate tipurile de hârtie: obișnuită, foto, de fax, etc.  Culoarea cernelei – galben, oranj, roz, verde.</t>
  </si>
  <si>
    <t>Clame (binder – clips)</t>
  </si>
  <si>
    <t xml:space="preserve">Binder Clip 32mm, </t>
  </si>
  <si>
    <t xml:space="preserve">Binder Clip 41 mm, </t>
  </si>
  <si>
    <t xml:space="preserve">Binder Clip 51mm, </t>
  </si>
  <si>
    <t>Bunurile solicitate trebuie să corespundă următoarelor cerinţe</t>
  </si>
  <si>
    <t>Masa 25 gr, componența PVP, adeziv solid de calitate superioară pentru încleierea hârtiei, cartonului.</t>
  </si>
  <si>
    <t>Se lipește pe hârtie si diverse suprafețe. Nu lasă urme la dezlipire sau repoziționare, se dezlipește ușor de blocul de hârtie propriu, adeziv pe baza de apa non-toxic. Indeci și de 5 culori, a câte 25 bucăți.Dimensiuni: 12x44 mm.</t>
  </si>
  <si>
    <t>16 GB USB Flash Drive 2.0</t>
  </si>
</sst>
</file>

<file path=xl/styles.xml><?xml version="1.0" encoding="utf-8"?>
<styleSheet xmlns="http://schemas.openxmlformats.org/spreadsheetml/2006/main">
  <fonts count="11">
    <font>
      <sz val="11"/>
      <color theme="1"/>
      <name val="Calibri"/>
      <family val="2"/>
      <charset val="238"/>
      <scheme val="minor"/>
    </font>
    <font>
      <i/>
      <sz val="12"/>
      <color rgb="FF000000"/>
      <name val="Times New Roman"/>
      <family val="1"/>
      <charset val="204"/>
    </font>
    <font>
      <sz val="11"/>
      <color rgb="FF000000"/>
      <name val="Times New Roman"/>
      <family val="1"/>
      <charset val="204"/>
    </font>
    <font>
      <sz val="10"/>
      <color rgb="FF000000"/>
      <name val="Times New Roman"/>
      <family val="1"/>
      <charset val="204"/>
    </font>
    <font>
      <b/>
      <i/>
      <sz val="11"/>
      <color theme="1"/>
      <name val="Times New Roman"/>
      <family val="1"/>
      <charset val="204"/>
    </font>
    <font>
      <sz val="11"/>
      <color theme="1"/>
      <name val="Times New Roman"/>
      <family val="1"/>
      <charset val="204"/>
    </font>
    <font>
      <b/>
      <sz val="11"/>
      <color theme="1"/>
      <name val="Times New Roman"/>
      <family val="1"/>
      <charset val="204"/>
    </font>
    <font>
      <b/>
      <i/>
      <sz val="10"/>
      <color theme="1"/>
      <name val="Times New Roman"/>
      <family val="1"/>
      <charset val="204"/>
    </font>
    <font>
      <b/>
      <sz val="10"/>
      <color theme="1"/>
      <name val="Times New Roman"/>
      <family val="1"/>
      <charset val="204"/>
    </font>
    <font>
      <b/>
      <i/>
      <sz val="11"/>
      <color theme="1"/>
      <name val="Calibri"/>
      <family val="2"/>
      <charset val="204"/>
      <scheme val="minor"/>
    </font>
    <font>
      <sz val="12"/>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2" fontId="0" fillId="0" borderId="1" xfId="0" applyNumberFormat="1" applyBorder="1" applyAlignment="1">
      <alignment vertical="center"/>
    </xf>
    <xf numFmtId="2" fontId="0" fillId="0" borderId="0" xfId="0" applyNumberFormat="1"/>
    <xf numFmtId="0" fontId="2" fillId="0" borderId="1" xfId="0" applyFont="1" applyBorder="1" applyAlignment="1">
      <alignment horizontal="center" vertical="top" wrapText="1"/>
    </xf>
    <xf numFmtId="2" fontId="0" fillId="0" borderId="1" xfId="0" applyNumberFormat="1" applyFill="1" applyBorder="1" applyAlignme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vertical="top" wrapText="1"/>
    </xf>
    <xf numFmtId="0" fontId="5" fillId="0" borderId="1" xfId="0" applyFont="1" applyBorder="1" applyAlignment="1">
      <alignment vertical="center" wrapText="1"/>
    </xf>
    <xf numFmtId="2" fontId="9" fillId="0" borderId="1" xfId="0" applyNumberFormat="1" applyFont="1" applyBorder="1" applyAlignment="1">
      <alignment vertical="center"/>
    </xf>
    <xf numFmtId="0" fontId="0" fillId="0" borderId="0" xfId="0" applyBorder="1"/>
    <xf numFmtId="2" fontId="4" fillId="0" borderId="0" xfId="0" applyNumberFormat="1" applyFont="1" applyBorder="1" applyAlignment="1">
      <alignment vertical="center"/>
    </xf>
    <xf numFmtId="2" fontId="7" fillId="0" borderId="0" xfId="0" applyNumberFormat="1" applyFont="1" applyBorder="1" applyAlignment="1">
      <alignment vertical="center"/>
    </xf>
    <xf numFmtId="0" fontId="6" fillId="0" borderId="0" xfId="0" applyFont="1" applyBorder="1"/>
    <xf numFmtId="2" fontId="8" fillId="0" borderId="0" xfId="0" applyNumberFormat="1" applyFont="1" applyBorder="1"/>
    <xf numFmtId="2" fontId="0" fillId="0" borderId="0" xfId="0" applyNumberFormat="1" applyAlignment="1">
      <alignment vertical="center"/>
    </xf>
    <xf numFmtId="0" fontId="10" fillId="0" borderId="2" xfId="0" applyFont="1" applyBorder="1" applyAlignment="1">
      <alignment horizontal="center" vertical="center"/>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5" fillId="0" borderId="0" xfId="0" applyFont="1" applyBorder="1" applyAlignment="1">
      <alignment horizontal="center"/>
    </xf>
    <xf numFmtId="0" fontId="1" fillId="0" borderId="1" xfId="0" applyFont="1" applyBorder="1" applyAlignment="1">
      <alignmen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5"/>
  <sheetViews>
    <sheetView tabSelected="1" topLeftCell="A49" workbookViewId="0">
      <selection activeCell="F53" sqref="F53"/>
    </sheetView>
  </sheetViews>
  <sheetFormatPr defaultRowHeight="46.5" customHeight="1"/>
  <cols>
    <col min="1" max="1" width="3.85546875" customWidth="1"/>
    <col min="2" max="2" width="10.28515625" customWidth="1"/>
    <col min="3" max="3" width="16.140625" customWidth="1"/>
    <col min="4" max="4" width="6.42578125" style="8" customWidth="1"/>
    <col min="5" max="5" width="6.5703125" style="8" customWidth="1"/>
    <col min="6" max="6" width="47" customWidth="1"/>
    <col min="9" max="10" width="10.140625" bestFit="1" customWidth="1"/>
    <col min="12" max="12" width="9.140625" style="2"/>
  </cols>
  <sheetData>
    <row r="1" spans="1:14" ht="21" customHeight="1">
      <c r="A1" s="12"/>
      <c r="B1" s="18" t="s">
        <v>110</v>
      </c>
      <c r="C1" s="18"/>
      <c r="D1" s="18"/>
      <c r="E1" s="18"/>
      <c r="F1" s="18"/>
      <c r="G1" s="12"/>
      <c r="H1" s="12"/>
      <c r="I1" s="12"/>
      <c r="J1" s="12"/>
    </row>
    <row r="2" spans="1:14" ht="46.5" customHeight="1">
      <c r="A2" s="20" t="s">
        <v>0</v>
      </c>
      <c r="B2" s="22" t="s">
        <v>1</v>
      </c>
      <c r="C2" s="20" t="s">
        <v>2</v>
      </c>
      <c r="D2" s="20" t="s">
        <v>3</v>
      </c>
      <c r="E2" s="20" t="s">
        <v>4</v>
      </c>
      <c r="F2" s="20" t="s">
        <v>5</v>
      </c>
      <c r="G2" s="19" t="s">
        <v>75</v>
      </c>
      <c r="H2" s="19" t="s">
        <v>76</v>
      </c>
      <c r="I2" s="19" t="s">
        <v>77</v>
      </c>
      <c r="J2" s="19" t="s">
        <v>78</v>
      </c>
    </row>
    <row r="3" spans="1:14" ht="37.5" customHeight="1">
      <c r="A3" s="20"/>
      <c r="B3" s="22"/>
      <c r="C3" s="20"/>
      <c r="D3" s="20"/>
      <c r="E3" s="20"/>
      <c r="F3" s="20"/>
      <c r="G3" s="19"/>
      <c r="H3" s="19"/>
      <c r="I3" s="19"/>
      <c r="J3" s="19"/>
    </row>
    <row r="4" spans="1:14" ht="63" customHeight="1">
      <c r="A4" s="3">
        <v>1</v>
      </c>
      <c r="B4" s="6" t="s">
        <v>6</v>
      </c>
      <c r="C4" s="5" t="s">
        <v>8</v>
      </c>
      <c r="D4" s="7" t="s">
        <v>7</v>
      </c>
      <c r="E4" s="7">
        <v>10</v>
      </c>
      <c r="F4" s="5" t="s">
        <v>104</v>
      </c>
      <c r="G4" s="4">
        <v>55.9</v>
      </c>
      <c r="H4" s="1">
        <v>67.08</v>
      </c>
      <c r="I4" s="1">
        <f t="shared" ref="I4:I51" si="0">E4*G4</f>
        <v>559</v>
      </c>
      <c r="J4" s="1">
        <f t="shared" ref="J4:J51" si="1">E4*H4</f>
        <v>670.8</v>
      </c>
      <c r="K4" s="17"/>
      <c r="L4" s="17"/>
      <c r="M4" s="2"/>
      <c r="N4" s="2"/>
    </row>
    <row r="5" spans="1:14" ht="79.5" customHeight="1">
      <c r="A5" s="3">
        <v>2</v>
      </c>
      <c r="B5" s="6" t="s">
        <v>6</v>
      </c>
      <c r="C5" s="5" t="s">
        <v>9</v>
      </c>
      <c r="D5" s="7" t="s">
        <v>7</v>
      </c>
      <c r="E5" s="7">
        <v>65</v>
      </c>
      <c r="F5" s="5" t="s">
        <v>10</v>
      </c>
      <c r="G5" s="1">
        <v>24.92</v>
      </c>
      <c r="H5" s="1">
        <v>29.9</v>
      </c>
      <c r="I5" s="1">
        <f t="shared" si="0"/>
        <v>1619.8000000000002</v>
      </c>
      <c r="J5" s="1">
        <f t="shared" si="1"/>
        <v>1943.5</v>
      </c>
      <c r="K5" s="17"/>
      <c r="L5" s="17"/>
      <c r="M5" s="2"/>
      <c r="N5" s="2"/>
    </row>
    <row r="6" spans="1:14" ht="46.5" customHeight="1">
      <c r="A6" s="3">
        <v>3</v>
      </c>
      <c r="B6" s="6" t="s">
        <v>6</v>
      </c>
      <c r="C6" s="5" t="s">
        <v>11</v>
      </c>
      <c r="D6" s="7" t="s">
        <v>7</v>
      </c>
      <c r="E6" s="7">
        <v>146</v>
      </c>
      <c r="F6" s="5" t="s">
        <v>12</v>
      </c>
      <c r="G6" s="1">
        <v>3.33</v>
      </c>
      <c r="H6" s="1">
        <v>4</v>
      </c>
      <c r="I6" s="1">
        <f t="shared" si="0"/>
        <v>486.18</v>
      </c>
      <c r="J6" s="1">
        <f t="shared" si="1"/>
        <v>584</v>
      </c>
      <c r="K6" s="17"/>
      <c r="L6" s="17"/>
      <c r="M6" s="2"/>
      <c r="N6" s="2"/>
    </row>
    <row r="7" spans="1:14" ht="79.5" customHeight="1">
      <c r="A7" s="3">
        <v>4</v>
      </c>
      <c r="B7" s="6" t="s">
        <v>6</v>
      </c>
      <c r="C7" s="5" t="s">
        <v>13</v>
      </c>
      <c r="D7" s="7" t="s">
        <v>7</v>
      </c>
      <c r="E7" s="7">
        <v>76</v>
      </c>
      <c r="F7" s="5" t="s">
        <v>85</v>
      </c>
      <c r="G7" s="1">
        <v>2.37</v>
      </c>
      <c r="H7" s="1">
        <v>2.85</v>
      </c>
      <c r="I7" s="1">
        <f t="shared" si="0"/>
        <v>180.12</v>
      </c>
      <c r="J7" s="1">
        <f t="shared" si="1"/>
        <v>216.6</v>
      </c>
      <c r="K7" s="17"/>
      <c r="L7" s="17"/>
      <c r="M7" s="2"/>
      <c r="N7" s="2"/>
    </row>
    <row r="8" spans="1:14" ht="46.5" customHeight="1">
      <c r="A8" s="3">
        <v>5</v>
      </c>
      <c r="B8" s="6" t="s">
        <v>6</v>
      </c>
      <c r="C8" s="5" t="s">
        <v>14</v>
      </c>
      <c r="D8" s="7" t="s">
        <v>7</v>
      </c>
      <c r="E8" s="7">
        <v>152</v>
      </c>
      <c r="F8" s="5" t="s">
        <v>15</v>
      </c>
      <c r="G8" s="1">
        <v>1.88</v>
      </c>
      <c r="H8" s="1">
        <v>2.25</v>
      </c>
      <c r="I8" s="1">
        <f t="shared" si="0"/>
        <v>285.76</v>
      </c>
      <c r="J8" s="1">
        <f t="shared" si="1"/>
        <v>342</v>
      </c>
      <c r="K8" s="17"/>
      <c r="L8" s="17"/>
      <c r="M8" s="2"/>
      <c r="N8" s="2"/>
    </row>
    <row r="9" spans="1:14" ht="66.75" customHeight="1">
      <c r="A9" s="3">
        <v>6</v>
      </c>
      <c r="B9" s="6" t="s">
        <v>6</v>
      </c>
      <c r="C9" s="5" t="s">
        <v>16</v>
      </c>
      <c r="D9" s="7" t="s">
        <v>17</v>
      </c>
      <c r="E9" s="7">
        <v>68</v>
      </c>
      <c r="F9" s="9" t="s">
        <v>86</v>
      </c>
      <c r="G9" s="1">
        <v>2.6</v>
      </c>
      <c r="H9" s="1">
        <v>3.12</v>
      </c>
      <c r="I9" s="1">
        <f t="shared" si="0"/>
        <v>176.8</v>
      </c>
      <c r="J9" s="1">
        <f t="shared" si="1"/>
        <v>212.16</v>
      </c>
      <c r="K9" s="17"/>
      <c r="L9" s="17"/>
      <c r="M9" s="2"/>
      <c r="N9" s="2"/>
    </row>
    <row r="10" spans="1:14" ht="46.5" customHeight="1">
      <c r="A10" s="3">
        <v>7</v>
      </c>
      <c r="B10" s="6" t="s">
        <v>6</v>
      </c>
      <c r="C10" s="5" t="s">
        <v>18</v>
      </c>
      <c r="D10" s="7" t="s">
        <v>17</v>
      </c>
      <c r="E10" s="7">
        <v>44</v>
      </c>
      <c r="F10" s="5" t="s">
        <v>87</v>
      </c>
      <c r="G10" s="1">
        <v>12.92</v>
      </c>
      <c r="H10" s="1">
        <v>15.5</v>
      </c>
      <c r="I10" s="1">
        <f t="shared" si="0"/>
        <v>568.48</v>
      </c>
      <c r="J10" s="1">
        <f t="shared" si="1"/>
        <v>682</v>
      </c>
      <c r="K10" s="17"/>
      <c r="L10" s="17"/>
      <c r="M10" s="2"/>
      <c r="N10" s="2"/>
    </row>
    <row r="11" spans="1:14" ht="62.25" customHeight="1">
      <c r="A11" s="3">
        <v>8</v>
      </c>
      <c r="B11" s="6" t="s">
        <v>6</v>
      </c>
      <c r="C11" s="5" t="s">
        <v>19</v>
      </c>
      <c r="D11" s="7" t="s">
        <v>17</v>
      </c>
      <c r="E11" s="7">
        <v>44</v>
      </c>
      <c r="F11" s="5" t="s">
        <v>88</v>
      </c>
      <c r="G11" s="1">
        <v>16.579999999999998</v>
      </c>
      <c r="H11" s="1">
        <v>19.899999999999999</v>
      </c>
      <c r="I11" s="1">
        <f t="shared" si="0"/>
        <v>729.52</v>
      </c>
      <c r="J11" s="1">
        <f t="shared" si="1"/>
        <v>875.59999999999991</v>
      </c>
      <c r="K11" s="17"/>
      <c r="L11" s="17"/>
      <c r="M11" s="2"/>
      <c r="N11" s="2"/>
    </row>
    <row r="12" spans="1:14" ht="79.5" customHeight="1">
      <c r="A12" s="3">
        <v>9</v>
      </c>
      <c r="B12" s="6" t="s">
        <v>6</v>
      </c>
      <c r="C12" s="5" t="s">
        <v>20</v>
      </c>
      <c r="D12" s="7" t="s">
        <v>17</v>
      </c>
      <c r="E12" s="7">
        <v>43</v>
      </c>
      <c r="F12" s="5" t="s">
        <v>89</v>
      </c>
      <c r="G12" s="1">
        <v>17.329999999999998</v>
      </c>
      <c r="H12" s="1">
        <v>20.8</v>
      </c>
      <c r="I12" s="1">
        <f t="shared" si="0"/>
        <v>745.18999999999994</v>
      </c>
      <c r="J12" s="1">
        <f t="shared" si="1"/>
        <v>894.4</v>
      </c>
      <c r="K12" s="17"/>
      <c r="L12" s="17"/>
      <c r="M12" s="2"/>
      <c r="N12" s="2"/>
    </row>
    <row r="13" spans="1:14" ht="77.25" customHeight="1">
      <c r="A13" s="3">
        <v>10</v>
      </c>
      <c r="B13" s="6" t="s">
        <v>6</v>
      </c>
      <c r="C13" s="5" t="s">
        <v>21</v>
      </c>
      <c r="D13" s="7" t="s">
        <v>7</v>
      </c>
      <c r="E13" s="7">
        <v>316</v>
      </c>
      <c r="F13" s="5" t="s">
        <v>22</v>
      </c>
      <c r="G13" s="1">
        <v>3.75</v>
      </c>
      <c r="H13" s="1">
        <v>4.5</v>
      </c>
      <c r="I13" s="1">
        <f t="shared" si="0"/>
        <v>1185</v>
      </c>
      <c r="J13" s="1">
        <f t="shared" si="1"/>
        <v>1422</v>
      </c>
      <c r="K13" s="17"/>
      <c r="L13" s="17"/>
      <c r="M13" s="2"/>
      <c r="N13" s="2"/>
    </row>
    <row r="14" spans="1:14" ht="65.25" customHeight="1">
      <c r="A14" s="3">
        <v>11</v>
      </c>
      <c r="B14" s="6" t="s">
        <v>6</v>
      </c>
      <c r="C14" s="5" t="s">
        <v>23</v>
      </c>
      <c r="D14" s="7" t="s">
        <v>17</v>
      </c>
      <c r="E14" s="7">
        <v>60</v>
      </c>
      <c r="F14" s="5" t="s">
        <v>24</v>
      </c>
      <c r="G14" s="1">
        <v>3.75</v>
      </c>
      <c r="H14" s="1">
        <v>4.5</v>
      </c>
      <c r="I14" s="1">
        <f t="shared" si="0"/>
        <v>225</v>
      </c>
      <c r="J14" s="1">
        <f t="shared" si="1"/>
        <v>270</v>
      </c>
      <c r="K14" s="17"/>
      <c r="L14" s="17"/>
      <c r="M14" s="2"/>
      <c r="N14" s="2"/>
    </row>
    <row r="15" spans="1:14" ht="75" customHeight="1">
      <c r="A15" s="3">
        <v>12</v>
      </c>
      <c r="B15" s="6" t="s">
        <v>6</v>
      </c>
      <c r="C15" s="5" t="s">
        <v>25</v>
      </c>
      <c r="D15" s="7" t="s">
        <v>17</v>
      </c>
      <c r="E15" s="7">
        <v>56</v>
      </c>
      <c r="F15" s="5" t="s">
        <v>26</v>
      </c>
      <c r="G15" s="1">
        <v>3.75</v>
      </c>
      <c r="H15" s="1">
        <v>4.5</v>
      </c>
      <c r="I15" s="1">
        <f t="shared" si="0"/>
        <v>210</v>
      </c>
      <c r="J15" s="1">
        <f t="shared" si="1"/>
        <v>252</v>
      </c>
      <c r="K15" s="17"/>
      <c r="L15" s="17"/>
      <c r="M15" s="2"/>
      <c r="N15" s="2"/>
    </row>
    <row r="16" spans="1:14" ht="46.5" customHeight="1">
      <c r="A16" s="3">
        <v>13</v>
      </c>
      <c r="B16" s="6" t="s">
        <v>6</v>
      </c>
      <c r="C16" s="5" t="s">
        <v>27</v>
      </c>
      <c r="D16" s="7" t="s">
        <v>7</v>
      </c>
      <c r="E16" s="7">
        <v>40</v>
      </c>
      <c r="F16" s="5" t="s">
        <v>90</v>
      </c>
      <c r="G16" s="1">
        <v>18.329999999999998</v>
      </c>
      <c r="H16" s="1">
        <v>22</v>
      </c>
      <c r="I16" s="1">
        <f t="shared" si="0"/>
        <v>733.19999999999993</v>
      </c>
      <c r="J16" s="1">
        <f t="shared" si="1"/>
        <v>880</v>
      </c>
      <c r="K16" s="17"/>
      <c r="L16" s="17"/>
      <c r="M16" s="2"/>
      <c r="N16" s="2"/>
    </row>
    <row r="17" spans="1:15" ht="46.5" customHeight="1">
      <c r="A17" s="3">
        <v>14</v>
      </c>
      <c r="B17" s="6" t="s">
        <v>6</v>
      </c>
      <c r="C17" s="5" t="s">
        <v>28</v>
      </c>
      <c r="D17" s="7" t="s">
        <v>7</v>
      </c>
      <c r="E17" s="7">
        <v>14</v>
      </c>
      <c r="F17" s="5" t="s">
        <v>99</v>
      </c>
      <c r="G17" s="1">
        <v>10.42</v>
      </c>
      <c r="H17" s="1">
        <v>12.5</v>
      </c>
      <c r="I17" s="1">
        <f t="shared" si="0"/>
        <v>145.88</v>
      </c>
      <c r="J17" s="1">
        <f t="shared" si="1"/>
        <v>175</v>
      </c>
      <c r="K17" s="17"/>
      <c r="L17" s="17"/>
      <c r="M17" s="2"/>
      <c r="N17" s="2"/>
    </row>
    <row r="18" spans="1:15" ht="46.5" customHeight="1">
      <c r="A18" s="3">
        <v>15</v>
      </c>
      <c r="B18" s="6" t="s">
        <v>6</v>
      </c>
      <c r="C18" s="5" t="s">
        <v>29</v>
      </c>
      <c r="D18" s="7" t="s">
        <v>7</v>
      </c>
      <c r="E18" s="7">
        <v>3</v>
      </c>
      <c r="F18" s="5" t="s">
        <v>83</v>
      </c>
      <c r="G18" s="4">
        <v>18.670000000000002</v>
      </c>
      <c r="H18" s="1">
        <v>22.4</v>
      </c>
      <c r="I18" s="1">
        <f t="shared" si="0"/>
        <v>56.010000000000005</v>
      </c>
      <c r="J18" s="1">
        <f t="shared" si="1"/>
        <v>67.199999999999989</v>
      </c>
      <c r="K18" s="17"/>
      <c r="L18" s="17"/>
      <c r="M18" s="2"/>
      <c r="N18" s="2"/>
    </row>
    <row r="19" spans="1:15" ht="32.25" customHeight="1">
      <c r="A19" s="3">
        <v>16</v>
      </c>
      <c r="B19" s="6" t="s">
        <v>6</v>
      </c>
      <c r="C19" s="5" t="s">
        <v>100</v>
      </c>
      <c r="D19" s="7" t="s">
        <v>7</v>
      </c>
      <c r="E19" s="7">
        <v>74</v>
      </c>
      <c r="F19" s="5" t="s">
        <v>101</v>
      </c>
      <c r="G19" s="1">
        <v>20.420000000000002</v>
      </c>
      <c r="H19" s="1">
        <v>24.5</v>
      </c>
      <c r="I19" s="1">
        <f t="shared" si="0"/>
        <v>1511.0800000000002</v>
      </c>
      <c r="J19" s="1">
        <f t="shared" si="1"/>
        <v>1813</v>
      </c>
      <c r="K19" s="17"/>
      <c r="L19" s="17"/>
      <c r="M19" s="2"/>
      <c r="N19" s="2"/>
    </row>
    <row r="20" spans="1:15" ht="30" customHeight="1">
      <c r="A20" s="3">
        <v>17</v>
      </c>
      <c r="B20" s="6" t="s">
        <v>6</v>
      </c>
      <c r="C20" s="5" t="s">
        <v>30</v>
      </c>
      <c r="D20" s="7" t="s">
        <v>7</v>
      </c>
      <c r="E20" s="7">
        <v>64</v>
      </c>
      <c r="F20" s="5" t="s">
        <v>31</v>
      </c>
      <c r="G20" s="1">
        <v>10.08</v>
      </c>
      <c r="H20" s="1">
        <v>12.1</v>
      </c>
      <c r="I20" s="1">
        <f t="shared" si="0"/>
        <v>645.12</v>
      </c>
      <c r="J20" s="1">
        <f t="shared" si="1"/>
        <v>774.4</v>
      </c>
      <c r="K20" s="17"/>
      <c r="L20" s="17"/>
      <c r="M20" s="2"/>
      <c r="N20" s="2"/>
      <c r="O20" s="2"/>
    </row>
    <row r="21" spans="1:15" ht="76.5" customHeight="1">
      <c r="A21" s="3">
        <v>18</v>
      </c>
      <c r="B21" s="6" t="s">
        <v>6</v>
      </c>
      <c r="C21" s="5" t="s">
        <v>32</v>
      </c>
      <c r="D21" s="7" t="s">
        <v>17</v>
      </c>
      <c r="E21" s="7">
        <v>52</v>
      </c>
      <c r="F21" s="5" t="s">
        <v>112</v>
      </c>
      <c r="G21" s="1">
        <v>14</v>
      </c>
      <c r="H21" s="1">
        <v>16.8</v>
      </c>
      <c r="I21" s="1">
        <f t="shared" si="0"/>
        <v>728</v>
      </c>
      <c r="J21" s="1">
        <f t="shared" si="1"/>
        <v>873.6</v>
      </c>
      <c r="K21" s="17"/>
      <c r="L21" s="17"/>
      <c r="M21" s="2"/>
      <c r="N21" s="2"/>
    </row>
    <row r="22" spans="1:15" ht="33" customHeight="1">
      <c r="A22" s="3">
        <v>19</v>
      </c>
      <c r="B22" s="6" t="s">
        <v>6</v>
      </c>
      <c r="C22" s="5" t="s">
        <v>33</v>
      </c>
      <c r="D22" s="7" t="s">
        <v>79</v>
      </c>
      <c r="E22" s="7">
        <v>10</v>
      </c>
      <c r="F22" s="5" t="s">
        <v>98</v>
      </c>
      <c r="G22" s="1">
        <v>20</v>
      </c>
      <c r="H22" s="1">
        <v>25</v>
      </c>
      <c r="I22" s="1">
        <f t="shared" si="0"/>
        <v>200</v>
      </c>
      <c r="J22" s="1">
        <f t="shared" si="1"/>
        <v>250</v>
      </c>
      <c r="K22" s="17"/>
      <c r="L22" s="17"/>
      <c r="M22" s="2"/>
      <c r="N22" s="2"/>
    </row>
    <row r="23" spans="1:15" ht="44.25" customHeight="1">
      <c r="A23" s="3">
        <v>20</v>
      </c>
      <c r="B23" s="6" t="s">
        <v>6</v>
      </c>
      <c r="C23" s="5" t="s">
        <v>34</v>
      </c>
      <c r="D23" s="7" t="s">
        <v>35</v>
      </c>
      <c r="E23" s="7">
        <v>67</v>
      </c>
      <c r="F23" s="5" t="s">
        <v>36</v>
      </c>
      <c r="G23" s="1">
        <v>7.67</v>
      </c>
      <c r="H23" s="1">
        <v>9.1999999999999993</v>
      </c>
      <c r="I23" s="1">
        <f t="shared" si="0"/>
        <v>513.89</v>
      </c>
      <c r="J23" s="1">
        <f t="shared" si="1"/>
        <v>616.4</v>
      </c>
      <c r="K23" s="17"/>
      <c r="L23" s="17"/>
      <c r="M23" s="2"/>
      <c r="N23" s="2"/>
    </row>
    <row r="24" spans="1:15" ht="42" customHeight="1">
      <c r="A24" s="3">
        <v>21</v>
      </c>
      <c r="B24" s="6" t="s">
        <v>6</v>
      </c>
      <c r="C24" s="5" t="s">
        <v>80</v>
      </c>
      <c r="D24" s="7" t="s">
        <v>7</v>
      </c>
      <c r="E24" s="7">
        <v>24</v>
      </c>
      <c r="F24" s="5" t="s">
        <v>37</v>
      </c>
      <c r="G24" s="1">
        <v>45.83</v>
      </c>
      <c r="H24" s="1">
        <v>55</v>
      </c>
      <c r="I24" s="1">
        <f t="shared" si="0"/>
        <v>1099.92</v>
      </c>
      <c r="J24" s="1">
        <f t="shared" si="1"/>
        <v>1320</v>
      </c>
      <c r="K24" s="17"/>
      <c r="L24" s="17"/>
      <c r="M24" s="2"/>
      <c r="N24" s="2"/>
    </row>
    <row r="25" spans="1:15" ht="35.25" customHeight="1">
      <c r="A25" s="3">
        <v>22</v>
      </c>
      <c r="B25" s="6" t="s">
        <v>6</v>
      </c>
      <c r="C25" s="5" t="s">
        <v>38</v>
      </c>
      <c r="D25" s="7" t="s">
        <v>35</v>
      </c>
      <c r="E25" s="7">
        <v>58</v>
      </c>
      <c r="F25" s="5"/>
      <c r="G25" s="1">
        <v>4.5</v>
      </c>
      <c r="H25" s="1">
        <v>5.4</v>
      </c>
      <c r="I25" s="1">
        <f t="shared" si="0"/>
        <v>261</v>
      </c>
      <c r="J25" s="1">
        <f t="shared" si="1"/>
        <v>313.20000000000005</v>
      </c>
      <c r="K25" s="17"/>
      <c r="L25" s="17"/>
      <c r="M25" s="2"/>
      <c r="N25" s="2"/>
    </row>
    <row r="26" spans="1:15" ht="46.5" customHeight="1">
      <c r="A26" s="3">
        <v>23</v>
      </c>
      <c r="B26" s="6" t="s">
        <v>6</v>
      </c>
      <c r="C26" s="5" t="s">
        <v>81</v>
      </c>
      <c r="D26" s="7" t="s">
        <v>17</v>
      </c>
      <c r="E26" s="7">
        <v>15</v>
      </c>
      <c r="F26" s="5" t="s">
        <v>39</v>
      </c>
      <c r="G26" s="1">
        <v>37.5</v>
      </c>
      <c r="H26" s="1">
        <v>45</v>
      </c>
      <c r="I26" s="1">
        <f t="shared" si="0"/>
        <v>562.5</v>
      </c>
      <c r="J26" s="1">
        <f t="shared" si="1"/>
        <v>675</v>
      </c>
      <c r="K26" s="17"/>
      <c r="L26" s="17"/>
      <c r="M26" s="2"/>
      <c r="N26" s="2"/>
    </row>
    <row r="27" spans="1:15" ht="34.5" customHeight="1">
      <c r="A27" s="3">
        <v>24</v>
      </c>
      <c r="B27" s="6" t="s">
        <v>6</v>
      </c>
      <c r="C27" s="5" t="s">
        <v>40</v>
      </c>
      <c r="D27" s="7" t="s">
        <v>35</v>
      </c>
      <c r="E27" s="7">
        <v>16</v>
      </c>
      <c r="F27" s="5"/>
      <c r="G27" s="1">
        <v>5.5</v>
      </c>
      <c r="H27" s="1">
        <v>6.6</v>
      </c>
      <c r="I27" s="1">
        <f t="shared" si="0"/>
        <v>88</v>
      </c>
      <c r="J27" s="1">
        <f t="shared" si="1"/>
        <v>105.6</v>
      </c>
      <c r="K27" s="17"/>
      <c r="L27" s="17"/>
      <c r="M27" s="2"/>
      <c r="N27" s="2"/>
    </row>
    <row r="28" spans="1:15" ht="31.5" customHeight="1">
      <c r="A28" s="3">
        <v>25</v>
      </c>
      <c r="B28" s="6" t="s">
        <v>6</v>
      </c>
      <c r="C28" s="5" t="s">
        <v>41</v>
      </c>
      <c r="D28" s="7" t="s">
        <v>17</v>
      </c>
      <c r="E28" s="7">
        <v>16</v>
      </c>
      <c r="F28" s="5"/>
      <c r="G28" s="1">
        <v>12.5</v>
      </c>
      <c r="H28" s="1">
        <v>15</v>
      </c>
      <c r="I28" s="1">
        <f t="shared" si="0"/>
        <v>200</v>
      </c>
      <c r="J28" s="1">
        <f t="shared" si="1"/>
        <v>240</v>
      </c>
      <c r="K28" s="17"/>
      <c r="L28" s="17"/>
      <c r="M28" s="2"/>
      <c r="N28" s="2"/>
    </row>
    <row r="29" spans="1:15" ht="35.25" customHeight="1">
      <c r="A29" s="3">
        <v>26</v>
      </c>
      <c r="B29" s="6" t="s">
        <v>6</v>
      </c>
      <c r="C29" s="5" t="s">
        <v>42</v>
      </c>
      <c r="D29" s="7" t="s">
        <v>7</v>
      </c>
      <c r="E29" s="7">
        <v>13</v>
      </c>
      <c r="F29" s="5" t="s">
        <v>43</v>
      </c>
      <c r="G29" s="1">
        <v>66.67</v>
      </c>
      <c r="H29" s="1">
        <v>80</v>
      </c>
      <c r="I29" s="1">
        <f t="shared" si="0"/>
        <v>866.71</v>
      </c>
      <c r="J29" s="1">
        <f t="shared" si="1"/>
        <v>1040</v>
      </c>
      <c r="K29" s="17"/>
      <c r="L29" s="17"/>
      <c r="M29" s="2"/>
      <c r="N29" s="2"/>
    </row>
    <row r="30" spans="1:15" ht="78" customHeight="1">
      <c r="A30" s="3">
        <v>27</v>
      </c>
      <c r="B30" s="6" t="s">
        <v>6</v>
      </c>
      <c r="C30" s="5" t="s">
        <v>44</v>
      </c>
      <c r="D30" s="7" t="s">
        <v>7</v>
      </c>
      <c r="E30" s="7">
        <v>39</v>
      </c>
      <c r="F30" s="5" t="s">
        <v>105</v>
      </c>
      <c r="G30" s="1">
        <v>14.17</v>
      </c>
      <c r="H30" s="1">
        <v>17</v>
      </c>
      <c r="I30" s="1">
        <f t="shared" si="0"/>
        <v>552.63</v>
      </c>
      <c r="J30" s="1">
        <f t="shared" si="1"/>
        <v>663</v>
      </c>
      <c r="K30" s="17"/>
      <c r="L30" s="17"/>
      <c r="M30" s="2"/>
      <c r="N30" s="2"/>
    </row>
    <row r="31" spans="1:15" ht="30.75" customHeight="1">
      <c r="A31" s="3">
        <v>28</v>
      </c>
      <c r="B31" s="6" t="s">
        <v>6</v>
      </c>
      <c r="C31" s="5" t="s">
        <v>45</v>
      </c>
      <c r="D31" s="7" t="s">
        <v>7</v>
      </c>
      <c r="E31" s="7">
        <v>8</v>
      </c>
      <c r="F31" s="5" t="s">
        <v>46</v>
      </c>
      <c r="G31" s="1">
        <v>3.65</v>
      </c>
      <c r="H31" s="1">
        <v>4.37</v>
      </c>
      <c r="I31" s="1">
        <f t="shared" si="0"/>
        <v>29.2</v>
      </c>
      <c r="J31" s="1">
        <f t="shared" si="1"/>
        <v>34.96</v>
      </c>
      <c r="K31" s="17"/>
      <c r="L31" s="17"/>
      <c r="M31" s="2"/>
      <c r="N31" s="2"/>
    </row>
    <row r="32" spans="1:15" ht="68.25" customHeight="1">
      <c r="A32" s="3">
        <v>29</v>
      </c>
      <c r="B32" s="6" t="s">
        <v>6</v>
      </c>
      <c r="C32" s="5" t="s">
        <v>82</v>
      </c>
      <c r="D32" s="7" t="s">
        <v>7</v>
      </c>
      <c r="E32" s="7">
        <v>16</v>
      </c>
      <c r="F32" s="5" t="s">
        <v>47</v>
      </c>
      <c r="G32" s="1">
        <v>20.170000000000002</v>
      </c>
      <c r="H32" s="1">
        <v>24.2</v>
      </c>
      <c r="I32" s="1">
        <f t="shared" si="0"/>
        <v>322.72000000000003</v>
      </c>
      <c r="J32" s="1">
        <f t="shared" si="1"/>
        <v>387.2</v>
      </c>
      <c r="K32" s="17"/>
      <c r="L32" s="17"/>
      <c r="M32" s="2"/>
      <c r="N32" s="2"/>
    </row>
    <row r="33" spans="1:14" ht="50.25" customHeight="1">
      <c r="A33" s="3">
        <v>30</v>
      </c>
      <c r="B33" s="6" t="s">
        <v>6</v>
      </c>
      <c r="C33" s="5" t="s">
        <v>48</v>
      </c>
      <c r="D33" s="7" t="s">
        <v>7</v>
      </c>
      <c r="E33" s="7">
        <v>34</v>
      </c>
      <c r="F33" s="5" t="s">
        <v>102</v>
      </c>
      <c r="G33" s="1">
        <v>5.08</v>
      </c>
      <c r="H33" s="1">
        <v>6.1</v>
      </c>
      <c r="I33" s="1">
        <f t="shared" si="0"/>
        <v>172.72</v>
      </c>
      <c r="J33" s="1">
        <f t="shared" si="1"/>
        <v>207.39999999999998</v>
      </c>
      <c r="K33" s="17"/>
      <c r="L33" s="17"/>
      <c r="M33" s="2"/>
      <c r="N33" s="2"/>
    </row>
    <row r="34" spans="1:14" ht="46.5" customHeight="1">
      <c r="A34" s="3">
        <v>31</v>
      </c>
      <c r="B34" s="6" t="s">
        <v>6</v>
      </c>
      <c r="C34" s="5" t="s">
        <v>49</v>
      </c>
      <c r="D34" s="7" t="s">
        <v>7</v>
      </c>
      <c r="E34" s="7">
        <v>55</v>
      </c>
      <c r="F34" s="5" t="s">
        <v>50</v>
      </c>
      <c r="G34" s="1">
        <v>4.3600000000000003</v>
      </c>
      <c r="H34" s="1">
        <v>5.24</v>
      </c>
      <c r="I34" s="1">
        <f t="shared" si="0"/>
        <v>239.8</v>
      </c>
      <c r="J34" s="1">
        <f t="shared" si="1"/>
        <v>288.2</v>
      </c>
      <c r="K34" s="17"/>
      <c r="L34" s="17"/>
      <c r="M34" s="2"/>
      <c r="N34" s="2"/>
    </row>
    <row r="35" spans="1:14" ht="46.5" customHeight="1">
      <c r="A35" s="3">
        <v>32</v>
      </c>
      <c r="B35" s="6" t="s">
        <v>6</v>
      </c>
      <c r="C35" s="5" t="s">
        <v>51</v>
      </c>
      <c r="D35" s="7" t="s">
        <v>7</v>
      </c>
      <c r="E35" s="7">
        <v>54</v>
      </c>
      <c r="F35" s="5" t="s">
        <v>52</v>
      </c>
      <c r="G35" s="1">
        <v>4.3600000000000003</v>
      </c>
      <c r="H35" s="1">
        <v>5.24</v>
      </c>
      <c r="I35" s="1">
        <f t="shared" si="0"/>
        <v>235.44000000000003</v>
      </c>
      <c r="J35" s="1">
        <f t="shared" si="1"/>
        <v>282.96000000000004</v>
      </c>
      <c r="K35" s="17"/>
      <c r="L35" s="17"/>
      <c r="M35" s="2"/>
      <c r="N35" s="2"/>
    </row>
    <row r="36" spans="1:14" ht="46.5" customHeight="1">
      <c r="A36" s="3">
        <v>33</v>
      </c>
      <c r="B36" s="6" t="s">
        <v>6</v>
      </c>
      <c r="C36" s="5" t="s">
        <v>53</v>
      </c>
      <c r="D36" s="7" t="s">
        <v>7</v>
      </c>
      <c r="E36" s="7">
        <v>16</v>
      </c>
      <c r="F36" s="5" t="s">
        <v>91</v>
      </c>
      <c r="G36" s="1">
        <v>12.12</v>
      </c>
      <c r="H36" s="1">
        <v>14.55</v>
      </c>
      <c r="I36" s="1">
        <f t="shared" si="0"/>
        <v>193.92</v>
      </c>
      <c r="J36" s="1">
        <f t="shared" si="1"/>
        <v>232.8</v>
      </c>
      <c r="K36" s="17"/>
      <c r="L36" s="17"/>
      <c r="M36" s="2"/>
      <c r="N36" s="2"/>
    </row>
    <row r="37" spans="1:14" ht="60" customHeight="1">
      <c r="A37" s="3">
        <v>34</v>
      </c>
      <c r="B37" s="6" t="s">
        <v>6</v>
      </c>
      <c r="C37" s="5" t="s">
        <v>54</v>
      </c>
      <c r="D37" s="7" t="s">
        <v>7</v>
      </c>
      <c r="E37" s="7">
        <v>12</v>
      </c>
      <c r="F37" s="5" t="s">
        <v>92</v>
      </c>
      <c r="G37" s="1">
        <v>12.3</v>
      </c>
      <c r="H37" s="1">
        <v>13.56</v>
      </c>
      <c r="I37" s="1">
        <f t="shared" si="0"/>
        <v>147.60000000000002</v>
      </c>
      <c r="J37" s="1">
        <f t="shared" si="1"/>
        <v>162.72</v>
      </c>
      <c r="K37" s="17"/>
      <c r="L37" s="17"/>
      <c r="M37" s="2"/>
      <c r="N37" s="2"/>
    </row>
    <row r="38" spans="1:14" ht="47.25" customHeight="1">
      <c r="A38" s="3">
        <v>35</v>
      </c>
      <c r="B38" s="6" t="s">
        <v>6</v>
      </c>
      <c r="C38" s="5" t="s">
        <v>55</v>
      </c>
      <c r="D38" s="7" t="s">
        <v>7</v>
      </c>
      <c r="E38" s="7">
        <v>98</v>
      </c>
      <c r="F38" s="5" t="s">
        <v>56</v>
      </c>
      <c r="G38" s="1">
        <v>2.36</v>
      </c>
      <c r="H38" s="1">
        <v>2.84</v>
      </c>
      <c r="I38" s="1">
        <f t="shared" si="0"/>
        <v>231.28</v>
      </c>
      <c r="J38" s="1">
        <f t="shared" si="1"/>
        <v>278.32</v>
      </c>
      <c r="K38" s="17"/>
      <c r="L38" s="17"/>
      <c r="M38" s="2"/>
      <c r="N38" s="2"/>
    </row>
    <row r="39" spans="1:14" ht="73.5" customHeight="1">
      <c r="A39" s="3">
        <v>36</v>
      </c>
      <c r="B39" s="6" t="s">
        <v>6</v>
      </c>
      <c r="C39" s="5" t="s">
        <v>57</v>
      </c>
      <c r="D39" s="7" t="s">
        <v>7</v>
      </c>
      <c r="E39" s="7">
        <v>34</v>
      </c>
      <c r="F39" s="5" t="s">
        <v>93</v>
      </c>
      <c r="G39" s="1">
        <v>4.0199999999999996</v>
      </c>
      <c r="H39" s="1">
        <v>4.82</v>
      </c>
      <c r="I39" s="1">
        <f t="shared" si="0"/>
        <v>136.67999999999998</v>
      </c>
      <c r="J39" s="1">
        <f t="shared" si="1"/>
        <v>163.88</v>
      </c>
      <c r="K39" s="17"/>
      <c r="L39" s="17"/>
      <c r="M39" s="2"/>
      <c r="N39" s="2"/>
    </row>
    <row r="40" spans="1:14" ht="46.5" customHeight="1">
      <c r="A40" s="3">
        <v>37</v>
      </c>
      <c r="B40" s="6" t="s">
        <v>6</v>
      </c>
      <c r="C40" s="5" t="s">
        <v>58</v>
      </c>
      <c r="D40" s="7" t="s">
        <v>7</v>
      </c>
      <c r="E40" s="7">
        <v>19</v>
      </c>
      <c r="F40" s="5" t="s">
        <v>59</v>
      </c>
      <c r="G40" s="1">
        <v>6.7</v>
      </c>
      <c r="H40" s="1">
        <v>8</v>
      </c>
      <c r="I40" s="1">
        <f t="shared" si="0"/>
        <v>127.3</v>
      </c>
      <c r="J40" s="1">
        <f t="shared" si="1"/>
        <v>152</v>
      </c>
      <c r="K40" s="17"/>
      <c r="L40" s="17"/>
      <c r="M40" s="2"/>
      <c r="N40" s="2"/>
    </row>
    <row r="41" spans="1:14" ht="54" customHeight="1">
      <c r="A41" s="3">
        <v>38</v>
      </c>
      <c r="B41" s="6" t="s">
        <v>6</v>
      </c>
      <c r="C41" s="5" t="s">
        <v>60</v>
      </c>
      <c r="D41" s="7" t="s">
        <v>7</v>
      </c>
      <c r="E41" s="7">
        <v>33</v>
      </c>
      <c r="F41" s="5" t="s">
        <v>61</v>
      </c>
      <c r="G41" s="1">
        <v>9.83</v>
      </c>
      <c r="H41" s="1">
        <v>11.8</v>
      </c>
      <c r="I41" s="1">
        <f t="shared" si="0"/>
        <v>324.39</v>
      </c>
      <c r="J41" s="1">
        <f t="shared" si="1"/>
        <v>389.40000000000003</v>
      </c>
      <c r="K41" s="17"/>
      <c r="L41" s="17"/>
      <c r="M41" s="2"/>
      <c r="N41" s="2"/>
    </row>
    <row r="42" spans="1:14" ht="42.75" customHeight="1">
      <c r="A42" s="3">
        <v>39</v>
      </c>
      <c r="B42" s="6" t="s">
        <v>6</v>
      </c>
      <c r="C42" s="5" t="s">
        <v>62</v>
      </c>
      <c r="D42" s="7" t="s">
        <v>7</v>
      </c>
      <c r="E42" s="7">
        <v>31</v>
      </c>
      <c r="F42" s="5" t="s">
        <v>111</v>
      </c>
      <c r="G42" s="1">
        <v>8.68</v>
      </c>
      <c r="H42" s="1">
        <v>10.42</v>
      </c>
      <c r="I42" s="1">
        <f t="shared" si="0"/>
        <v>269.08</v>
      </c>
      <c r="J42" s="1">
        <f t="shared" si="1"/>
        <v>323.02</v>
      </c>
      <c r="K42" s="17"/>
      <c r="L42" s="17"/>
      <c r="M42" s="2"/>
      <c r="N42" s="2"/>
    </row>
    <row r="43" spans="1:14" ht="62.25" customHeight="1">
      <c r="A43" s="3">
        <v>40</v>
      </c>
      <c r="B43" s="6" t="s">
        <v>6</v>
      </c>
      <c r="C43" s="5" t="s">
        <v>63</v>
      </c>
      <c r="D43" s="7" t="s">
        <v>7</v>
      </c>
      <c r="E43" s="7">
        <v>12</v>
      </c>
      <c r="F43" s="5" t="s">
        <v>94</v>
      </c>
      <c r="G43" s="1">
        <v>23</v>
      </c>
      <c r="H43" s="1">
        <v>27.6</v>
      </c>
      <c r="I43" s="1">
        <f t="shared" si="0"/>
        <v>276</v>
      </c>
      <c r="J43" s="1">
        <f t="shared" si="1"/>
        <v>331.20000000000005</v>
      </c>
      <c r="K43" s="17"/>
      <c r="L43" s="17"/>
      <c r="M43" s="2"/>
      <c r="N43" s="2"/>
    </row>
    <row r="44" spans="1:14" ht="31.5" customHeight="1">
      <c r="A44" s="3">
        <v>41</v>
      </c>
      <c r="B44" s="6" t="s">
        <v>6</v>
      </c>
      <c r="C44" s="5" t="s">
        <v>106</v>
      </c>
      <c r="D44" s="7" t="s">
        <v>7</v>
      </c>
      <c r="E44" s="7">
        <v>127</v>
      </c>
      <c r="F44" s="5" t="s">
        <v>107</v>
      </c>
      <c r="G44" s="1">
        <v>1.25</v>
      </c>
      <c r="H44" s="1">
        <v>1.5</v>
      </c>
      <c r="I44" s="1">
        <f t="shared" si="0"/>
        <v>158.75</v>
      </c>
      <c r="J44" s="1">
        <f t="shared" si="1"/>
        <v>190.5</v>
      </c>
      <c r="K44" s="17"/>
      <c r="L44" s="17"/>
      <c r="M44" s="2"/>
      <c r="N44" s="2"/>
    </row>
    <row r="45" spans="1:14" ht="62.25" customHeight="1">
      <c r="A45" s="3">
        <v>42</v>
      </c>
      <c r="B45" s="6" t="s">
        <v>6</v>
      </c>
      <c r="C45" s="5" t="s">
        <v>106</v>
      </c>
      <c r="D45" s="7" t="s">
        <v>7</v>
      </c>
      <c r="E45" s="7">
        <v>67</v>
      </c>
      <c r="F45" s="5" t="s">
        <v>108</v>
      </c>
      <c r="G45" s="1">
        <v>2</v>
      </c>
      <c r="H45" s="1">
        <v>2.4</v>
      </c>
      <c r="I45" s="1">
        <f t="shared" si="0"/>
        <v>134</v>
      </c>
      <c r="J45" s="1">
        <f t="shared" si="1"/>
        <v>160.79999999999998</v>
      </c>
      <c r="K45" s="17"/>
      <c r="L45" s="17"/>
      <c r="M45" s="2"/>
      <c r="N45" s="2"/>
    </row>
    <row r="46" spans="1:14" ht="28.5" customHeight="1">
      <c r="A46" s="3">
        <v>43</v>
      </c>
      <c r="B46" s="6" t="s">
        <v>6</v>
      </c>
      <c r="C46" s="5" t="s">
        <v>106</v>
      </c>
      <c r="D46" s="7" t="s">
        <v>7</v>
      </c>
      <c r="E46" s="7">
        <v>73</v>
      </c>
      <c r="F46" s="5" t="s">
        <v>109</v>
      </c>
      <c r="G46" s="1">
        <v>2.75</v>
      </c>
      <c r="H46" s="1">
        <v>3.3</v>
      </c>
      <c r="I46" s="1">
        <f t="shared" si="0"/>
        <v>200.75</v>
      </c>
      <c r="J46" s="1">
        <f t="shared" si="1"/>
        <v>240.89999999999998</v>
      </c>
      <c r="K46" s="17"/>
      <c r="L46" s="17"/>
      <c r="M46" s="2"/>
      <c r="N46" s="2"/>
    </row>
    <row r="47" spans="1:14" ht="33.75" customHeight="1">
      <c r="A47" s="3">
        <v>44</v>
      </c>
      <c r="B47" s="6" t="s">
        <v>6</v>
      </c>
      <c r="C47" s="5" t="s">
        <v>64</v>
      </c>
      <c r="D47" s="7" t="s">
        <v>35</v>
      </c>
      <c r="E47" s="7">
        <v>60</v>
      </c>
      <c r="F47" s="5" t="s">
        <v>103</v>
      </c>
      <c r="G47" s="1">
        <v>4.17</v>
      </c>
      <c r="H47" s="1">
        <v>5</v>
      </c>
      <c r="I47" s="1">
        <f t="shared" si="0"/>
        <v>250.2</v>
      </c>
      <c r="J47" s="1">
        <f t="shared" si="1"/>
        <v>300</v>
      </c>
      <c r="K47" s="17"/>
      <c r="L47" s="17"/>
      <c r="M47" s="2"/>
      <c r="N47" s="2"/>
    </row>
    <row r="48" spans="1:14" ht="31.5" customHeight="1">
      <c r="A48" s="3">
        <v>45</v>
      </c>
      <c r="B48" s="6" t="s">
        <v>6</v>
      </c>
      <c r="C48" s="5" t="s">
        <v>65</v>
      </c>
      <c r="D48" s="7" t="s">
        <v>35</v>
      </c>
      <c r="E48" s="7">
        <v>30</v>
      </c>
      <c r="F48" s="5"/>
      <c r="G48" s="1">
        <v>8.09</v>
      </c>
      <c r="H48" s="1">
        <v>9.6999999999999993</v>
      </c>
      <c r="I48" s="1">
        <f t="shared" si="0"/>
        <v>242.7</v>
      </c>
      <c r="J48" s="1">
        <f t="shared" si="1"/>
        <v>291</v>
      </c>
      <c r="K48" s="17"/>
      <c r="L48" s="17"/>
      <c r="M48" s="2"/>
      <c r="N48" s="2"/>
    </row>
    <row r="49" spans="1:14" ht="46.5" customHeight="1">
      <c r="A49" s="3">
        <v>46</v>
      </c>
      <c r="B49" s="6" t="s">
        <v>6</v>
      </c>
      <c r="C49" s="5" t="s">
        <v>66</v>
      </c>
      <c r="D49" s="7" t="s">
        <v>7</v>
      </c>
      <c r="E49" s="7">
        <v>4</v>
      </c>
      <c r="F49" s="5" t="s">
        <v>67</v>
      </c>
      <c r="G49" s="1">
        <v>31.25</v>
      </c>
      <c r="H49" s="1">
        <v>37.5</v>
      </c>
      <c r="I49" s="1">
        <f t="shared" si="0"/>
        <v>125</v>
      </c>
      <c r="J49" s="1">
        <f t="shared" si="1"/>
        <v>150</v>
      </c>
      <c r="K49" s="17"/>
      <c r="L49" s="17"/>
      <c r="M49" s="2"/>
      <c r="N49" s="2"/>
    </row>
    <row r="50" spans="1:14" ht="46.5" customHeight="1">
      <c r="A50" s="3">
        <v>47</v>
      </c>
      <c r="B50" s="6" t="s">
        <v>6</v>
      </c>
      <c r="C50" s="5" t="s">
        <v>68</v>
      </c>
      <c r="D50" s="7" t="s">
        <v>7</v>
      </c>
      <c r="E50" s="7">
        <v>3</v>
      </c>
      <c r="F50" s="5" t="s">
        <v>67</v>
      </c>
      <c r="G50" s="1">
        <v>21</v>
      </c>
      <c r="H50" s="1">
        <v>26</v>
      </c>
      <c r="I50" s="1">
        <f t="shared" si="0"/>
        <v>63</v>
      </c>
      <c r="J50" s="1">
        <f t="shared" si="1"/>
        <v>78</v>
      </c>
      <c r="K50" s="17"/>
      <c r="L50" s="17"/>
      <c r="M50" s="2"/>
      <c r="N50" s="2"/>
    </row>
    <row r="51" spans="1:14" ht="43.5" customHeight="1">
      <c r="A51" s="3">
        <v>48</v>
      </c>
      <c r="B51" s="6" t="s">
        <v>6</v>
      </c>
      <c r="C51" s="5" t="s">
        <v>69</v>
      </c>
      <c r="D51" s="7" t="s">
        <v>17</v>
      </c>
      <c r="E51" s="7">
        <v>5</v>
      </c>
      <c r="F51" s="10" t="s">
        <v>95</v>
      </c>
      <c r="G51" s="1">
        <v>70.75</v>
      </c>
      <c r="H51" s="1">
        <v>84.9</v>
      </c>
      <c r="I51" s="1">
        <f t="shared" si="0"/>
        <v>353.75</v>
      </c>
      <c r="J51" s="1">
        <f t="shared" si="1"/>
        <v>424.5</v>
      </c>
      <c r="K51" s="17"/>
      <c r="L51" s="17"/>
      <c r="M51" s="2"/>
      <c r="N51" s="2"/>
    </row>
    <row r="52" spans="1:14" ht="33.75" customHeight="1">
      <c r="A52" s="3">
        <v>49</v>
      </c>
      <c r="B52" s="6" t="s">
        <v>6</v>
      </c>
      <c r="C52" s="5" t="s">
        <v>70</v>
      </c>
      <c r="D52" s="7" t="s">
        <v>7</v>
      </c>
      <c r="E52" s="7">
        <v>13</v>
      </c>
      <c r="F52" s="10" t="s">
        <v>96</v>
      </c>
      <c r="G52" s="1">
        <v>15.84</v>
      </c>
      <c r="H52" s="1">
        <v>19</v>
      </c>
      <c r="I52" s="1">
        <f t="shared" ref="I52:I54" si="2">E52*G52</f>
        <v>205.92</v>
      </c>
      <c r="J52" s="1">
        <f t="shared" ref="J52:J54" si="3">E52*H52</f>
        <v>247</v>
      </c>
      <c r="K52" s="17"/>
      <c r="L52" s="17"/>
      <c r="M52" s="2"/>
      <c r="N52" s="2"/>
    </row>
    <row r="53" spans="1:14" ht="33.75" customHeight="1">
      <c r="A53" s="3">
        <v>50</v>
      </c>
      <c r="B53" s="6" t="s">
        <v>71</v>
      </c>
      <c r="C53" s="5" t="s">
        <v>97</v>
      </c>
      <c r="D53" s="7" t="s">
        <v>7</v>
      </c>
      <c r="E53" s="7">
        <v>11</v>
      </c>
      <c r="F53" s="5" t="s">
        <v>113</v>
      </c>
      <c r="G53" s="1">
        <v>100</v>
      </c>
      <c r="H53" s="1">
        <v>120</v>
      </c>
      <c r="I53" s="1">
        <f t="shared" si="2"/>
        <v>1100</v>
      </c>
      <c r="J53" s="1">
        <f t="shared" si="3"/>
        <v>1320</v>
      </c>
      <c r="K53" s="17"/>
      <c r="L53" s="17"/>
      <c r="M53" s="2"/>
      <c r="N53" s="2"/>
    </row>
    <row r="54" spans="1:14" ht="87.75" customHeight="1">
      <c r="A54" s="3">
        <v>51</v>
      </c>
      <c r="B54" s="6" t="s">
        <v>72</v>
      </c>
      <c r="C54" s="5" t="s">
        <v>73</v>
      </c>
      <c r="D54" s="7" t="s">
        <v>7</v>
      </c>
      <c r="E54" s="7">
        <v>8</v>
      </c>
      <c r="F54" s="5" t="s">
        <v>74</v>
      </c>
      <c r="G54" s="1">
        <v>136</v>
      </c>
      <c r="H54" s="1">
        <v>163.19999999999999</v>
      </c>
      <c r="I54" s="1">
        <f t="shared" si="2"/>
        <v>1088</v>
      </c>
      <c r="J54" s="1">
        <f t="shared" si="3"/>
        <v>1305.5999999999999</v>
      </c>
      <c r="K54" s="17"/>
      <c r="L54" s="17"/>
      <c r="M54" s="2"/>
      <c r="N54" s="2"/>
    </row>
    <row r="55" spans="1:14" ht="21" customHeight="1">
      <c r="A55" s="3"/>
      <c r="B55" s="6"/>
      <c r="C55" s="5"/>
      <c r="D55" s="7"/>
      <c r="E55" s="7"/>
      <c r="F55" s="10"/>
      <c r="G55" s="1"/>
      <c r="H55" s="11" t="s">
        <v>84</v>
      </c>
      <c r="I55" s="11">
        <f>SUM(I4:I54)</f>
        <v>21762.989999999998</v>
      </c>
      <c r="J55" s="11">
        <f>SUM(J4:J54)</f>
        <v>26113.820000000003</v>
      </c>
      <c r="K55" s="17"/>
      <c r="L55" s="17"/>
      <c r="M55" s="2"/>
      <c r="N55" s="2"/>
    </row>
    <row r="56" spans="1:14" ht="22.5" customHeight="1">
      <c r="A56" s="21"/>
      <c r="B56" s="21"/>
      <c r="C56" s="21"/>
      <c r="D56" s="21"/>
      <c r="E56" s="21"/>
      <c r="F56" s="21"/>
      <c r="G56" s="21"/>
      <c r="H56" s="13"/>
      <c r="I56" s="14"/>
      <c r="J56" s="14"/>
      <c r="K56" s="17"/>
      <c r="L56" s="17"/>
      <c r="M56" s="2"/>
      <c r="N56" s="2"/>
    </row>
    <row r="57" spans="1:14" ht="79.5" customHeight="1">
      <c r="A57" s="21"/>
      <c r="B57" s="21"/>
      <c r="C57" s="21"/>
      <c r="D57" s="21"/>
      <c r="E57" s="21"/>
      <c r="F57" s="21"/>
      <c r="G57" s="21"/>
      <c r="H57" s="15"/>
      <c r="I57" s="16"/>
      <c r="J57" s="16"/>
      <c r="K57" s="17"/>
      <c r="L57" s="17"/>
      <c r="M57" s="2"/>
      <c r="N57" s="2"/>
    </row>
    <row r="58" spans="1:14" ht="65.25" customHeight="1">
      <c r="K58" s="17"/>
      <c r="L58" s="17"/>
      <c r="M58" s="2"/>
      <c r="N58" s="2"/>
    </row>
    <row r="59" spans="1:14" ht="50.25" customHeight="1">
      <c r="K59" s="17"/>
      <c r="L59" s="17"/>
      <c r="M59" s="2"/>
      <c r="N59" s="2"/>
    </row>
    <row r="60" spans="1:14" ht="63" customHeight="1">
      <c r="K60" s="17"/>
      <c r="L60" s="17"/>
      <c r="M60" s="2"/>
      <c r="N60" s="2"/>
    </row>
    <row r="61" spans="1:14" ht="41.25" customHeight="1">
      <c r="K61" s="17"/>
      <c r="L61" s="17"/>
      <c r="M61" s="2"/>
      <c r="N61" s="2"/>
    </row>
    <row r="62" spans="1:14" ht="34.5" customHeight="1">
      <c r="K62" s="17"/>
      <c r="L62" s="17"/>
      <c r="M62" s="2"/>
      <c r="N62" s="2"/>
    </row>
    <row r="63" spans="1:14" ht="24" customHeight="1">
      <c r="K63" s="2"/>
      <c r="M63" s="2"/>
    </row>
    <row r="64" spans="1:14" ht="16.5" customHeight="1">
      <c r="K64" s="2"/>
      <c r="M64" s="2"/>
    </row>
    <row r="65" ht="25.5" customHeight="1"/>
  </sheetData>
  <mergeCells count="13">
    <mergeCell ref="A56:G56"/>
    <mergeCell ref="A57:G57"/>
    <mergeCell ref="A2:A3"/>
    <mergeCell ref="B2:B3"/>
    <mergeCell ref="C2:C3"/>
    <mergeCell ref="D2:D3"/>
    <mergeCell ref="E2:E3"/>
    <mergeCell ref="B1:F1"/>
    <mergeCell ref="I2:I3"/>
    <mergeCell ref="J2:J3"/>
    <mergeCell ref="F2:F3"/>
    <mergeCell ref="G2:G3"/>
    <mergeCell ref="H2:H3"/>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CtrlSoft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nboboc</dc:creator>
  <cp:lastModifiedBy>nboboc</cp:lastModifiedBy>
  <cp:lastPrinted>2020-03-04T06:48:10Z</cp:lastPrinted>
  <dcterms:created xsi:type="dcterms:W3CDTF">2020-02-13T15:14:39Z</dcterms:created>
  <dcterms:modified xsi:type="dcterms:W3CDTF">2020-08-07T08:49:32Z</dcterms:modified>
</cp:coreProperties>
</file>