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pentru DM repetat 2025\Demarare\"/>
    </mc:Choice>
  </mc:AlternateContent>
  <xr:revisionPtr revIDLastSave="0" documentId="13_ncr:1_{32593E1A-097E-472F-A27D-EE1A769D4C58}"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6" i="5" l="1"/>
  <c r="J96" i="5"/>
  <c r="M96"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K8" i="5"/>
  <c r="J8" i="5"/>
  <c r="K12" i="7" l="1"/>
  <c r="J12" i="7"/>
</calcChain>
</file>

<file path=xl/sharedStrings.xml><?xml version="1.0" encoding="utf-8"?>
<sst xmlns="http://schemas.openxmlformats.org/spreadsheetml/2006/main" count="828" uniqueCount="196">
  <si>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</si>
  <si>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</si>
  <si>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</si>
  <si>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</si>
  <si>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</si>
  <si>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</si>
  <si>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</si>
  <si>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</si>
  <si>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</si>
  <si>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</si>
  <si>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</si>
  <si>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</si>
  <si>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</si>
  <si>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</si>
  <si>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</si>
  <si>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</si>
  <si>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</si>
  <si>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</si>
  <si>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</si>
  <si>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</si>
  <si>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</si>
  <si>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</si>
  <si>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</si>
  <si>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</si>
  <si>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</si>
  <si>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</si>
  <si>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</si>
  <si>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</si>
  <si>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</si>
  <si>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</si>
  <si>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</si>
  <si>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</si>
  <si>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</si>
  <si>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</si>
  <si>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</si>
  <si>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</si>
  <si>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Set</t>
  </si>
  <si>
    <t>Hîrtie termo pentru printer autoclav</t>
  </si>
  <si>
    <t>Test-indicator sterilizare 134°/ 20 min   Universal</t>
  </si>
  <si>
    <t>REGISTRU</t>
  </si>
  <si>
    <t xml:space="preserve">Registru aprobat de M.S al RM, Ord nr 828 din 31.10.2011 F257/e. </t>
  </si>
  <si>
    <t xml:space="preserve">Test </t>
  </si>
  <si>
    <t>Achiziţionarea centralizată a Consumabilelor pentru Dispozitive Medicale conform necesităţilor instituţiilor medico-sanitare publice (IMSP) pentru anul 2025-REPETAT</t>
  </si>
  <si>
    <t>Absorber CO2 compatibil; cu aparatul Dragher (cartus)</t>
  </si>
  <si>
    <t>Cabluri reutilizabili pentru EMG, EOG, EKG, de tip "snap" cu lungime de 3 m</t>
  </si>
  <si>
    <t>Circuit de pacient de unică folosință cu capcană de apă și element încălzitor, compatibil cu umidificatorul Jike SH530 și ventilatorul Mindray SV600</t>
  </si>
  <si>
    <t>Set circuit respirator de unică folosință, pentru adulți.</t>
  </si>
  <si>
    <t>EEG bridge electrode</t>
  </si>
  <si>
    <t>Electrod de taiere bipolar</t>
  </si>
  <si>
    <t>Electrod EEG</t>
  </si>
  <si>
    <t>Electrod pentru electromiografie</t>
  </si>
  <si>
    <t>Electrod pentru incizie Hook, monopolar</t>
  </si>
  <si>
    <t>Electrozi  ECG  copii</t>
  </si>
  <si>
    <t>Electrozi  EEG  punte medie</t>
  </si>
  <si>
    <t xml:space="preserve">Electrozi cu clame pentru copii </t>
  </si>
  <si>
    <t xml:space="preserve">Electrozi cu clame pentru maturi </t>
  </si>
  <si>
    <t>Electrozi din cauciuc</t>
  </si>
  <si>
    <t>Electrozi ECG 38-47mm (pediatric), adezivi de unica utilizare, termen scurt de utilizare 24 ore</t>
  </si>
  <si>
    <t>Electrozi ECG 38-47mm (pediatric), adezivi de unica utilizare, termen lung de utilizare 48 ore</t>
  </si>
  <si>
    <t>Film radiologic digital DVB p/u impr. Carestr. Drz View 5700 L.I.</t>
  </si>
  <si>
    <t>Film radiologic 14 x 17 inch  compatibil cu Sony FilmStation UP-DF500, UP-DF550, UP-DF750, nr 125</t>
  </si>
  <si>
    <t>Filtru pentru circuite de respirație</t>
  </si>
  <si>
    <t>Filtru pentru circuite de respirație, tip HME, mecanic</t>
  </si>
  <si>
    <t>Filtru antibacterian hidrofob compatibil cu aspiratoarele chirurgicale</t>
  </si>
  <si>
    <t>Filtru antibacteriene de unica folosinta pu spirometru Spirolab Mir</t>
  </si>
  <si>
    <t>Filtru pentru circuite de respirație, mecanic, adult</t>
  </si>
  <si>
    <t>Filtru pentru circuite de respirație, neonatal</t>
  </si>
  <si>
    <t>Filtru pentru circuite de respirație, pediatric</t>
  </si>
  <si>
    <t>Filtru pentru circuite de respirație, ecivalent BB50T</t>
  </si>
  <si>
    <t>Filtru pentru circuite de respirație, tip HME</t>
  </si>
  <si>
    <t>Filtru traheostomic de respirație,  tip HME</t>
  </si>
  <si>
    <t>Filtru pentru protectia echipamentului respirator si concentratori  de oxigen,
de tip Air Guard Clear</t>
  </si>
  <si>
    <t>Fire ECG</t>
  </si>
  <si>
    <t>Husa sterila p/u microscop chirurgical</t>
  </si>
  <si>
    <t>Manșeta NIBP adulți (pentru masurarea neinvaziva a tensiunii  arteriale) 25- 35 cm</t>
  </si>
  <si>
    <t>Manșeta NIBP adulți (pentru masurarea neinvaziva a tensiunii arteriale) 33-47 cm</t>
  </si>
  <si>
    <t>Manșeta NIBP adulți (pentru masurarea neinvaziva a tensiunii arteriale) 35-55 cm</t>
  </si>
  <si>
    <t>Munștuc de u/f p/u adulți Spirograf cu filtru bactericid</t>
  </si>
  <si>
    <t>Muștuc  pentru spirometrie compatibil cu  spirometre MIR</t>
  </si>
  <si>
    <t>Muștuc pentru spirograf Pony FX, copii</t>
  </si>
  <si>
    <t>Muștuc pentru spirometrie compatibil cu  Pony FX</t>
  </si>
  <si>
    <t>Muștuc pentru spirometrie compatibil cu  spirometre CareFusion MicroLab, Contec SP10, Pneumos 500</t>
  </si>
  <si>
    <t>Muștuc pentru spirometrie compatibil cu  spirometre СМП-21/01-"Р-Д"</t>
  </si>
  <si>
    <t>Pungi sterilizare articolelor medicale 100 cm x 100 m</t>
  </si>
  <si>
    <t>Rolă de bandă indicator chimic sterilizare cu plazmă</t>
  </si>
  <si>
    <t>Sensor  SpO2, adulti, p/u Drager Infiniti XL</t>
  </si>
  <si>
    <t>Sensor pentru măsurarea saturaţiei de oxigen la deget (SpO2) adulti, p/u Nihon Kohden</t>
  </si>
  <si>
    <t>Seringi getabile 30-60ml</t>
  </si>
  <si>
    <t>Sisteme de infuzie pentru pompa de infuzie</t>
  </si>
  <si>
    <t>Test-indicator sterilizare 120°/20 min, Intern</t>
  </si>
  <si>
    <t xml:space="preserve">Test-indicator sterilizare 121/15 min </t>
  </si>
  <si>
    <t>Test-indicator sterilizare 121/15 min intern</t>
  </si>
  <si>
    <t xml:space="preserve">Test-indicator sterilizare 132° </t>
  </si>
  <si>
    <t xml:space="preserve">Test-indicator sterilizare 134/20 min extern </t>
  </si>
  <si>
    <t>Film radiologic 25 x 30 cm  (10 x 12 inch)  compatibil cu DryPixPlus</t>
  </si>
  <si>
    <t>Film radiologic cu baza albastra 35 x 43 cm  (14 x 17 inch)  compatibil cu DryPix</t>
  </si>
  <si>
    <t>Film radiologic cu baza albastra 20 x 25 cm  (8 x 10 inch) compatibil cu DryPix</t>
  </si>
  <si>
    <t>Film radiologic 35 x 43 cm (14 x 17 inch)  cu acordarea  imprimantei in comodat</t>
  </si>
  <si>
    <t>Film radiologic 35 x 43 cm (14 x 17 inch) compatibil cu Colenta</t>
  </si>
  <si>
    <t>Electrozi pentru VitalStim Plus</t>
  </si>
  <si>
    <t>Fire de plumb  pentru VitalStim Plus</t>
  </si>
  <si>
    <t>Gel EEG, EMG, 250 ml</t>
  </si>
  <si>
    <t>Set seringă pentru substanța de contrast, 200ml</t>
  </si>
  <si>
    <t>Set seringă pentru substanța de contrast, 100 ml</t>
  </si>
  <si>
    <t>Soluție  hipertonică 3% pentru inhalare, fiole</t>
  </si>
  <si>
    <t>Teste și lancete pentru măsurarea glicemiei, Accu-Check sau echivalent</t>
  </si>
  <si>
    <t>Teste și lancete pentru măsurarea glicemiei, Clever Check
sau echivalent</t>
  </si>
  <si>
    <t>Teste pentru măsurarea glicemiei,
CleverCheck</t>
  </si>
  <si>
    <t>Consumabile pentru masurarea concentratiei heparinei in sange</t>
  </si>
  <si>
    <t>Consumabile pentru masurarea parametrilor  saturatiei venoase temperaturii si hematocritei</t>
  </si>
  <si>
    <t>Consumabile pentru masurarea permanenta presiunii de masina si cardioplegiei</t>
  </si>
  <si>
    <t>Oxigenator pentru ECMO compatibil cu " Cardiohelp" cu set standart de tubulatura</t>
  </si>
  <si>
    <t>Senzor de nivel (Maquet)</t>
  </si>
  <si>
    <t>Consumabile pt masurarea parametrilor echilibrului acido-bazic on-line la copii si adulti</t>
  </si>
  <si>
    <t>Hîrtie milimetrică
termosensibilă
150mm x 90mm x
150P tip: pliată</t>
  </si>
  <si>
    <t>Sensor SpO2 tip
clește adult
reutilizabil
compatibil cu
monitor aXcent medical GmbH, Cetus x12</t>
  </si>
  <si>
    <t>Cabluri reutilizabili pentru EMG, EOG, EKG, de tip "snap" cu lungime de 3 m (Reusable button snap lead wires 120'' (3,0 m)) (4 unitati in set)</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</si>
  <si>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</si>
  <si>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Componența minim a setului:
Circuit respirator pentru adulți cu piesă în Y, ≥ 1,5 m, Diametru 22 mm/15F, 22F,   1 buc
Conector cot cu port Luer lock, 1 buc
Conector drept, 22M-22M, 1 buc
Tub de extensie, ≥ 0,5 m, 22F, 1 buc
plamîn de rezervă,fără latex, ≥ 2L, 1 buc
 pentru mașină de anestezie Mindray Wato EX 35</t>
  </si>
  <si>
    <t xml:space="preserve">EEG bridge electrode with cross hole Ag/AgCl, for 2mm plugs,10pcs. Set
Compatibile cu EEG NEUROWERK </t>
  </si>
  <si>
    <t>Electrod de taiere, cu capatul de lucru unghiular, tip ansă, bipolar,cu 2 tije, pentru utilizare cu teaca 24/26 Fr (K. Storz ,existent), diametrul 0,40 mm</t>
  </si>
  <si>
    <t>Electrod  EEG tip cupa Ag/Ag/Cl reutilizabil , Lungimea 150cm, diametrul 10mm  , set 10 buc compatibile  cu EEG-1200K</t>
  </si>
  <si>
    <t>Electrod  EEG tip clips pentru ureche, reutilizabil  compatibili cu EEG-1200K</t>
  </si>
  <si>
    <t>Electrod diametru - 24mmin, Ag/AgCl  cu cablu de interconectare lungimea 60 cm cu conector DIN 42802 (set 100 buc)compatibil cu dispozitivul de EMG model MEB-9400K</t>
  </si>
  <si>
    <t>Electrod de incizie monopolar, cu capatul de lucru sub forma de con, compatibil cu elementul de lucru 8654.204 și  teaca rezectoscopului 24/26 Fr. R. Wolf, existent</t>
  </si>
  <si>
    <t>Electrozi  ECG  pentru copii, 25-30mm, cu gel lichid, cu sensor Ag/AgCl cu conector presat, Material: Ţesătură poroasă, adezivă, fara latex PVC</t>
  </si>
  <si>
    <t>Set =20 buc, plastic,dimensiune medie, reutilizabili</t>
  </si>
  <si>
    <t>Parte activa a electrodului din Ag/AgCl, 
Set electrozi reutilizabile: 4 tip clește
(roșu, glaben, verde, negru) + 6 tip pare, 
Tip pacient pediatric
Pentru aparat ECG (Tip Cardioline SN-0530212A Italia)</t>
  </si>
  <si>
    <t>Parte activa a electrodului din
Ag/AgCl
Set electrozi reutilizabile: 4 tip clește
(roșu, glaben, verde, negru) + 6 tip
pare, 
3. tip pacient adult, 
4. Pentru copii pentru aparat ECG (Tip Cardiolain SN-AHNG0015 Italia)</t>
  </si>
  <si>
    <t>1. Parte activa a electrodului din
Ag/AgCl, 
2. set electrozi 4 tip clește
(roșu, glaben, verde, negru) + 6 tip
pare, 
3. tip pacient adult, 
4. Pentru mături pentru aparat ECG (Tip Cardioline SN-0530212A Italia)</t>
  </si>
  <si>
    <t>1. Parte activa a electrodului din
Ag/AgCl, 
2. set electrozi 4 tip clește
(roșu, glaben, verde, negru) + 6 tip
pare, 
3. tip pacient adult, 
4. Pentru mături pentru aparat ECG (Tip Cardioline SN-AHNG0015 Italia)</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</si>
  <si>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</si>
  <si>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</si>
  <si>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</si>
  <si>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1.diametru  38 - 47mm, 2. electrod Ag/AgCl, 3.cu gel solid, 4.fără latex, 5.de unică folosință, 6. Tip snap button, 7. adeziv neiritanti, hipoalergenic pentru piele sau utilizatori, 8. termen de utilizare min. 24 ore,9.Impedanță 10 Hz ≤ 120 ohm;
10.Impedanță 10 hz după defibrilare ≥ 70% de la  Impedanță initiala</t>
  </si>
  <si>
    <t>1.diametru  38 - 47mm, 2. electrod Ag/AgCl, 3.cu gel solid, 4.fără latex, 5.de unică folosință, 6. Tip snap button 7. adeziv neiritanti, hipoalergenic pentru piele sau utilizatori, 8. termen de utilizare min. 48 ore, 9.Impedanță 10 Hz ≤ 120 ohm;
10.Impedanță 10 hz după defibrilare ≥ 70% de la  Impedanță initiala</t>
  </si>
  <si>
    <t>Film radiologic digital DVB p/u impr. Carestr. Drz View 5700 L.I. (nr.125) 20x25</t>
  </si>
  <si>
    <t>Pelicula Radiologică   Fiadiologic UPT 517 BL  14 x 17 inch  ambalarea până la 125 bucăți</t>
  </si>
  <si>
    <t>Rata de filtrare Bacteriala ≥ 99,99%
Rata de filtrare Virala ≥ 99,9%
Rezistența la flux 30l/min  ≤ 2,04 cm H2O
Volum compresiabil ≤  60 ml
Port luer lock obligatoriu
Conexiuni 22F-15M, 22M-15F
Steril sau asamblat in conditii curate conform  EN14644-1
Ambalaj individual</t>
  </si>
  <si>
    <t>Filtru de tip HME
Tip filtru: mecanic / HEPA
Rata de filtrare ≥ 99,9999%
Rezistența la flux 30l/min  ≤ 1,63 cm H2O
Pierderea de umiditate (mg/l la VT
= 500 ml) ≤ 11 mg/l
Retur de umiditate (mg/l la VT =
500 ml) ≥ 29 mg/l
Port CO2 luer lock obligatoriu
Ambalaj individual</t>
  </si>
  <si>
    <t>Filtru antibacterian hidrofob compatibil cu aspiratoarele chirurgicale Vega-Uno, Accuvac Pro.
De unica folosința</t>
  </si>
  <si>
    <t>Tip pacient: Adult
Tip filtru: mecanic / HEPA
Rata de filtrare  ≥ 99,999%
Rezistența la flux 30l/min  ≤ 2,55 cm H2O
Volum compresiabil ≤  90 ml
Port luer lock obligatoriu
Conexiuni 22F-15M, 22M-15F
Steril sau asamblat in conditii curate conform  EN14644-1
Ambalaj individual</t>
  </si>
  <si>
    <t>Tip pacient: Neonatal
Volum tidal minimal ≤ 30 ml
Rata de filtrare  ≥ 99,9%
Volum compresiabil ≤  10 ml
Port luer lock obligatoriu
Conexiuni 22F-15M, 22M-15F
Ambalaj individual</t>
  </si>
  <si>
    <t>Tip pacient: Pediatric
Rata de filtrare Bacteriala ≥ 99,99%
Rata de filtrare Virala ≥ 99,9%
Rezistența la flux 30l/min  ≤ 2,04 cm H2O
Volum compresiabil ≤  30 ml
Port luer lock obligatoriu
Conexiuni 22F-15M, 22M-15F
Steril sau asamblat in conditii curate conform  EN14644-1
Ambalaj individual</t>
  </si>
  <si>
    <t>Tip filtru: mecanic / HEPA
Rata de filtrare  ≥ 99,999%
Rezistența la flux 60l/min  ≤ 2,0 cm H2O
Conexiuni  Partea pacient 22 mm OD (diametru extern)
Partea sistem 22 ID (diamentru intern)
Ambalaj individual
Echivalent cu model BB50T, PALL</t>
  </si>
  <si>
    <t>Filtru de tip HME
Rata de filtrare ≥ 99,99%
Rezistența la flux 30l/min  ≤ 1,63 cm H2O
Pierderea de umiditate (mg/l la VT
= 500 ml) ≤ 11 mg/l
Retur de umiditate (mg/l la VT =
500 ml) ≥ 29 mg/l
Port luer lock obligatoriu
Ambalaj individual</t>
  </si>
  <si>
    <t>Filtru traheostomic  tip HME
Rezistența la flux 30l/min  ≤  0,3 cm H2O
Pierderea de umiditate (mg/l la VT
= 500 ml) ≤ 15 mg/l
Retur de umiditate (mg/l la VT =
500 ml) ≥ 26 mg/l
Volum compresibil ≤ 19 ml
Conexiuni 15F
Port pentru oxigen
Port central cu mecanism de protectie (capac, valva)  pentru sanarea tubului traheostomic fără scoaterea de la pacient
Ambalaj indivdual</t>
  </si>
  <si>
    <t>Filtru pentru protectia echipamentului respirator si concentratoarelor de oxigen
Tip filtru: mecanic / HEPA
Rata de filtrare  ≥ 99,9999%
conectiuni 22F/15M-22M/15F, 
rezistenta la flux 30 l/min ≤ 1,2 cm H2O, 
volum compresibil ≤ 120ml
Ambalat individual
Echivalent cu model Air Guard Clear, Intersurgical</t>
  </si>
  <si>
    <t>Set din 3 bucati., cu conector DIN 42802 și conexiune la electrod snap clip de lungime de 1.5m. Un set= O bucată</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</si>
  <si>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</si>
  <si>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Husa sterila p/u microscop chirurgical de tip"smartdrape"
Echivalenta cu REF:306028-0000-0000.Compatibila  cu microscopul chirurgical ZEISS Tivato 700. Cu cipul atasat de husa p/u activarea functiei"Smart drape:de la microscopul chirurgical mentionat mai sus. De o singura utilizare.
Dimensiuni:132 cm x 340 cm. 
.Anul de productie тu mai mic de 2024</t>
  </si>
  <si>
    <t>1. Cu un canal, un tub cu conector la furtun NIBP compatibil cu monitorele din cadrul instituției (Bistos BT 770, Edan IM 60, Mindray IPM 15)
2. Marimea 25- 35 cm
3. Reutilizabile
4. Materil nylon sau poliuretan sau material echivalent</t>
  </si>
  <si>
    <t>1. Cu un canal,un tub cu conector la furtun NIBP compatibil cu monitorele din cadrul instituției 
2. Marimea 33-47 cm
3. Reutilizabile
3. Reutilizabile
4. Materil nylon sau poliuretan sau material echivalent</t>
  </si>
  <si>
    <t>1. Cu un canal, un tub cu conector la furtun NIBP compatibil cu monitorele din cadrul instituției 
2. Marimea 35- 55 cm
3. Reutilizabile
4. Materil nylon sau poliuretan sau material echivalent</t>
  </si>
  <si>
    <t>Munștuc de u/f p/u adulți Spirograf CMП21/01-Р-Д cu filtru bactericid</t>
  </si>
  <si>
    <t>1.Muștuc pentru spirometrie
2. Dimensiuni:
Diametru interior – 28mm ±0,5mm
Diametru exterior – 30 mm ±0,5mm
Lungime – 70mm ±5mm
3. Destinat pentru adulți
4.  Compatibil cu spirometre MIR
5. De unică folosința
6. Ambalaj individual
 Se vor prezenta mostre pentru verificare.</t>
  </si>
  <si>
    <t>1.Muștuc pentru spirometrie
2. Dimensiuni:
Diametrul exterior  dispozitiv 30,5 mm (+/- 0,5 mm)
Diametrul exterior pacient  22 mm (+/- 0,5 mm)
Lungime 70 mm (+/- 5 mm)
3. Destinat pentru copii
4. Poate fi utilizat la aparatul PoniFX
5. De unică folosința
6. Material: carton
7. Ambalaj individual
 Se vor prezenta mostre pentru verificare.</t>
  </si>
  <si>
    <t>1.Muștuc pentru spirometrie
2. Dimensiuni:
Diametru interior – 28mm ±0,5mm
Diametru exterior – 30,5mm ±0,5mm
Lungime – 70mm ±5mm
3. Destinat pentru adulți
4.  Poate fi utilizat la aparatul Pony FX
5. De unică folosința
6. Material: carton
7. Ambalaj individual
 Se vor prezenta mostre pentru verificare.</t>
  </si>
  <si>
    <t>1.Muștuc pentru spirometrie
2. Dimensiuni:
Diametru interior – 28mm ±0,5mm
Diametru exterior – 30 mm ±0,5mm
Lungime – 70mm ±5mm
3. Destinat pentru adulți
4.   Poate fi utilizat la aparatul CareFusion MicroLab, Contec SP10, Pneumos 500
5. De unică folosința
6. Material: carton
7. Ambalaj individual
 Se vor prezenta mostre pentru verificare.</t>
  </si>
  <si>
    <t>1.Muștuc pentru spirometrie
2. Dimensiuni:
Diametru interior – 24mm ±0,5mm
Diametru exterior – 26 mm ±0,5mm
Lungime – 70mm ±5mm
3. Destinat pentru adulți
4.   Compatibil cu СМП-21/01-"Р-Д"
5. De unică folosința
6. Material: carton
7.Ambalaj individual
 Se vor prezenta mostre pentru verificare.</t>
  </si>
  <si>
    <t>Rolă din hîrtie măr.100mmx100m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</si>
  <si>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lăţimea 70 cm (+-5cm) lungimea 200 cm (+-10cm), pentru sterilizare cu plazmă 54 grade C, pretăiate, să fie asigurată desprinderea ușoară</t>
  </si>
  <si>
    <t xml:space="preserve">Pentru măsurarea saturaţiei de oxigen la deget,
Pentru adulţi cu greutatea &gt; 30 kg cu pelicula adeziva, compatibil cu monitorul Draeger Infiniti XL, să nu fie din materiale cu proprietăţi poroase. Unica folosinta. </t>
  </si>
  <si>
    <t xml:space="preserve">Pentru adulţi, &gt; 30 kg, fără latex, cu pelicula adeziva,compatibil cu monitorul NIHON KOHDEN să nu fie din materiale cu proprietăţi poroase.Unica folosinta.
</t>
  </si>
  <si>
    <t xml:space="preserve">Seringi getabile 30-60 ml pentru infuzomat </t>
  </si>
  <si>
    <t xml:space="preserve">Protectie flux liber, compatibile cu pompa de infuzie TERUMO TE-LM 800 </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</si>
  <si>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</si>
  <si>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</si>
  <si>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</si>
  <si>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</si>
  <si>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</si>
  <si>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</si>
  <si>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 xml:space="preserve">Film radiologic 25 x 30 cm  (10 x 12 inch), Ambalare pînă la 150 bucăți în cutie, compatibil cu imprimanta FUJIFILM DryPixPlus </t>
  </si>
  <si>
    <t xml:space="preserve">Film radiologic cu baza albastra 35 x 43 cm  (14 x 17 inch)
Ambalare pînă la 100 bucăți în cutie, compatibil cu imprimanta FUJIFILM DryPixPlus </t>
  </si>
  <si>
    <t xml:space="preserve">Film radiologic cu baza albastra 20 x 25 cm  (8 x 10 inch)
Ambalare pînă la 150 bucăți în cutie, compatibil cu imprimanta FUJIFILM DryPixPlus </t>
  </si>
  <si>
    <t>Digital (termic), CT dimensiuni 14 x 17 inc., Nr 150 cu acordarea  imprimantei in comodat</t>
  </si>
  <si>
    <t>Film radiologic 35 x 43 cm (14 x 17 inch) 
Ambalare pînă la 100 bucăți în cutie. 
Echivalent cu "Mediphot DL", compatibil cu Colenta HighCap XP</t>
  </si>
  <si>
    <t>Electrozi pentru tineri si adulti
diametru 3/4" ( 1,9 cm)
lungime 3" (8 cm)
latime 2" (5cm)
compatibil cu Chattanooga Vitalstim Plus</t>
  </si>
  <si>
    <t>Fire de plumb  pentru VitalStim Plus SNAP</t>
  </si>
  <si>
    <t>Gel EEG, EMG,
Flacon cu capac filetat, dozator cu duză resigilabilă de 250 ml
Incolor si inodor
hipoalergenic, nu irită pielea</t>
  </si>
  <si>
    <t>Compatibil cu NEMOTO
Componența minima a setului: 
Seringă 200ml
Tub Spiralat
Tub de tip "J"</t>
  </si>
  <si>
    <t>Compatibil cu NEMOTO
Componența minima a setului: 
Seringa 100ml
Tub Spiralat
Tub de tip "J"</t>
  </si>
  <si>
    <t>Soluție  hipertonică 3 % pentru inhalare, ambalaj fiole 4-5 ml
Echivalent cu model Respisun
(1 ml = bucata)</t>
  </si>
  <si>
    <t xml:space="preserve"> 250 Teste și  250 lancete pentru măsurarea glicemiei
compatibile cu glucometrul Clever Check
sau
3250 Teste și  3250 lancete pentru măsurarea glicemiei compatibile cu alte tipuri de glucometre.
Operatorul economic va furniza beneficiarului cel puțin 11 glucometre, cu titlu gratuit.
</t>
  </si>
  <si>
    <t xml:space="preserve"> 3250 Teste și  3250 lancete pentru măsurarea glicemiei
compatibile cu glucometrul Clever Check
sau
3250 Teste și  3250 lancete pentru măsurarea glicemiei compatibile cu alte tipuri de glucometre.
Operatorul economic va furniza beneficiarului cel puțin 11 glucometre, cu titlu gratuit.
 </t>
  </si>
  <si>
    <t>Teste pentru măsurarea glicemiei,  compatibil cu glucometru CleverCheck 
sau 
Teste pentru măsurarea glicemiei măsurarea glicemiei compatibile cu alte tipuri de glucometre.
Operatorul economic va furniza beneficiarului cel puțin 2 glucometre, cu titlu gratuit.</t>
  </si>
  <si>
    <t>Compatibile cu aparat HMS plus, test  4 canale cu capacitatea de a masura concentratia heparinei de la 0,5 pana 6 mg /kg(Purple test)</t>
  </si>
  <si>
    <t>Venos –Da
Diametr (inch)- 1/2
Compatibile pentru aparatul de CEC Stockert SIII  -   Da</t>
  </si>
  <si>
    <t>compatibile cu masina de circulatie extracorporala Stochert SIII</t>
  </si>
  <si>
    <t xml:space="preserve"> Debit volum maxim (l/min ) -5 l durata lucrului 30 zile compatibile cu Cardiohelp.</t>
  </si>
  <si>
    <t>Compatibile pentru aparatul de CEC HL20  - Da</t>
  </si>
  <si>
    <t>BMU Sensor 1/4"-40 buc,1/2-30 buc .3/8-10buc</t>
  </si>
  <si>
    <t>BMU Cell 1/4"-40 buc.3/8-40 buc.</t>
  </si>
  <si>
    <t>Hîrtie milimetrică
termosensibilă
150mm x 90mm x
≥150P tip: pliată
compatibilă cu  model C22, Comen</t>
  </si>
  <si>
    <t>Senzor Sp02 reutilizabil (adult) + cablu de interconectare, compatibil cu monitorul de
pacient, model Cetus x 12, producător aXcent medical GmbH, Germania</t>
  </si>
  <si>
    <t>perechi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</si>
</sst>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7"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97">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43" fontId="32" fillId="0" borderId="1" xfId="70" applyFont="1" applyBorder="1" applyAlignment="1">
      <alignment horizontal="center" vertical="center"/>
    </xf>
    <xf numFmtId="39" fontId="30" fillId="0" borderId="0" xfId="70" applyNumberFormat="1" applyFont="1" applyProtection="1">
      <protection locked="0"/>
    </xf>
    <xf numFmtId="0" fontId="31" fillId="0" borderId="1" xfId="0" applyFont="1" applyBorder="1" applyAlignment="1">
      <alignment horizontal="center" vertical="center"/>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0" fontId="33" fillId="0" borderId="1" xfId="0" applyFont="1" applyBorder="1" applyAlignment="1">
      <alignment horizontal="center" vertical="center" wrapText="1"/>
    </xf>
    <xf numFmtId="0" fontId="31" fillId="0" borderId="2" xfId="0" applyFont="1" applyBorder="1" applyAlignment="1">
      <alignment horizontal="center" vertical="center"/>
    </xf>
    <xf numFmtId="0" fontId="30" fillId="0" borderId="0" xfId="1" applyFont="1" applyProtection="1">
      <protection locked="0"/>
    </xf>
    <xf numFmtId="0" fontId="6" fillId="0" borderId="2" xfId="0" applyFont="1" applyBorder="1" applyAlignment="1" applyProtection="1">
      <alignment wrapText="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43" fontId="30" fillId="0" borderId="0" xfId="1" applyNumberFormat="1" applyFont="1" applyProtection="1">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5"/>
  <sheetViews>
    <sheetView topLeftCell="A92" zoomScaleNormal="100" workbookViewId="0">
      <selection activeCell="B8" sqref="B8:D94"/>
    </sheetView>
  </sheetViews>
  <sheetFormatPr defaultRowHeight="15.75"/>
  <cols>
    <col min="1" max="1" width="5.7109375" style="13" customWidth="1"/>
    <col min="2" max="2" width="4.42578125" style="1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3.140625" style="55" customWidth="1"/>
    <col min="9" max="9" width="30.42578125" style="13" customWidth="1"/>
    <col min="10" max="10" width="30" style="21" customWidth="1"/>
    <col min="11" max="11" width="1.7109375" style="13" customWidth="1"/>
    <col min="12" max="16384" width="9.140625" style="13"/>
  </cols>
  <sheetData>
    <row r="1" spans="1:11">
      <c r="C1" s="60" t="s">
        <v>27</v>
      </c>
      <c r="D1" s="61"/>
      <c r="E1" s="61"/>
      <c r="F1" s="61"/>
      <c r="G1" s="61"/>
      <c r="H1" s="61"/>
      <c r="I1" s="61"/>
      <c r="J1" s="61"/>
      <c r="K1" s="62"/>
    </row>
    <row r="2" spans="1:11">
      <c r="D2" s="66" t="s">
        <v>14</v>
      </c>
      <c r="E2" s="67"/>
      <c r="F2" s="67"/>
      <c r="G2" s="67"/>
      <c r="H2" s="68"/>
    </row>
    <row r="3" spans="1:11">
      <c r="A3" s="69" t="s">
        <v>9</v>
      </c>
      <c r="B3" s="70"/>
      <c r="C3" s="71"/>
      <c r="D3" s="72" t="s">
        <v>29</v>
      </c>
      <c r="E3" s="73"/>
      <c r="F3" s="73"/>
      <c r="G3" s="73"/>
      <c r="H3" s="74"/>
      <c r="I3" s="13" t="s">
        <v>10</v>
      </c>
      <c r="J3" s="21" t="s">
        <v>12</v>
      </c>
    </row>
    <row r="4" spans="1:11" s="19" customFormat="1">
      <c r="A4" s="75" t="s">
        <v>8</v>
      </c>
      <c r="B4" s="76"/>
      <c r="C4" s="77"/>
      <c r="D4" s="78" t="s">
        <v>42</v>
      </c>
      <c r="E4" s="79"/>
      <c r="F4" s="79"/>
      <c r="G4" s="79"/>
      <c r="H4" s="79"/>
      <c r="I4" s="80"/>
      <c r="J4" s="17" t="s">
        <v>13</v>
      </c>
      <c r="K4" s="18"/>
    </row>
    <row r="5" spans="1:11" s="20" customFormat="1">
      <c r="C5" s="19"/>
      <c r="D5" s="63"/>
      <c r="E5" s="64"/>
      <c r="F5" s="64"/>
      <c r="G5" s="64"/>
      <c r="H5" s="65"/>
      <c r="I5" s="63"/>
      <c r="J5" s="65"/>
      <c r="K5" s="18"/>
    </row>
    <row r="6" spans="1:11" ht="47.25">
      <c r="A6" s="27" t="s">
        <v>2</v>
      </c>
      <c r="B6" s="27" t="s">
        <v>0</v>
      </c>
      <c r="C6" s="27" t="s">
        <v>1</v>
      </c>
      <c r="D6" s="27" t="s">
        <v>3</v>
      </c>
      <c r="E6" s="45" t="s">
        <v>4</v>
      </c>
      <c r="F6" s="45" t="s">
        <v>5</v>
      </c>
      <c r="G6" s="45" t="s">
        <v>6</v>
      </c>
      <c r="H6" s="54" t="s">
        <v>7</v>
      </c>
      <c r="I6" s="31" t="s">
        <v>28</v>
      </c>
      <c r="J6" s="31" t="s">
        <v>32</v>
      </c>
      <c r="K6" s="12"/>
    </row>
    <row r="7" spans="1:11">
      <c r="A7" s="31">
        <v>1</v>
      </c>
      <c r="B7" s="46">
        <v>2</v>
      </c>
      <c r="C7" s="47"/>
      <c r="D7" s="48"/>
      <c r="E7" s="31">
        <v>3</v>
      </c>
      <c r="F7" s="31">
        <v>4</v>
      </c>
      <c r="G7" s="31">
        <v>5</v>
      </c>
      <c r="H7" s="54">
        <v>6</v>
      </c>
      <c r="I7" s="23">
        <v>7</v>
      </c>
      <c r="J7" s="27">
        <v>8</v>
      </c>
      <c r="K7" s="12"/>
    </row>
    <row r="8" spans="1:11" ht="45">
      <c r="A8" s="32" t="s">
        <v>30</v>
      </c>
      <c r="B8" s="53">
        <v>1</v>
      </c>
      <c r="C8" s="90" t="s">
        <v>43</v>
      </c>
      <c r="D8" s="90" t="s">
        <v>43</v>
      </c>
      <c r="E8" s="24"/>
      <c r="F8" s="24"/>
      <c r="G8" s="28"/>
      <c r="H8" s="90" t="s">
        <v>43</v>
      </c>
      <c r="I8" s="29"/>
      <c r="J8" s="30"/>
      <c r="K8" s="34"/>
    </row>
    <row r="9" spans="1:11" ht="60">
      <c r="A9" s="32" t="s">
        <v>30</v>
      </c>
      <c r="B9" s="53">
        <v>2</v>
      </c>
      <c r="C9" s="90" t="s">
        <v>44</v>
      </c>
      <c r="D9" s="90" t="s">
        <v>44</v>
      </c>
      <c r="E9" s="24"/>
      <c r="F9" s="24"/>
      <c r="G9" s="28"/>
      <c r="H9" s="90" t="s">
        <v>116</v>
      </c>
      <c r="I9" s="29"/>
      <c r="J9" s="30"/>
      <c r="K9" s="36"/>
    </row>
    <row r="10" spans="1:11" ht="120">
      <c r="A10" s="32" t="s">
        <v>30</v>
      </c>
      <c r="B10" s="53">
        <v>3</v>
      </c>
      <c r="C10" s="90" t="s">
        <v>45</v>
      </c>
      <c r="D10" s="90" t="s">
        <v>45</v>
      </c>
      <c r="H10" s="90" t="s">
        <v>117</v>
      </c>
    </row>
    <row r="11" spans="1:11" ht="120">
      <c r="A11" s="32" t="s">
        <v>30</v>
      </c>
      <c r="B11" s="53">
        <v>4</v>
      </c>
      <c r="C11" s="91" t="s">
        <v>46</v>
      </c>
      <c r="D11" s="91" t="s">
        <v>46</v>
      </c>
      <c r="H11" s="91" t="s">
        <v>118</v>
      </c>
    </row>
    <row r="12" spans="1:11" ht="30">
      <c r="A12" s="32" t="s">
        <v>30</v>
      </c>
      <c r="B12" s="53">
        <v>5</v>
      </c>
      <c r="C12" s="90" t="s">
        <v>47</v>
      </c>
      <c r="D12" s="90" t="s">
        <v>47</v>
      </c>
      <c r="H12" s="90" t="s">
        <v>119</v>
      </c>
    </row>
    <row r="13" spans="1:11" ht="30">
      <c r="A13" s="32" t="s">
        <v>30</v>
      </c>
      <c r="B13" s="53">
        <v>6</v>
      </c>
      <c r="C13" s="90" t="s">
        <v>48</v>
      </c>
      <c r="D13" s="90" t="s">
        <v>48</v>
      </c>
      <c r="H13" s="90" t="s">
        <v>120</v>
      </c>
    </row>
    <row r="14" spans="1:11" ht="30">
      <c r="A14" s="32" t="s">
        <v>30</v>
      </c>
      <c r="B14" s="53">
        <v>7</v>
      </c>
      <c r="C14" s="90" t="s">
        <v>49</v>
      </c>
      <c r="D14" s="90" t="s">
        <v>49</v>
      </c>
      <c r="H14" s="90" t="s">
        <v>121</v>
      </c>
    </row>
    <row r="15" spans="1:11" ht="25.5">
      <c r="A15" s="32" t="s">
        <v>30</v>
      </c>
      <c r="B15" s="53">
        <v>8</v>
      </c>
      <c r="C15" s="90" t="s">
        <v>49</v>
      </c>
      <c r="D15" s="90" t="s">
        <v>49</v>
      </c>
      <c r="H15" s="90" t="s">
        <v>122</v>
      </c>
    </row>
    <row r="16" spans="1:11" ht="45">
      <c r="A16" s="32" t="s">
        <v>30</v>
      </c>
      <c r="B16" s="53">
        <v>9</v>
      </c>
      <c r="C16" s="90" t="s">
        <v>50</v>
      </c>
      <c r="D16" s="90" t="s">
        <v>50</v>
      </c>
      <c r="H16" s="90" t="s">
        <v>123</v>
      </c>
    </row>
    <row r="17" spans="1:8" ht="30">
      <c r="A17" s="32" t="s">
        <v>30</v>
      </c>
      <c r="B17" s="53">
        <v>10</v>
      </c>
      <c r="C17" s="90" t="s">
        <v>51</v>
      </c>
      <c r="D17" s="90" t="s">
        <v>51</v>
      </c>
      <c r="H17" s="90" t="s">
        <v>124</v>
      </c>
    </row>
    <row r="18" spans="1:8" ht="30">
      <c r="A18" s="32" t="s">
        <v>30</v>
      </c>
      <c r="B18" s="53">
        <v>11</v>
      </c>
      <c r="C18" s="90" t="s">
        <v>52</v>
      </c>
      <c r="D18" s="90" t="s">
        <v>52</v>
      </c>
      <c r="H18" s="90" t="s">
        <v>125</v>
      </c>
    </row>
    <row r="19" spans="1:8" ht="30">
      <c r="A19" s="32" t="s">
        <v>30</v>
      </c>
      <c r="B19" s="53">
        <v>12</v>
      </c>
      <c r="C19" s="90" t="s">
        <v>53</v>
      </c>
      <c r="D19" s="90" t="s">
        <v>53</v>
      </c>
      <c r="H19" s="90" t="s">
        <v>126</v>
      </c>
    </row>
    <row r="20" spans="1:8" ht="75">
      <c r="A20" s="32" t="s">
        <v>30</v>
      </c>
      <c r="B20" s="53">
        <v>13</v>
      </c>
      <c r="C20" s="90" t="s">
        <v>54</v>
      </c>
      <c r="D20" s="90" t="s">
        <v>54</v>
      </c>
      <c r="H20" s="91" t="s">
        <v>127</v>
      </c>
    </row>
    <row r="21" spans="1:8" ht="105">
      <c r="A21" s="32" t="s">
        <v>30</v>
      </c>
      <c r="B21" s="53">
        <v>14</v>
      </c>
      <c r="C21" s="90" t="s">
        <v>54</v>
      </c>
      <c r="D21" s="90" t="s">
        <v>54</v>
      </c>
      <c r="H21" s="91" t="s">
        <v>128</v>
      </c>
    </row>
    <row r="22" spans="1:8" ht="105">
      <c r="A22" s="32" t="s">
        <v>30</v>
      </c>
      <c r="B22" s="53">
        <v>15</v>
      </c>
      <c r="C22" s="90" t="s">
        <v>55</v>
      </c>
      <c r="D22" s="90" t="s">
        <v>55</v>
      </c>
      <c r="H22" s="91" t="s">
        <v>129</v>
      </c>
    </row>
    <row r="23" spans="1:8" ht="105">
      <c r="A23" s="32" t="s">
        <v>30</v>
      </c>
      <c r="B23" s="53">
        <v>16</v>
      </c>
      <c r="C23" s="90" t="s">
        <v>55</v>
      </c>
      <c r="D23" s="90" t="s">
        <v>55</v>
      </c>
      <c r="H23" s="91" t="s">
        <v>130</v>
      </c>
    </row>
    <row r="24" spans="1:8" ht="45">
      <c r="A24" s="32" t="s">
        <v>30</v>
      </c>
      <c r="B24" s="53">
        <v>17</v>
      </c>
      <c r="C24" s="90" t="s">
        <v>56</v>
      </c>
      <c r="D24" s="90" t="s">
        <v>56</v>
      </c>
      <c r="H24" s="90" t="s">
        <v>131</v>
      </c>
    </row>
    <row r="25" spans="1:8" ht="30">
      <c r="A25" s="32" t="s">
        <v>30</v>
      </c>
      <c r="B25" s="53">
        <v>18</v>
      </c>
      <c r="C25" s="90" t="s">
        <v>56</v>
      </c>
      <c r="D25" s="90" t="s">
        <v>56</v>
      </c>
      <c r="H25" s="90" t="s">
        <v>132</v>
      </c>
    </row>
    <row r="26" spans="1:8" ht="30">
      <c r="A26" s="32" t="s">
        <v>30</v>
      </c>
      <c r="B26" s="53">
        <v>19</v>
      </c>
      <c r="C26" s="90" t="s">
        <v>56</v>
      </c>
      <c r="D26" s="90" t="s">
        <v>56</v>
      </c>
      <c r="H26" s="90" t="s">
        <v>133</v>
      </c>
    </row>
    <row r="27" spans="1:8" ht="75">
      <c r="A27" s="32" t="s">
        <v>30</v>
      </c>
      <c r="B27" s="53">
        <v>20</v>
      </c>
      <c r="C27" s="90" t="s">
        <v>57</v>
      </c>
      <c r="D27" s="90" t="s">
        <v>57</v>
      </c>
      <c r="H27" s="91" t="s">
        <v>134</v>
      </c>
    </row>
    <row r="28" spans="1:8" ht="75">
      <c r="A28" s="32" t="s">
        <v>30</v>
      </c>
      <c r="B28" s="53">
        <v>21</v>
      </c>
      <c r="C28" s="91" t="s">
        <v>58</v>
      </c>
      <c r="D28" s="91" t="s">
        <v>58</v>
      </c>
      <c r="H28" s="91" t="s">
        <v>135</v>
      </c>
    </row>
    <row r="29" spans="1:8" ht="60">
      <c r="A29" s="32" t="s">
        <v>30</v>
      </c>
      <c r="B29" s="53">
        <v>22</v>
      </c>
      <c r="C29" s="90" t="s">
        <v>59</v>
      </c>
      <c r="D29" s="90" t="s">
        <v>59</v>
      </c>
      <c r="H29" s="90" t="s">
        <v>136</v>
      </c>
    </row>
    <row r="30" spans="1:8" ht="75">
      <c r="A30" s="32" t="s">
        <v>30</v>
      </c>
      <c r="B30" s="53">
        <v>23</v>
      </c>
      <c r="C30" s="90" t="s">
        <v>60</v>
      </c>
      <c r="D30" s="90" t="s">
        <v>60</v>
      </c>
      <c r="H30" s="90" t="s">
        <v>137</v>
      </c>
    </row>
    <row r="31" spans="1:8" ht="120">
      <c r="A31" s="32" t="s">
        <v>30</v>
      </c>
      <c r="B31" s="53">
        <v>24</v>
      </c>
      <c r="C31" s="91" t="s">
        <v>61</v>
      </c>
      <c r="D31" s="91" t="s">
        <v>61</v>
      </c>
      <c r="H31" s="91" t="s">
        <v>138</v>
      </c>
    </row>
    <row r="32" spans="1:8" ht="150">
      <c r="A32" s="32" t="s">
        <v>30</v>
      </c>
      <c r="B32" s="53">
        <v>25</v>
      </c>
      <c r="C32" s="91" t="s">
        <v>62</v>
      </c>
      <c r="D32" s="91" t="s">
        <v>62</v>
      </c>
      <c r="H32" s="91" t="s">
        <v>139</v>
      </c>
    </row>
    <row r="33" spans="1:8" ht="60">
      <c r="A33" s="32" t="s">
        <v>30</v>
      </c>
      <c r="B33" s="53">
        <v>26</v>
      </c>
      <c r="C33" s="92" t="s">
        <v>63</v>
      </c>
      <c r="D33" s="92" t="s">
        <v>63</v>
      </c>
      <c r="H33" s="92" t="s">
        <v>140</v>
      </c>
    </row>
    <row r="34" spans="1:8" ht="60">
      <c r="A34" s="32" t="s">
        <v>30</v>
      </c>
      <c r="B34" s="53">
        <v>27</v>
      </c>
      <c r="C34" s="90" t="s">
        <v>64</v>
      </c>
      <c r="D34" s="90" t="s">
        <v>64</v>
      </c>
      <c r="H34" s="90" t="s">
        <v>64</v>
      </c>
    </row>
    <row r="35" spans="1:8" ht="135">
      <c r="A35" s="32" t="s">
        <v>30</v>
      </c>
      <c r="B35" s="53">
        <v>28</v>
      </c>
      <c r="C35" s="91" t="s">
        <v>65</v>
      </c>
      <c r="D35" s="91" t="s">
        <v>65</v>
      </c>
      <c r="H35" s="91" t="s">
        <v>141</v>
      </c>
    </row>
    <row r="36" spans="1:8" ht="105">
      <c r="A36" s="32" t="s">
        <v>30</v>
      </c>
      <c r="B36" s="53">
        <v>29</v>
      </c>
      <c r="C36" s="91" t="s">
        <v>66</v>
      </c>
      <c r="D36" s="91" t="s">
        <v>66</v>
      </c>
      <c r="H36" s="91" t="s">
        <v>142</v>
      </c>
    </row>
    <row r="37" spans="1:8" ht="135">
      <c r="A37" s="32" t="s">
        <v>30</v>
      </c>
      <c r="B37" s="53">
        <v>30</v>
      </c>
      <c r="C37" s="91" t="s">
        <v>67</v>
      </c>
      <c r="D37" s="91" t="s">
        <v>67</v>
      </c>
      <c r="H37" s="91" t="s">
        <v>143</v>
      </c>
    </row>
    <row r="38" spans="1:8" ht="105">
      <c r="A38" s="32" t="s">
        <v>30</v>
      </c>
      <c r="B38" s="53">
        <v>31</v>
      </c>
      <c r="C38" s="91" t="s">
        <v>68</v>
      </c>
      <c r="D38" s="91" t="s">
        <v>68</v>
      </c>
      <c r="H38" s="91" t="s">
        <v>144</v>
      </c>
    </row>
    <row r="39" spans="1:8" ht="135">
      <c r="A39" s="32" t="s">
        <v>30</v>
      </c>
      <c r="B39" s="53">
        <v>32</v>
      </c>
      <c r="C39" s="91" t="s">
        <v>69</v>
      </c>
      <c r="D39" s="91" t="s">
        <v>69</v>
      </c>
      <c r="H39" s="91" t="s">
        <v>145</v>
      </c>
    </row>
    <row r="40" spans="1:8" ht="180">
      <c r="A40" s="32" t="s">
        <v>30</v>
      </c>
      <c r="B40" s="53">
        <v>33</v>
      </c>
      <c r="C40" s="91" t="s">
        <v>70</v>
      </c>
      <c r="D40" s="91" t="s">
        <v>70</v>
      </c>
      <c r="H40" s="91" t="s">
        <v>146</v>
      </c>
    </row>
    <row r="41" spans="1:8" ht="120">
      <c r="A41" s="32" t="s">
        <v>30</v>
      </c>
      <c r="B41" s="53">
        <v>34</v>
      </c>
      <c r="C41" s="91" t="s">
        <v>71</v>
      </c>
      <c r="D41" s="91" t="s">
        <v>71</v>
      </c>
      <c r="H41" s="91" t="s">
        <v>147</v>
      </c>
    </row>
    <row r="42" spans="1:8" ht="30">
      <c r="A42" s="32" t="s">
        <v>30</v>
      </c>
      <c r="B42" s="53">
        <v>35</v>
      </c>
      <c r="C42" s="90" t="s">
        <v>72</v>
      </c>
      <c r="D42" s="90" t="s">
        <v>72</v>
      </c>
      <c r="H42" s="90" t="s">
        <v>148</v>
      </c>
    </row>
    <row r="43" spans="1:8" ht="75">
      <c r="A43" s="32" t="s">
        <v>30</v>
      </c>
      <c r="B43" s="53">
        <v>36</v>
      </c>
      <c r="C43" s="90" t="s">
        <v>37</v>
      </c>
      <c r="D43" s="90" t="s">
        <v>37</v>
      </c>
      <c r="H43" s="90" t="s">
        <v>149</v>
      </c>
    </row>
    <row r="44" spans="1:8" ht="90">
      <c r="A44" s="32" t="s">
        <v>30</v>
      </c>
      <c r="B44" s="53">
        <v>37</v>
      </c>
      <c r="C44" s="90" t="s">
        <v>73</v>
      </c>
      <c r="D44" s="90" t="s">
        <v>73</v>
      </c>
      <c r="H44" s="91" t="s">
        <v>150</v>
      </c>
    </row>
    <row r="45" spans="1:8" ht="75">
      <c r="A45" s="32" t="s">
        <v>30</v>
      </c>
      <c r="B45" s="53">
        <v>38</v>
      </c>
      <c r="C45" s="90" t="s">
        <v>74</v>
      </c>
      <c r="D45" s="90" t="s">
        <v>74</v>
      </c>
      <c r="H45" s="91" t="s">
        <v>151</v>
      </c>
    </row>
    <row r="46" spans="1:8" ht="90">
      <c r="A46" s="32" t="s">
        <v>30</v>
      </c>
      <c r="B46" s="53">
        <v>39</v>
      </c>
      <c r="C46" s="90" t="s">
        <v>75</v>
      </c>
      <c r="D46" s="90" t="s">
        <v>75</v>
      </c>
      <c r="H46" s="91" t="s">
        <v>152</v>
      </c>
    </row>
    <row r="47" spans="1:8" ht="75">
      <c r="A47" s="32" t="s">
        <v>30</v>
      </c>
      <c r="B47" s="53">
        <v>40</v>
      </c>
      <c r="C47" s="90" t="s">
        <v>76</v>
      </c>
      <c r="D47" s="90" t="s">
        <v>76</v>
      </c>
      <c r="H47" s="91" t="s">
        <v>153</v>
      </c>
    </row>
    <row r="48" spans="1:8" ht="45">
      <c r="A48" s="32" t="s">
        <v>30</v>
      </c>
      <c r="B48" s="53">
        <v>41</v>
      </c>
      <c r="C48" s="90" t="s">
        <v>77</v>
      </c>
      <c r="D48" s="90" t="s">
        <v>77</v>
      </c>
      <c r="H48" s="90" t="s">
        <v>154</v>
      </c>
    </row>
    <row r="49" spans="1:8" ht="150">
      <c r="A49" s="32" t="s">
        <v>30</v>
      </c>
      <c r="B49" s="53">
        <v>42</v>
      </c>
      <c r="C49" s="90" t="s">
        <v>78</v>
      </c>
      <c r="D49" s="90" t="s">
        <v>78</v>
      </c>
      <c r="H49" s="91" t="s">
        <v>155</v>
      </c>
    </row>
    <row r="50" spans="1:8" ht="165">
      <c r="A50" s="32" t="s">
        <v>30</v>
      </c>
      <c r="B50" s="53">
        <v>43</v>
      </c>
      <c r="C50" s="90" t="s">
        <v>79</v>
      </c>
      <c r="D50" s="90" t="s">
        <v>79</v>
      </c>
      <c r="H50" s="91" t="s">
        <v>156</v>
      </c>
    </row>
    <row r="51" spans="1:8" ht="165">
      <c r="A51" s="32" t="s">
        <v>30</v>
      </c>
      <c r="B51" s="53">
        <v>44</v>
      </c>
      <c r="C51" s="90" t="s">
        <v>80</v>
      </c>
      <c r="D51" s="90" t="s">
        <v>80</v>
      </c>
      <c r="H51" s="91" t="s">
        <v>157</v>
      </c>
    </row>
    <row r="52" spans="1:8" ht="165">
      <c r="A52" s="32" t="s">
        <v>30</v>
      </c>
      <c r="B52" s="53">
        <v>45</v>
      </c>
      <c r="C52" s="90" t="s">
        <v>81</v>
      </c>
      <c r="D52" s="90" t="s">
        <v>81</v>
      </c>
      <c r="H52" s="91" t="s">
        <v>158</v>
      </c>
    </row>
    <row r="53" spans="1:8" ht="165">
      <c r="A53" s="32" t="s">
        <v>30</v>
      </c>
      <c r="B53" s="53">
        <v>46</v>
      </c>
      <c r="C53" s="90" t="s">
        <v>82</v>
      </c>
      <c r="D53" s="90" t="s">
        <v>82</v>
      </c>
      <c r="H53" s="91" t="s">
        <v>159</v>
      </c>
    </row>
    <row r="54" spans="1:8" ht="105">
      <c r="A54" s="32" t="s">
        <v>30</v>
      </c>
      <c r="B54" s="53">
        <v>47</v>
      </c>
      <c r="C54" s="90" t="s">
        <v>83</v>
      </c>
      <c r="D54" s="90" t="s">
        <v>83</v>
      </c>
      <c r="H54" s="90" t="s">
        <v>160</v>
      </c>
    </row>
    <row r="55" spans="1:8" ht="45">
      <c r="A55" s="32" t="s">
        <v>30</v>
      </c>
      <c r="B55" s="53">
        <v>48</v>
      </c>
      <c r="C55" s="90" t="s">
        <v>84</v>
      </c>
      <c r="D55" s="90" t="s">
        <v>84</v>
      </c>
      <c r="H55" s="90" t="s">
        <v>161</v>
      </c>
    </row>
    <row r="56" spans="1:8" ht="45">
      <c r="A56" s="32" t="s">
        <v>30</v>
      </c>
      <c r="B56" s="53">
        <v>49</v>
      </c>
      <c r="C56" s="90" t="s">
        <v>85</v>
      </c>
      <c r="D56" s="90" t="s">
        <v>85</v>
      </c>
      <c r="H56" s="90" t="s">
        <v>162</v>
      </c>
    </row>
    <row r="57" spans="1:8" ht="75">
      <c r="A57" s="32" t="s">
        <v>30</v>
      </c>
      <c r="B57" s="53">
        <v>50</v>
      </c>
      <c r="C57" s="90" t="s">
        <v>86</v>
      </c>
      <c r="D57" s="90" t="s">
        <v>86</v>
      </c>
      <c r="H57" s="90" t="s">
        <v>163</v>
      </c>
    </row>
    <row r="58" spans="1:8" ht="30">
      <c r="A58" s="32" t="s">
        <v>30</v>
      </c>
      <c r="B58" s="53">
        <v>51</v>
      </c>
      <c r="C58" s="90" t="s">
        <v>87</v>
      </c>
      <c r="D58" s="90" t="s">
        <v>87</v>
      </c>
      <c r="H58" s="91" t="s">
        <v>164</v>
      </c>
    </row>
    <row r="59" spans="1:8" ht="45">
      <c r="A59" s="32" t="s">
        <v>30</v>
      </c>
      <c r="B59" s="53">
        <v>52</v>
      </c>
      <c r="C59" s="90" t="s">
        <v>88</v>
      </c>
      <c r="D59" s="90" t="s">
        <v>88</v>
      </c>
      <c r="H59" s="90" t="s">
        <v>165</v>
      </c>
    </row>
    <row r="60" spans="1:8" ht="60">
      <c r="A60" s="32" t="s">
        <v>30</v>
      </c>
      <c r="B60" s="53">
        <v>53</v>
      </c>
      <c r="C60" s="90" t="s">
        <v>89</v>
      </c>
      <c r="D60" s="90" t="s">
        <v>89</v>
      </c>
      <c r="H60" s="91" t="s">
        <v>166</v>
      </c>
    </row>
    <row r="61" spans="1:8" ht="25.5">
      <c r="A61" s="32" t="s">
        <v>30</v>
      </c>
      <c r="B61" s="53">
        <v>53</v>
      </c>
      <c r="C61" s="90" t="s">
        <v>39</v>
      </c>
      <c r="D61" s="90" t="s">
        <v>39</v>
      </c>
      <c r="H61" s="91" t="s">
        <v>40</v>
      </c>
    </row>
    <row r="62" spans="1:8" ht="45">
      <c r="A62" s="32" t="s">
        <v>30</v>
      </c>
      <c r="B62" s="53">
        <v>54</v>
      </c>
      <c r="C62" s="90" t="s">
        <v>90</v>
      </c>
      <c r="D62" s="90" t="s">
        <v>90</v>
      </c>
      <c r="H62" s="91" t="s">
        <v>167</v>
      </c>
    </row>
    <row r="63" spans="1:8" ht="25.5">
      <c r="A63" s="32" t="s">
        <v>30</v>
      </c>
      <c r="B63" s="53">
        <v>54</v>
      </c>
      <c r="C63" s="90" t="s">
        <v>39</v>
      </c>
      <c r="D63" s="90" t="s">
        <v>39</v>
      </c>
      <c r="H63" s="91" t="s">
        <v>40</v>
      </c>
    </row>
    <row r="64" spans="1:8" ht="60">
      <c r="A64" s="32" t="s">
        <v>30</v>
      </c>
      <c r="B64" s="53">
        <v>55</v>
      </c>
      <c r="C64" s="90" t="s">
        <v>91</v>
      </c>
      <c r="D64" s="90" t="s">
        <v>91</v>
      </c>
      <c r="H64" s="91" t="s">
        <v>168</v>
      </c>
    </row>
    <row r="65" spans="1:8" ht="25.5">
      <c r="A65" s="32" t="s">
        <v>30</v>
      </c>
      <c r="B65" s="53">
        <v>55</v>
      </c>
      <c r="C65" s="90" t="s">
        <v>39</v>
      </c>
      <c r="D65" s="90" t="s">
        <v>39</v>
      </c>
      <c r="H65" s="91" t="s">
        <v>40</v>
      </c>
    </row>
    <row r="66" spans="1:8" ht="60">
      <c r="A66" s="32" t="s">
        <v>30</v>
      </c>
      <c r="B66" s="53">
        <v>56</v>
      </c>
      <c r="C66" s="90" t="s">
        <v>92</v>
      </c>
      <c r="D66" s="90" t="s">
        <v>92</v>
      </c>
      <c r="H66" s="91" t="s">
        <v>169</v>
      </c>
    </row>
    <row r="67" spans="1:8" ht="25.5">
      <c r="A67" s="32" t="s">
        <v>30</v>
      </c>
      <c r="B67" s="53">
        <v>56</v>
      </c>
      <c r="C67" s="90" t="s">
        <v>39</v>
      </c>
      <c r="D67" s="90" t="s">
        <v>39</v>
      </c>
      <c r="H67" s="91" t="s">
        <v>40</v>
      </c>
    </row>
    <row r="68" spans="1:8" ht="45">
      <c r="A68" s="32" t="s">
        <v>30</v>
      </c>
      <c r="B68" s="53">
        <v>57</v>
      </c>
      <c r="C68" s="90" t="s">
        <v>93</v>
      </c>
      <c r="D68" s="90" t="s">
        <v>93</v>
      </c>
      <c r="H68" s="91" t="s">
        <v>170</v>
      </c>
    </row>
    <row r="69" spans="1:8" ht="25.5">
      <c r="A69" s="32" t="s">
        <v>30</v>
      </c>
      <c r="B69" s="53">
        <v>57</v>
      </c>
      <c r="C69" s="90" t="s">
        <v>39</v>
      </c>
      <c r="D69" s="90" t="s">
        <v>39</v>
      </c>
      <c r="H69" s="91" t="s">
        <v>40</v>
      </c>
    </row>
    <row r="70" spans="1:8" ht="60">
      <c r="A70" s="32" t="s">
        <v>30</v>
      </c>
      <c r="B70" s="53">
        <v>58</v>
      </c>
      <c r="C70" s="90" t="s">
        <v>38</v>
      </c>
      <c r="D70" s="90" t="s">
        <v>38</v>
      </c>
      <c r="H70" s="91" t="s">
        <v>171</v>
      </c>
    </row>
    <row r="71" spans="1:8" ht="25.5">
      <c r="A71" s="32" t="s">
        <v>30</v>
      </c>
      <c r="B71" s="53">
        <v>58</v>
      </c>
      <c r="C71" s="90" t="s">
        <v>39</v>
      </c>
      <c r="D71" s="90" t="s">
        <v>39</v>
      </c>
      <c r="H71" s="91" t="s">
        <v>40</v>
      </c>
    </row>
    <row r="72" spans="1:8" ht="60">
      <c r="A72" s="32" t="s">
        <v>30</v>
      </c>
      <c r="B72" s="53">
        <v>59</v>
      </c>
      <c r="C72" s="56" t="s">
        <v>94</v>
      </c>
      <c r="D72" s="56" t="s">
        <v>94</v>
      </c>
      <c r="H72" s="91" t="s">
        <v>172</v>
      </c>
    </row>
    <row r="73" spans="1:8" ht="60">
      <c r="A73" s="32" t="s">
        <v>30</v>
      </c>
      <c r="B73" s="53">
        <v>60</v>
      </c>
      <c r="C73" s="93" t="s">
        <v>95</v>
      </c>
      <c r="D73" s="93" t="s">
        <v>95</v>
      </c>
      <c r="H73" s="91" t="s">
        <v>173</v>
      </c>
    </row>
    <row r="74" spans="1:8" ht="60">
      <c r="A74" s="32" t="s">
        <v>30</v>
      </c>
      <c r="B74" s="53">
        <v>61</v>
      </c>
      <c r="C74" s="56" t="s">
        <v>96</v>
      </c>
      <c r="D74" s="56" t="s">
        <v>96</v>
      </c>
      <c r="H74" s="91" t="s">
        <v>174</v>
      </c>
    </row>
    <row r="75" spans="1:8" ht="60">
      <c r="A75" s="32" t="s">
        <v>30</v>
      </c>
      <c r="B75" s="53">
        <v>62</v>
      </c>
      <c r="C75" s="56" t="s">
        <v>97</v>
      </c>
      <c r="D75" s="56" t="s">
        <v>97</v>
      </c>
      <c r="H75" s="90" t="s">
        <v>175</v>
      </c>
    </row>
    <row r="76" spans="1:8" ht="45">
      <c r="A76" s="32" t="s">
        <v>30</v>
      </c>
      <c r="B76" s="53">
        <v>63</v>
      </c>
      <c r="C76" s="56" t="s">
        <v>98</v>
      </c>
      <c r="D76" s="56" t="s">
        <v>98</v>
      </c>
      <c r="H76" s="91" t="s">
        <v>176</v>
      </c>
    </row>
    <row r="77" spans="1:8" ht="75">
      <c r="A77" s="32" t="s">
        <v>30</v>
      </c>
      <c r="B77" s="53">
        <v>64</v>
      </c>
      <c r="C77" s="94" t="s">
        <v>99</v>
      </c>
      <c r="D77" s="94" t="s">
        <v>99</v>
      </c>
      <c r="H77" s="95" t="s">
        <v>177</v>
      </c>
    </row>
    <row r="78" spans="1:8" ht="30">
      <c r="A78" s="32" t="s">
        <v>30</v>
      </c>
      <c r="B78" s="53">
        <v>65</v>
      </c>
      <c r="C78" s="94" t="s">
        <v>100</v>
      </c>
      <c r="D78" s="94" t="s">
        <v>100</v>
      </c>
      <c r="H78" s="95" t="s">
        <v>178</v>
      </c>
    </row>
    <row r="79" spans="1:8" ht="60">
      <c r="A79" s="32" t="s">
        <v>30</v>
      </c>
      <c r="B79" s="53">
        <v>66</v>
      </c>
      <c r="C79" s="94" t="s">
        <v>101</v>
      </c>
      <c r="D79" s="94" t="s">
        <v>101</v>
      </c>
      <c r="H79" s="95" t="s">
        <v>179</v>
      </c>
    </row>
    <row r="80" spans="1:8" ht="75">
      <c r="A80" s="32" t="s">
        <v>30</v>
      </c>
      <c r="B80" s="53">
        <v>67</v>
      </c>
      <c r="C80" s="94" t="s">
        <v>102</v>
      </c>
      <c r="D80" s="94" t="s">
        <v>102</v>
      </c>
      <c r="H80" s="95" t="s">
        <v>180</v>
      </c>
    </row>
    <row r="81" spans="1:8" ht="75">
      <c r="A81" s="32" t="s">
        <v>30</v>
      </c>
      <c r="B81" s="53">
        <v>68</v>
      </c>
      <c r="C81" s="94" t="s">
        <v>103</v>
      </c>
      <c r="D81" s="94" t="s">
        <v>103</v>
      </c>
      <c r="H81" s="95" t="s">
        <v>181</v>
      </c>
    </row>
    <row r="82" spans="1:8" ht="45">
      <c r="A82" s="32" t="s">
        <v>30</v>
      </c>
      <c r="B82" s="53">
        <v>69</v>
      </c>
      <c r="C82" s="94" t="s">
        <v>104</v>
      </c>
      <c r="D82" s="94" t="s">
        <v>104</v>
      </c>
      <c r="H82" s="95" t="s">
        <v>182</v>
      </c>
    </row>
    <row r="83" spans="1:8" ht="120">
      <c r="A83" s="32" t="s">
        <v>30</v>
      </c>
      <c r="B83" s="53">
        <v>70</v>
      </c>
      <c r="C83" s="95" t="s">
        <v>105</v>
      </c>
      <c r="D83" s="95" t="s">
        <v>105</v>
      </c>
      <c r="H83" s="95" t="s">
        <v>183</v>
      </c>
    </row>
    <row r="84" spans="1:8" ht="120">
      <c r="A84" s="32" t="s">
        <v>30</v>
      </c>
      <c r="B84" s="53">
        <v>71</v>
      </c>
      <c r="C84" s="95" t="s">
        <v>106</v>
      </c>
      <c r="D84" s="95" t="s">
        <v>106</v>
      </c>
      <c r="H84" s="95" t="s">
        <v>184</v>
      </c>
    </row>
    <row r="85" spans="1:8" ht="90">
      <c r="A85" s="32" t="s">
        <v>30</v>
      </c>
      <c r="B85" s="53">
        <v>72</v>
      </c>
      <c r="C85" s="95" t="s">
        <v>107</v>
      </c>
      <c r="D85" s="95" t="s">
        <v>107</v>
      </c>
      <c r="H85" s="95" t="s">
        <v>185</v>
      </c>
    </row>
    <row r="86" spans="1:8" ht="60">
      <c r="A86" s="32" t="s">
        <v>30</v>
      </c>
      <c r="B86" s="53">
        <v>73</v>
      </c>
      <c r="C86" s="95" t="s">
        <v>108</v>
      </c>
      <c r="D86" s="95" t="s">
        <v>108</v>
      </c>
      <c r="H86" s="95" t="s">
        <v>186</v>
      </c>
    </row>
    <row r="87" spans="1:8" ht="75">
      <c r="A87" s="32" t="s">
        <v>30</v>
      </c>
      <c r="B87" s="53">
        <v>74</v>
      </c>
      <c r="C87" s="95" t="s">
        <v>109</v>
      </c>
      <c r="D87" s="95" t="s">
        <v>109</v>
      </c>
      <c r="H87" s="95" t="s">
        <v>187</v>
      </c>
    </row>
    <row r="88" spans="1:8" ht="60">
      <c r="A88" s="32" t="s">
        <v>30</v>
      </c>
      <c r="B88" s="53">
        <v>75</v>
      </c>
      <c r="C88" s="95" t="s">
        <v>110</v>
      </c>
      <c r="D88" s="95" t="s">
        <v>110</v>
      </c>
      <c r="H88" s="95" t="s">
        <v>188</v>
      </c>
    </row>
    <row r="89" spans="1:8" ht="60">
      <c r="A89" s="32" t="s">
        <v>30</v>
      </c>
      <c r="B89" s="53">
        <v>76</v>
      </c>
      <c r="C89" s="95" t="s">
        <v>111</v>
      </c>
      <c r="D89" s="95" t="s">
        <v>111</v>
      </c>
      <c r="H89" s="95" t="s">
        <v>189</v>
      </c>
    </row>
    <row r="90" spans="1:8" ht="30">
      <c r="A90" s="32" t="s">
        <v>30</v>
      </c>
      <c r="B90" s="53">
        <v>77</v>
      </c>
      <c r="C90" s="95" t="s">
        <v>112</v>
      </c>
      <c r="D90" s="95" t="s">
        <v>112</v>
      </c>
      <c r="H90" s="95" t="s">
        <v>190</v>
      </c>
    </row>
    <row r="91" spans="1:8" ht="75">
      <c r="A91" s="32" t="s">
        <v>30</v>
      </c>
      <c r="B91" s="53">
        <v>78</v>
      </c>
      <c r="C91" s="95" t="s">
        <v>113</v>
      </c>
      <c r="D91" s="95" t="s">
        <v>113</v>
      </c>
      <c r="H91" s="95" t="s">
        <v>191</v>
      </c>
    </row>
    <row r="92" spans="1:8" ht="75">
      <c r="A92" s="32" t="s">
        <v>30</v>
      </c>
      <c r="B92" s="53">
        <v>79</v>
      </c>
      <c r="C92" s="95" t="s">
        <v>113</v>
      </c>
      <c r="D92" s="95" t="s">
        <v>113</v>
      </c>
      <c r="H92" s="95" t="s">
        <v>192</v>
      </c>
    </row>
    <row r="93" spans="1:8" ht="75">
      <c r="A93" s="32" t="s">
        <v>30</v>
      </c>
      <c r="B93" s="53">
        <v>80</v>
      </c>
      <c r="C93" s="95" t="s">
        <v>114</v>
      </c>
      <c r="D93" s="95" t="s">
        <v>114</v>
      </c>
      <c r="H93" s="95" t="s">
        <v>193</v>
      </c>
    </row>
    <row r="94" spans="1:8" ht="105">
      <c r="A94" s="32" t="s">
        <v>30</v>
      </c>
      <c r="B94" s="53">
        <v>81</v>
      </c>
      <c r="C94" s="95" t="s">
        <v>115</v>
      </c>
      <c r="D94" s="95" t="s">
        <v>115</v>
      </c>
      <c r="H94" s="95" t="s">
        <v>194</v>
      </c>
    </row>
    <row r="95" spans="1:8">
      <c r="B95" s="21"/>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6"/>
  <sheetViews>
    <sheetView tabSelected="1" zoomScale="85" zoomScaleNormal="85" workbookViewId="0">
      <selection activeCell="M96" sqref="M96"/>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0">
      <c r="D1" s="83" t="s">
        <v>26</v>
      </c>
      <c r="E1" s="83"/>
      <c r="F1" s="83"/>
      <c r="G1" s="83"/>
      <c r="H1" s="83"/>
      <c r="I1" s="83"/>
      <c r="J1" s="83"/>
      <c r="K1" s="83"/>
      <c r="L1" s="83"/>
      <c r="M1" s="35"/>
    </row>
    <row r="2" spans="1:20">
      <c r="D2" s="84" t="s">
        <v>17</v>
      </c>
      <c r="E2" s="84"/>
      <c r="F2" s="84"/>
      <c r="G2" s="84"/>
      <c r="H2" s="84"/>
      <c r="I2" s="84"/>
      <c r="J2" s="84"/>
      <c r="K2" s="14"/>
    </row>
    <row r="3" spans="1:20">
      <c r="B3" s="85" t="s">
        <v>9</v>
      </c>
      <c r="C3" s="85"/>
      <c r="D3" s="85"/>
      <c r="E3" s="86" t="s">
        <v>29</v>
      </c>
      <c r="F3" s="86"/>
      <c r="G3" s="86"/>
      <c r="H3" s="86"/>
      <c r="I3" s="86"/>
      <c r="K3" s="1" t="s">
        <v>10</v>
      </c>
      <c r="L3" s="1" t="s">
        <v>12</v>
      </c>
    </row>
    <row r="4" spans="1:20" s="3" customFormat="1" ht="31.5">
      <c r="A4" s="2"/>
      <c r="B4" s="87" t="s">
        <v>8</v>
      </c>
      <c r="C4" s="87"/>
      <c r="D4" s="87"/>
      <c r="E4" s="88" t="s">
        <v>42</v>
      </c>
      <c r="F4" s="88"/>
      <c r="G4" s="88"/>
      <c r="H4" s="88"/>
      <c r="I4" s="88"/>
      <c r="J4" s="88"/>
      <c r="K4" s="26" t="s">
        <v>11</v>
      </c>
      <c r="L4" s="26" t="s">
        <v>13</v>
      </c>
      <c r="M4" s="37"/>
    </row>
    <row r="5" spans="1:20" s="4" customFormat="1">
      <c r="A5" s="2"/>
      <c r="E5" s="81"/>
      <c r="F5" s="81"/>
      <c r="G5" s="81"/>
      <c r="H5" s="81"/>
      <c r="I5" s="81"/>
      <c r="J5" s="25"/>
      <c r="K5" s="25"/>
      <c r="L5" s="25"/>
      <c r="M5" s="38"/>
    </row>
    <row r="6" spans="1:20" ht="47.25">
      <c r="A6" s="5"/>
      <c r="B6" s="42" t="s">
        <v>2</v>
      </c>
      <c r="C6" s="42" t="s">
        <v>0</v>
      </c>
      <c r="D6" s="42" t="s">
        <v>1</v>
      </c>
      <c r="E6" s="42" t="s">
        <v>3</v>
      </c>
      <c r="F6" s="42" t="s">
        <v>18</v>
      </c>
      <c r="G6" s="15" t="s">
        <v>19</v>
      </c>
      <c r="H6" s="42" t="s">
        <v>20</v>
      </c>
      <c r="I6" s="42" t="s">
        <v>21</v>
      </c>
      <c r="J6" s="42" t="s">
        <v>22</v>
      </c>
      <c r="K6" s="42" t="s">
        <v>23</v>
      </c>
      <c r="L6" s="42" t="s">
        <v>24</v>
      </c>
      <c r="M6" s="39" t="s">
        <v>31</v>
      </c>
    </row>
    <row r="7" spans="1:20">
      <c r="A7" s="5"/>
      <c r="B7" s="42">
        <v>1</v>
      </c>
      <c r="C7" s="82">
        <v>2</v>
      </c>
      <c r="D7" s="82"/>
      <c r="E7" s="82"/>
      <c r="F7" s="42">
        <v>3</v>
      </c>
      <c r="G7" s="15">
        <v>4</v>
      </c>
      <c r="H7" s="42">
        <v>5</v>
      </c>
      <c r="I7" s="42">
        <v>6</v>
      </c>
      <c r="J7" s="42">
        <v>7</v>
      </c>
      <c r="K7" s="42">
        <v>8</v>
      </c>
      <c r="L7" s="23">
        <v>9</v>
      </c>
      <c r="M7" s="40"/>
    </row>
    <row r="8" spans="1:20" ht="89.25" customHeight="1">
      <c r="A8" s="33"/>
      <c r="B8" s="32" t="s">
        <v>30</v>
      </c>
      <c r="C8" s="53">
        <v>1</v>
      </c>
      <c r="D8" s="90" t="s">
        <v>43</v>
      </c>
      <c r="E8" s="90" t="s">
        <v>43</v>
      </c>
      <c r="F8" s="57" t="s">
        <v>34</v>
      </c>
      <c r="G8" s="53">
        <v>238</v>
      </c>
      <c r="H8" s="44"/>
      <c r="I8" s="43"/>
      <c r="J8" s="43">
        <f>H8*G8</f>
        <v>0</v>
      </c>
      <c r="K8" s="43">
        <f>I8*G8</f>
        <v>0</v>
      </c>
      <c r="L8" s="49" t="s">
        <v>33</v>
      </c>
      <c r="M8" s="51">
        <v>41055</v>
      </c>
      <c r="N8" s="41"/>
      <c r="O8" s="41"/>
      <c r="P8" s="41"/>
      <c r="Q8" s="41"/>
      <c r="R8" s="41"/>
      <c r="S8" s="41"/>
      <c r="T8" s="41"/>
    </row>
    <row r="9" spans="1:20" ht="89.25" customHeight="1">
      <c r="B9" s="32" t="s">
        <v>30</v>
      </c>
      <c r="C9" s="53">
        <v>2</v>
      </c>
      <c r="D9" s="90" t="s">
        <v>44</v>
      </c>
      <c r="E9" s="90" t="s">
        <v>44</v>
      </c>
      <c r="F9" s="53" t="s">
        <v>36</v>
      </c>
      <c r="G9" s="53">
        <v>1</v>
      </c>
      <c r="H9" s="44"/>
      <c r="I9" s="43"/>
      <c r="J9" s="43">
        <f t="shared" ref="J9:J72" si="0">H9*G9</f>
        <v>0</v>
      </c>
      <c r="K9" s="43">
        <f t="shared" ref="K9:K72" si="1">I9*G9</f>
        <v>0</v>
      </c>
      <c r="L9" s="49" t="s">
        <v>33</v>
      </c>
      <c r="M9" s="51">
        <v>7500</v>
      </c>
      <c r="N9" s="41"/>
      <c r="O9" s="41"/>
      <c r="P9" s="41"/>
      <c r="Q9" s="41"/>
      <c r="R9" s="41"/>
      <c r="S9" s="41"/>
      <c r="T9" s="41"/>
    </row>
    <row r="10" spans="1:20" ht="120">
      <c r="B10" s="32" t="s">
        <v>30</v>
      </c>
      <c r="C10" s="53">
        <v>3</v>
      </c>
      <c r="D10" s="90" t="s">
        <v>45</v>
      </c>
      <c r="E10" s="90" t="s">
        <v>45</v>
      </c>
      <c r="F10" s="57" t="s">
        <v>34</v>
      </c>
      <c r="G10" s="53">
        <v>4446</v>
      </c>
      <c r="H10" s="44"/>
      <c r="I10" s="44"/>
      <c r="J10" s="43">
        <f t="shared" si="0"/>
        <v>0</v>
      </c>
      <c r="K10" s="43">
        <f t="shared" si="1"/>
        <v>0</v>
      </c>
      <c r="L10" s="49" t="s">
        <v>33</v>
      </c>
      <c r="M10" s="51">
        <v>592800</v>
      </c>
    </row>
    <row r="11" spans="1:20" ht="110.25" customHeight="1">
      <c r="B11" s="32" t="s">
        <v>30</v>
      </c>
      <c r="C11" s="53">
        <v>4</v>
      </c>
      <c r="D11" s="91" t="s">
        <v>46</v>
      </c>
      <c r="E11" s="91" t="s">
        <v>46</v>
      </c>
      <c r="F11" s="53" t="s">
        <v>34</v>
      </c>
      <c r="G11" s="53">
        <v>1820</v>
      </c>
      <c r="H11" s="44"/>
      <c r="I11" s="44"/>
      <c r="J11" s="43">
        <f t="shared" si="0"/>
        <v>0</v>
      </c>
      <c r="K11" s="43">
        <f t="shared" si="1"/>
        <v>0</v>
      </c>
      <c r="L11" s="49" t="s">
        <v>33</v>
      </c>
      <c r="M11" s="51">
        <v>106166.67</v>
      </c>
    </row>
    <row r="12" spans="1:20" ht="81" customHeight="1">
      <c r="B12" s="32" t="s">
        <v>30</v>
      </c>
      <c r="C12" s="53">
        <v>5</v>
      </c>
      <c r="D12" s="90" t="s">
        <v>47</v>
      </c>
      <c r="E12" s="90" t="s">
        <v>47</v>
      </c>
      <c r="F12" s="57" t="s">
        <v>36</v>
      </c>
      <c r="G12" s="53">
        <v>15</v>
      </c>
      <c r="H12" s="44"/>
      <c r="I12" s="44"/>
      <c r="J12" s="43">
        <f t="shared" si="0"/>
        <v>0</v>
      </c>
      <c r="K12" s="43">
        <f t="shared" si="1"/>
        <v>0</v>
      </c>
      <c r="L12" s="49" t="s">
        <v>33</v>
      </c>
      <c r="M12" s="51">
        <v>36512.5</v>
      </c>
    </row>
    <row r="13" spans="1:20" ht="81" customHeight="1">
      <c r="B13" s="32" t="s">
        <v>30</v>
      </c>
      <c r="C13" s="53">
        <v>6</v>
      </c>
      <c r="D13" s="90" t="s">
        <v>48</v>
      </c>
      <c r="E13" s="90" t="s">
        <v>48</v>
      </c>
      <c r="F13" s="57" t="s">
        <v>34</v>
      </c>
      <c r="G13" s="53">
        <v>1</v>
      </c>
      <c r="H13" s="44"/>
      <c r="I13" s="44"/>
      <c r="J13" s="43">
        <f t="shared" si="0"/>
        <v>0</v>
      </c>
      <c r="K13" s="43">
        <f t="shared" si="1"/>
        <v>0</v>
      </c>
      <c r="L13" s="49" t="s">
        <v>33</v>
      </c>
      <c r="M13" s="51">
        <v>2509.7600000000002</v>
      </c>
    </row>
    <row r="14" spans="1:20" ht="81" customHeight="1">
      <c r="B14" s="32" t="s">
        <v>30</v>
      </c>
      <c r="C14" s="53">
        <v>7</v>
      </c>
      <c r="D14" s="90" t="s">
        <v>49</v>
      </c>
      <c r="E14" s="90" t="s">
        <v>49</v>
      </c>
      <c r="F14" s="57" t="s">
        <v>36</v>
      </c>
      <c r="G14" s="53">
        <v>9</v>
      </c>
      <c r="H14" s="44"/>
      <c r="I14" s="44"/>
      <c r="J14" s="43">
        <f t="shared" si="0"/>
        <v>0</v>
      </c>
      <c r="K14" s="43">
        <f t="shared" si="1"/>
        <v>0</v>
      </c>
      <c r="L14" s="49" t="s">
        <v>33</v>
      </c>
      <c r="M14" s="51">
        <v>22470</v>
      </c>
    </row>
    <row r="15" spans="1:20" ht="81" customHeight="1">
      <c r="B15" s="32" t="s">
        <v>30</v>
      </c>
      <c r="C15" s="53">
        <v>8</v>
      </c>
      <c r="D15" s="90" t="s">
        <v>49</v>
      </c>
      <c r="E15" s="90" t="s">
        <v>49</v>
      </c>
      <c r="F15" s="57" t="s">
        <v>34</v>
      </c>
      <c r="G15" s="53">
        <v>9</v>
      </c>
      <c r="H15" s="44"/>
      <c r="I15" s="44"/>
      <c r="J15" s="43">
        <f t="shared" si="0"/>
        <v>0</v>
      </c>
      <c r="K15" s="43">
        <f t="shared" si="1"/>
        <v>0</v>
      </c>
      <c r="L15" s="49" t="s">
        <v>33</v>
      </c>
      <c r="M15" s="51">
        <v>6000</v>
      </c>
    </row>
    <row r="16" spans="1:20" ht="81" customHeight="1">
      <c r="B16" s="32" t="s">
        <v>30</v>
      </c>
      <c r="C16" s="53">
        <v>9</v>
      </c>
      <c r="D16" s="90" t="s">
        <v>50</v>
      </c>
      <c r="E16" s="90" t="s">
        <v>50</v>
      </c>
      <c r="F16" s="57" t="s">
        <v>36</v>
      </c>
      <c r="G16" s="53">
        <v>12</v>
      </c>
      <c r="H16" s="44"/>
      <c r="I16" s="44"/>
      <c r="J16" s="43">
        <f t="shared" si="0"/>
        <v>0</v>
      </c>
      <c r="K16" s="43">
        <f t="shared" si="1"/>
        <v>0</v>
      </c>
      <c r="L16" s="49" t="s">
        <v>33</v>
      </c>
      <c r="M16" s="51">
        <v>3000</v>
      </c>
    </row>
    <row r="17" spans="2:13" ht="81" customHeight="1">
      <c r="B17" s="32" t="s">
        <v>30</v>
      </c>
      <c r="C17" s="53">
        <v>10</v>
      </c>
      <c r="D17" s="90" t="s">
        <v>51</v>
      </c>
      <c r="E17" s="90" t="s">
        <v>51</v>
      </c>
      <c r="F17" s="57" t="s">
        <v>34</v>
      </c>
      <c r="G17" s="53">
        <v>1</v>
      </c>
      <c r="H17" s="44"/>
      <c r="I17" s="44"/>
      <c r="J17" s="43">
        <f t="shared" si="0"/>
        <v>0</v>
      </c>
      <c r="K17" s="43">
        <f t="shared" si="1"/>
        <v>0</v>
      </c>
      <c r="L17" s="49" t="s">
        <v>33</v>
      </c>
      <c r="M17" s="51">
        <v>2000</v>
      </c>
    </row>
    <row r="18" spans="2:13" ht="81" customHeight="1">
      <c r="B18" s="32" t="s">
        <v>30</v>
      </c>
      <c r="C18" s="53">
        <v>11</v>
      </c>
      <c r="D18" s="90" t="s">
        <v>52</v>
      </c>
      <c r="E18" s="90" t="s">
        <v>52</v>
      </c>
      <c r="F18" s="57" t="s">
        <v>34</v>
      </c>
      <c r="G18" s="53">
        <v>8160</v>
      </c>
      <c r="H18" s="44"/>
      <c r="I18" s="44"/>
      <c r="J18" s="43">
        <f t="shared" si="0"/>
        <v>0</v>
      </c>
      <c r="K18" s="43">
        <f t="shared" si="1"/>
        <v>0</v>
      </c>
      <c r="L18" s="49" t="s">
        <v>33</v>
      </c>
      <c r="M18" s="51">
        <v>16320</v>
      </c>
    </row>
    <row r="19" spans="2:13" ht="81" customHeight="1">
      <c r="B19" s="32" t="s">
        <v>30</v>
      </c>
      <c r="C19" s="53">
        <v>12</v>
      </c>
      <c r="D19" s="90" t="s">
        <v>53</v>
      </c>
      <c r="E19" s="90" t="s">
        <v>53</v>
      </c>
      <c r="F19" s="57" t="s">
        <v>34</v>
      </c>
      <c r="G19" s="53">
        <v>2</v>
      </c>
      <c r="H19" s="44"/>
      <c r="I19" s="44"/>
      <c r="J19" s="43">
        <f t="shared" si="0"/>
        <v>0</v>
      </c>
      <c r="K19" s="43">
        <f t="shared" si="1"/>
        <v>0</v>
      </c>
      <c r="L19" s="49" t="s">
        <v>33</v>
      </c>
      <c r="M19" s="51">
        <v>11640.17</v>
      </c>
    </row>
    <row r="20" spans="2:13" ht="81" customHeight="1">
      <c r="B20" s="32" t="s">
        <v>30</v>
      </c>
      <c r="C20" s="53">
        <v>13</v>
      </c>
      <c r="D20" s="90" t="s">
        <v>54</v>
      </c>
      <c r="E20" s="90" t="s">
        <v>54</v>
      </c>
      <c r="F20" s="57" t="s">
        <v>36</v>
      </c>
      <c r="G20" s="53">
        <v>8</v>
      </c>
      <c r="H20" s="44"/>
      <c r="I20" s="44"/>
      <c r="J20" s="43">
        <f t="shared" si="0"/>
        <v>0</v>
      </c>
      <c r="K20" s="43">
        <f t="shared" si="1"/>
        <v>0</v>
      </c>
      <c r="L20" s="49" t="s">
        <v>33</v>
      </c>
      <c r="M20" s="51">
        <v>4000</v>
      </c>
    </row>
    <row r="21" spans="2:13" ht="81" customHeight="1">
      <c r="B21" s="32" t="s">
        <v>30</v>
      </c>
      <c r="C21" s="53">
        <v>14</v>
      </c>
      <c r="D21" s="90" t="s">
        <v>54</v>
      </c>
      <c r="E21" s="90" t="s">
        <v>54</v>
      </c>
      <c r="F21" s="57" t="s">
        <v>36</v>
      </c>
      <c r="G21" s="53">
        <v>6</v>
      </c>
      <c r="H21" s="44"/>
      <c r="I21" s="44"/>
      <c r="J21" s="43">
        <f t="shared" si="0"/>
        <v>0</v>
      </c>
      <c r="K21" s="43">
        <f t="shared" si="1"/>
        <v>0</v>
      </c>
      <c r="L21" s="49" t="s">
        <v>33</v>
      </c>
      <c r="M21" s="51">
        <v>2640</v>
      </c>
    </row>
    <row r="22" spans="2:13" ht="81" customHeight="1">
      <c r="B22" s="32" t="s">
        <v>30</v>
      </c>
      <c r="C22" s="53">
        <v>15</v>
      </c>
      <c r="D22" s="90" t="s">
        <v>55</v>
      </c>
      <c r="E22" s="90" t="s">
        <v>55</v>
      </c>
      <c r="F22" s="57" t="s">
        <v>36</v>
      </c>
      <c r="G22" s="53">
        <v>5</v>
      </c>
      <c r="H22" s="44"/>
      <c r="I22" s="44"/>
      <c r="J22" s="43">
        <f t="shared" si="0"/>
        <v>0</v>
      </c>
      <c r="K22" s="43">
        <f t="shared" si="1"/>
        <v>0</v>
      </c>
      <c r="L22" s="49" t="s">
        <v>33</v>
      </c>
      <c r="M22" s="51">
        <v>2500</v>
      </c>
    </row>
    <row r="23" spans="2:13" ht="81" customHeight="1">
      <c r="B23" s="32" t="s">
        <v>30</v>
      </c>
      <c r="C23" s="53">
        <v>16</v>
      </c>
      <c r="D23" s="90" t="s">
        <v>55</v>
      </c>
      <c r="E23" s="90" t="s">
        <v>55</v>
      </c>
      <c r="F23" s="57" t="s">
        <v>36</v>
      </c>
      <c r="G23" s="53">
        <v>10</v>
      </c>
      <c r="H23" s="44"/>
      <c r="I23" s="44"/>
      <c r="J23" s="43">
        <f t="shared" si="0"/>
        <v>0</v>
      </c>
      <c r="K23" s="43">
        <f t="shared" si="1"/>
        <v>0</v>
      </c>
      <c r="L23" s="49" t="s">
        <v>33</v>
      </c>
      <c r="M23" s="51">
        <v>4400</v>
      </c>
    </row>
    <row r="24" spans="2:13" ht="85.5" customHeight="1">
      <c r="B24" s="32" t="s">
        <v>30</v>
      </c>
      <c r="C24" s="53">
        <v>17</v>
      </c>
      <c r="D24" s="90" t="s">
        <v>56</v>
      </c>
      <c r="E24" s="90" t="s">
        <v>56</v>
      </c>
      <c r="F24" s="57" t="s">
        <v>195</v>
      </c>
      <c r="G24" s="53">
        <v>2</v>
      </c>
      <c r="H24" s="44"/>
      <c r="I24" s="44"/>
      <c r="J24" s="43">
        <f t="shared" si="0"/>
        <v>0</v>
      </c>
      <c r="K24" s="43">
        <f t="shared" si="1"/>
        <v>0</v>
      </c>
      <c r="L24" s="49" t="s">
        <v>33</v>
      </c>
      <c r="M24" s="51">
        <v>143.34</v>
      </c>
    </row>
    <row r="25" spans="2:13" ht="85.5" customHeight="1">
      <c r="B25" s="32" t="s">
        <v>30</v>
      </c>
      <c r="C25" s="53">
        <v>18</v>
      </c>
      <c r="D25" s="90" t="s">
        <v>56</v>
      </c>
      <c r="E25" s="90" t="s">
        <v>56</v>
      </c>
      <c r="F25" s="57" t="s">
        <v>195</v>
      </c>
      <c r="G25" s="53">
        <v>2</v>
      </c>
      <c r="H25" s="44"/>
      <c r="I25" s="44"/>
      <c r="J25" s="43">
        <f t="shared" si="0"/>
        <v>0</v>
      </c>
      <c r="K25" s="43">
        <f t="shared" si="1"/>
        <v>0</v>
      </c>
      <c r="L25" s="49" t="s">
        <v>33</v>
      </c>
      <c r="M25" s="51">
        <v>200</v>
      </c>
    </row>
    <row r="26" spans="2:13" ht="85.5" customHeight="1">
      <c r="B26" s="32" t="s">
        <v>30</v>
      </c>
      <c r="C26" s="53">
        <v>19</v>
      </c>
      <c r="D26" s="90" t="s">
        <v>56</v>
      </c>
      <c r="E26" s="90" t="s">
        <v>56</v>
      </c>
      <c r="F26" s="57" t="s">
        <v>195</v>
      </c>
      <c r="G26" s="53">
        <v>20</v>
      </c>
      <c r="H26" s="44"/>
      <c r="I26" s="44"/>
      <c r="J26" s="43">
        <f t="shared" si="0"/>
        <v>0</v>
      </c>
      <c r="K26" s="43">
        <f t="shared" si="1"/>
        <v>0</v>
      </c>
      <c r="L26" s="49" t="s">
        <v>33</v>
      </c>
      <c r="M26" s="51">
        <v>1433.34</v>
      </c>
    </row>
    <row r="27" spans="2:13" ht="75">
      <c r="B27" s="32" t="s">
        <v>30</v>
      </c>
      <c r="C27" s="53">
        <v>20</v>
      </c>
      <c r="D27" s="90" t="s">
        <v>57</v>
      </c>
      <c r="E27" s="90" t="s">
        <v>57</v>
      </c>
      <c r="F27" s="57" t="s">
        <v>34</v>
      </c>
      <c r="G27" s="53">
        <v>800</v>
      </c>
      <c r="H27" s="44"/>
      <c r="I27" s="44"/>
      <c r="J27" s="43">
        <f t="shared" si="0"/>
        <v>0</v>
      </c>
      <c r="K27" s="43">
        <f t="shared" si="1"/>
        <v>0</v>
      </c>
      <c r="L27" s="49" t="s">
        <v>33</v>
      </c>
      <c r="M27" s="51">
        <v>920</v>
      </c>
    </row>
    <row r="28" spans="2:13" ht="110.25" customHeight="1">
      <c r="B28" s="32" t="s">
        <v>30</v>
      </c>
      <c r="C28" s="53">
        <v>21</v>
      </c>
      <c r="D28" s="91" t="s">
        <v>58</v>
      </c>
      <c r="E28" s="91" t="s">
        <v>58</v>
      </c>
      <c r="F28" s="57" t="s">
        <v>34</v>
      </c>
      <c r="G28" s="53">
        <v>80</v>
      </c>
      <c r="H28" s="44"/>
      <c r="I28" s="44"/>
      <c r="J28" s="43">
        <f t="shared" si="0"/>
        <v>0</v>
      </c>
      <c r="K28" s="43">
        <f t="shared" si="1"/>
        <v>0</v>
      </c>
      <c r="L28" s="49" t="s">
        <v>33</v>
      </c>
      <c r="M28" s="51">
        <v>92</v>
      </c>
    </row>
    <row r="29" spans="2:13" ht="63">
      <c r="B29" s="32" t="s">
        <v>30</v>
      </c>
      <c r="C29" s="53">
        <v>22</v>
      </c>
      <c r="D29" s="90" t="s">
        <v>59</v>
      </c>
      <c r="E29" s="90" t="s">
        <v>59</v>
      </c>
      <c r="F29" s="57" t="s">
        <v>34</v>
      </c>
      <c r="G29" s="53">
        <v>2</v>
      </c>
      <c r="H29" s="44"/>
      <c r="I29" s="44"/>
      <c r="J29" s="43">
        <f t="shared" si="0"/>
        <v>0</v>
      </c>
      <c r="K29" s="43">
        <f t="shared" si="1"/>
        <v>0</v>
      </c>
      <c r="L29" s="49" t="s">
        <v>33</v>
      </c>
      <c r="M29" s="51">
        <v>43.35</v>
      </c>
    </row>
    <row r="30" spans="2:13" ht="110.25" customHeight="1">
      <c r="B30" s="32" t="s">
        <v>30</v>
      </c>
      <c r="C30" s="53">
        <v>23</v>
      </c>
      <c r="D30" s="90" t="s">
        <v>60</v>
      </c>
      <c r="E30" s="90" t="s">
        <v>60</v>
      </c>
      <c r="F30" s="57" t="s">
        <v>34</v>
      </c>
      <c r="G30" s="53">
        <v>1000</v>
      </c>
      <c r="H30" s="44"/>
      <c r="I30" s="44"/>
      <c r="J30" s="43">
        <f t="shared" si="0"/>
        <v>0</v>
      </c>
      <c r="K30" s="43">
        <f t="shared" si="1"/>
        <v>0</v>
      </c>
      <c r="L30" s="49" t="s">
        <v>33</v>
      </c>
      <c r="M30" s="51">
        <v>55208.340000000004</v>
      </c>
    </row>
    <row r="31" spans="2:13" ht="81.75" customHeight="1">
      <c r="B31" s="32" t="s">
        <v>30</v>
      </c>
      <c r="C31" s="53">
        <v>24</v>
      </c>
      <c r="D31" s="91" t="s">
        <v>61</v>
      </c>
      <c r="E31" s="91" t="s">
        <v>61</v>
      </c>
      <c r="F31" s="57" t="s">
        <v>34</v>
      </c>
      <c r="G31" s="53">
        <v>11490</v>
      </c>
      <c r="H31" s="44"/>
      <c r="I31" s="44"/>
      <c r="J31" s="43">
        <f t="shared" si="0"/>
        <v>0</v>
      </c>
      <c r="K31" s="43">
        <f t="shared" si="1"/>
        <v>0</v>
      </c>
      <c r="L31" s="49" t="s">
        <v>33</v>
      </c>
      <c r="M31" s="51">
        <v>160860</v>
      </c>
    </row>
    <row r="32" spans="2:13" ht="94.5" customHeight="1">
      <c r="B32" s="32" t="s">
        <v>30</v>
      </c>
      <c r="C32" s="53">
        <v>25</v>
      </c>
      <c r="D32" s="91" t="s">
        <v>62</v>
      </c>
      <c r="E32" s="91" t="s">
        <v>62</v>
      </c>
      <c r="F32" s="57" t="s">
        <v>34</v>
      </c>
      <c r="G32" s="53">
        <v>12798</v>
      </c>
      <c r="H32" s="44"/>
      <c r="I32" s="44"/>
      <c r="J32" s="43">
        <f t="shared" si="0"/>
        <v>0</v>
      </c>
      <c r="K32" s="43">
        <f t="shared" si="1"/>
        <v>0</v>
      </c>
      <c r="L32" s="49" t="s">
        <v>33</v>
      </c>
      <c r="M32" s="51">
        <v>432785.7</v>
      </c>
    </row>
    <row r="33" spans="2:13" ht="90.75" customHeight="1">
      <c r="B33" s="32" t="s">
        <v>30</v>
      </c>
      <c r="C33" s="53">
        <v>26</v>
      </c>
      <c r="D33" s="92" t="s">
        <v>63</v>
      </c>
      <c r="E33" s="92" t="s">
        <v>63</v>
      </c>
      <c r="F33" s="57" t="s">
        <v>34</v>
      </c>
      <c r="G33" s="53">
        <v>8640</v>
      </c>
      <c r="H33" s="44"/>
      <c r="I33" s="44"/>
      <c r="J33" s="43">
        <f t="shared" si="0"/>
        <v>0</v>
      </c>
      <c r="K33" s="43">
        <f t="shared" si="1"/>
        <v>0</v>
      </c>
      <c r="L33" s="49" t="s">
        <v>33</v>
      </c>
      <c r="M33" s="51">
        <v>432000</v>
      </c>
    </row>
    <row r="34" spans="2:13" ht="94.5" customHeight="1">
      <c r="B34" s="32" t="s">
        <v>30</v>
      </c>
      <c r="C34" s="53">
        <v>27</v>
      </c>
      <c r="D34" s="90" t="s">
        <v>64</v>
      </c>
      <c r="E34" s="90" t="s">
        <v>64</v>
      </c>
      <c r="F34" s="57" t="s">
        <v>34</v>
      </c>
      <c r="G34" s="53">
        <v>700</v>
      </c>
      <c r="H34" s="44"/>
      <c r="I34" s="44"/>
      <c r="J34" s="43">
        <f t="shared" si="0"/>
        <v>0</v>
      </c>
      <c r="K34" s="43">
        <f t="shared" si="1"/>
        <v>0</v>
      </c>
      <c r="L34" s="49" t="s">
        <v>33</v>
      </c>
      <c r="M34" s="51">
        <v>23420.84</v>
      </c>
    </row>
    <row r="35" spans="2:13" ht="95.25" customHeight="1">
      <c r="B35" s="32" t="s">
        <v>30</v>
      </c>
      <c r="C35" s="53">
        <v>28</v>
      </c>
      <c r="D35" s="91" t="s">
        <v>65</v>
      </c>
      <c r="E35" s="91" t="s">
        <v>65</v>
      </c>
      <c r="F35" s="57" t="s">
        <v>34</v>
      </c>
      <c r="G35" s="53">
        <v>31230</v>
      </c>
      <c r="H35" s="44"/>
      <c r="I35" s="44"/>
      <c r="J35" s="43">
        <f t="shared" si="0"/>
        <v>0</v>
      </c>
      <c r="K35" s="43">
        <f t="shared" si="1"/>
        <v>0</v>
      </c>
      <c r="L35" s="49" t="s">
        <v>33</v>
      </c>
      <c r="M35" s="51">
        <v>243594</v>
      </c>
    </row>
    <row r="36" spans="2:13" ht="75.75" customHeight="1">
      <c r="B36" s="32" t="s">
        <v>30</v>
      </c>
      <c r="C36" s="53">
        <v>29</v>
      </c>
      <c r="D36" s="91" t="s">
        <v>66</v>
      </c>
      <c r="E36" s="91" t="s">
        <v>66</v>
      </c>
      <c r="F36" s="57" t="s">
        <v>34</v>
      </c>
      <c r="G36" s="53">
        <v>2720</v>
      </c>
      <c r="H36" s="44"/>
      <c r="I36" s="44"/>
      <c r="J36" s="43">
        <f t="shared" si="0"/>
        <v>0</v>
      </c>
      <c r="K36" s="43">
        <f t="shared" si="1"/>
        <v>0</v>
      </c>
      <c r="L36" s="49" t="s">
        <v>33</v>
      </c>
      <c r="M36" s="51">
        <v>48824</v>
      </c>
    </row>
    <row r="37" spans="2:13" ht="88.5" customHeight="1">
      <c r="B37" s="32" t="s">
        <v>30</v>
      </c>
      <c r="C37" s="53">
        <v>30</v>
      </c>
      <c r="D37" s="91" t="s">
        <v>67</v>
      </c>
      <c r="E37" s="91" t="s">
        <v>67</v>
      </c>
      <c r="F37" s="57" t="s">
        <v>34</v>
      </c>
      <c r="G37" s="53">
        <v>8020</v>
      </c>
      <c r="H37" s="44"/>
      <c r="I37" s="44"/>
      <c r="J37" s="43">
        <f t="shared" si="0"/>
        <v>0</v>
      </c>
      <c r="K37" s="43">
        <f t="shared" si="1"/>
        <v>0</v>
      </c>
      <c r="L37" s="49" t="s">
        <v>33</v>
      </c>
      <c r="M37" s="51">
        <v>134736</v>
      </c>
    </row>
    <row r="38" spans="2:13" ht="87" customHeight="1">
      <c r="B38" s="32" t="s">
        <v>30</v>
      </c>
      <c r="C38" s="53">
        <v>31</v>
      </c>
      <c r="D38" s="91" t="s">
        <v>68</v>
      </c>
      <c r="E38" s="91" t="s">
        <v>68</v>
      </c>
      <c r="F38" s="57" t="s">
        <v>34</v>
      </c>
      <c r="G38" s="53">
        <v>110</v>
      </c>
      <c r="H38" s="44"/>
      <c r="I38" s="44"/>
      <c r="J38" s="43">
        <f t="shared" si="0"/>
        <v>0</v>
      </c>
      <c r="K38" s="43">
        <f t="shared" si="1"/>
        <v>0</v>
      </c>
      <c r="L38" s="49" t="s">
        <v>33</v>
      </c>
      <c r="M38" s="51">
        <v>13750</v>
      </c>
    </row>
    <row r="39" spans="2:13" ht="79.5" customHeight="1">
      <c r="B39" s="32" t="s">
        <v>30</v>
      </c>
      <c r="C39" s="53">
        <v>32</v>
      </c>
      <c r="D39" s="91" t="s">
        <v>69</v>
      </c>
      <c r="E39" s="91" t="s">
        <v>69</v>
      </c>
      <c r="F39" s="57" t="s">
        <v>34</v>
      </c>
      <c r="G39" s="53">
        <v>31750</v>
      </c>
      <c r="H39" s="44"/>
      <c r="I39" s="44"/>
      <c r="J39" s="43">
        <f t="shared" si="0"/>
        <v>0</v>
      </c>
      <c r="K39" s="43">
        <f t="shared" si="1"/>
        <v>0</v>
      </c>
      <c r="L39" s="49" t="s">
        <v>33</v>
      </c>
      <c r="M39" s="51">
        <v>319616.67</v>
      </c>
    </row>
    <row r="40" spans="2:13" ht="81" customHeight="1">
      <c r="B40" s="32" t="s">
        <v>30</v>
      </c>
      <c r="C40" s="53">
        <v>33</v>
      </c>
      <c r="D40" s="91" t="s">
        <v>70</v>
      </c>
      <c r="E40" s="91" t="s">
        <v>70</v>
      </c>
      <c r="F40" s="53" t="s">
        <v>34</v>
      </c>
      <c r="G40" s="53">
        <v>15630</v>
      </c>
      <c r="H40" s="44"/>
      <c r="I40" s="44"/>
      <c r="J40" s="43">
        <f t="shared" si="0"/>
        <v>0</v>
      </c>
      <c r="K40" s="43">
        <f t="shared" si="1"/>
        <v>0</v>
      </c>
      <c r="L40" s="49" t="s">
        <v>33</v>
      </c>
      <c r="M40" s="51">
        <v>100032</v>
      </c>
    </row>
    <row r="41" spans="2:13" ht="110.25" customHeight="1">
      <c r="B41" s="32" t="s">
        <v>30</v>
      </c>
      <c r="C41" s="53">
        <v>34</v>
      </c>
      <c r="D41" s="91" t="s">
        <v>71</v>
      </c>
      <c r="E41" s="91" t="s">
        <v>71</v>
      </c>
      <c r="F41" s="57" t="s">
        <v>34</v>
      </c>
      <c r="G41" s="53">
        <v>1800</v>
      </c>
      <c r="H41" s="44"/>
      <c r="I41" s="44"/>
      <c r="J41" s="43">
        <f t="shared" si="0"/>
        <v>0</v>
      </c>
      <c r="K41" s="43">
        <f t="shared" si="1"/>
        <v>0</v>
      </c>
      <c r="L41" s="49" t="s">
        <v>33</v>
      </c>
      <c r="M41" s="51">
        <v>86940</v>
      </c>
    </row>
    <row r="42" spans="2:13" ht="94.5" customHeight="1">
      <c r="B42" s="32" t="s">
        <v>30</v>
      </c>
      <c r="C42" s="53">
        <v>35</v>
      </c>
      <c r="D42" s="90" t="s">
        <v>72</v>
      </c>
      <c r="E42" s="90" t="s">
        <v>72</v>
      </c>
      <c r="F42" s="57" t="s">
        <v>34</v>
      </c>
      <c r="G42" s="53">
        <v>5</v>
      </c>
      <c r="H42" s="44"/>
      <c r="I42" s="44"/>
      <c r="J42" s="43">
        <f t="shared" si="0"/>
        <v>0</v>
      </c>
      <c r="K42" s="43">
        <f t="shared" si="1"/>
        <v>0</v>
      </c>
      <c r="L42" s="49" t="s">
        <v>33</v>
      </c>
      <c r="M42" s="51">
        <v>1071.3</v>
      </c>
    </row>
    <row r="43" spans="2:13" ht="94.5" customHeight="1">
      <c r="B43" s="32" t="s">
        <v>30</v>
      </c>
      <c r="C43" s="53">
        <v>36</v>
      </c>
      <c r="D43" s="90" t="s">
        <v>37</v>
      </c>
      <c r="E43" s="90" t="s">
        <v>37</v>
      </c>
      <c r="F43" s="57" t="s">
        <v>34</v>
      </c>
      <c r="G43" s="53">
        <v>175</v>
      </c>
      <c r="H43" s="44"/>
      <c r="I43" s="44"/>
      <c r="J43" s="43">
        <f t="shared" si="0"/>
        <v>0</v>
      </c>
      <c r="K43" s="43">
        <f t="shared" si="1"/>
        <v>0</v>
      </c>
      <c r="L43" s="49" t="s">
        <v>33</v>
      </c>
      <c r="M43" s="51">
        <v>1458.34</v>
      </c>
    </row>
    <row r="44" spans="2:13" ht="94.5" customHeight="1">
      <c r="B44" s="32" t="s">
        <v>30</v>
      </c>
      <c r="C44" s="53">
        <v>37</v>
      </c>
      <c r="D44" s="90" t="s">
        <v>73</v>
      </c>
      <c r="E44" s="90" t="s">
        <v>73</v>
      </c>
      <c r="F44" s="57" t="s">
        <v>34</v>
      </c>
      <c r="G44" s="53">
        <v>10</v>
      </c>
      <c r="H44" s="44"/>
      <c r="I44" s="44"/>
      <c r="J44" s="43">
        <f t="shared" si="0"/>
        <v>0</v>
      </c>
      <c r="K44" s="43">
        <f t="shared" si="1"/>
        <v>0</v>
      </c>
      <c r="L44" s="49" t="s">
        <v>33</v>
      </c>
      <c r="M44" s="51">
        <v>7716.67</v>
      </c>
    </row>
    <row r="45" spans="2:13" ht="93.75" customHeight="1">
      <c r="B45" s="32" t="s">
        <v>30</v>
      </c>
      <c r="C45" s="53">
        <v>38</v>
      </c>
      <c r="D45" s="90" t="s">
        <v>74</v>
      </c>
      <c r="E45" s="90" t="s">
        <v>74</v>
      </c>
      <c r="F45" s="57" t="s">
        <v>34</v>
      </c>
      <c r="G45" s="53">
        <v>1433</v>
      </c>
      <c r="H45" s="44"/>
      <c r="I45" s="44"/>
      <c r="J45" s="43">
        <f t="shared" si="0"/>
        <v>0</v>
      </c>
      <c r="K45" s="43">
        <f t="shared" si="1"/>
        <v>0</v>
      </c>
      <c r="L45" s="49" t="s">
        <v>33</v>
      </c>
      <c r="M45" s="51">
        <v>136135</v>
      </c>
    </row>
    <row r="46" spans="2:13" ht="93.75" customHeight="1">
      <c r="B46" s="32" t="s">
        <v>30</v>
      </c>
      <c r="C46" s="53">
        <v>39</v>
      </c>
      <c r="D46" s="90" t="s">
        <v>75</v>
      </c>
      <c r="E46" s="90" t="s">
        <v>75</v>
      </c>
      <c r="F46" s="57" t="s">
        <v>34</v>
      </c>
      <c r="G46" s="53">
        <v>870</v>
      </c>
      <c r="H46" s="44"/>
      <c r="I46" s="44"/>
      <c r="J46" s="43">
        <f t="shared" si="0"/>
        <v>0</v>
      </c>
      <c r="K46" s="43">
        <f t="shared" si="1"/>
        <v>0</v>
      </c>
      <c r="L46" s="49" t="s">
        <v>33</v>
      </c>
      <c r="M46" s="51">
        <v>82650</v>
      </c>
    </row>
    <row r="47" spans="2:13" ht="93.75" customHeight="1">
      <c r="B47" s="32" t="s">
        <v>30</v>
      </c>
      <c r="C47" s="53">
        <v>40</v>
      </c>
      <c r="D47" s="90" t="s">
        <v>76</v>
      </c>
      <c r="E47" s="90" t="s">
        <v>76</v>
      </c>
      <c r="F47" s="53" t="s">
        <v>34</v>
      </c>
      <c r="G47" s="53">
        <v>282</v>
      </c>
      <c r="H47" s="44"/>
      <c r="I47" s="44"/>
      <c r="J47" s="43">
        <f t="shared" si="0"/>
        <v>0</v>
      </c>
      <c r="K47" s="43">
        <f t="shared" si="1"/>
        <v>0</v>
      </c>
      <c r="L47" s="49" t="s">
        <v>33</v>
      </c>
      <c r="M47" s="51">
        <v>26790</v>
      </c>
    </row>
    <row r="48" spans="2:13" ht="81" customHeight="1">
      <c r="B48" s="32" t="s">
        <v>30</v>
      </c>
      <c r="C48" s="53">
        <v>41</v>
      </c>
      <c r="D48" s="90" t="s">
        <v>77</v>
      </c>
      <c r="E48" s="90" t="s">
        <v>77</v>
      </c>
      <c r="F48" s="53" t="s">
        <v>34</v>
      </c>
      <c r="G48" s="53">
        <v>10</v>
      </c>
      <c r="H48" s="44"/>
      <c r="I48" s="44"/>
      <c r="J48" s="43">
        <f t="shared" si="0"/>
        <v>0</v>
      </c>
      <c r="K48" s="43">
        <f t="shared" si="1"/>
        <v>0</v>
      </c>
      <c r="L48" s="49" t="s">
        <v>33</v>
      </c>
      <c r="M48" s="51">
        <v>1666.67</v>
      </c>
    </row>
    <row r="49" spans="2:13" ht="81" customHeight="1">
      <c r="B49" s="32" t="s">
        <v>30</v>
      </c>
      <c r="C49" s="53">
        <v>42</v>
      </c>
      <c r="D49" s="90" t="s">
        <v>78</v>
      </c>
      <c r="E49" s="90" t="s">
        <v>78</v>
      </c>
      <c r="F49" s="57" t="s">
        <v>34</v>
      </c>
      <c r="G49" s="53">
        <v>3000</v>
      </c>
      <c r="H49" s="44"/>
      <c r="I49" s="44"/>
      <c r="J49" s="43">
        <f t="shared" si="0"/>
        <v>0</v>
      </c>
      <c r="K49" s="43">
        <f t="shared" si="1"/>
        <v>0</v>
      </c>
      <c r="L49" s="49" t="s">
        <v>33</v>
      </c>
      <c r="M49" s="51">
        <v>8225</v>
      </c>
    </row>
    <row r="50" spans="2:13" ht="81" customHeight="1">
      <c r="B50" s="32" t="s">
        <v>30</v>
      </c>
      <c r="C50" s="53">
        <v>43</v>
      </c>
      <c r="D50" s="90" t="s">
        <v>79</v>
      </c>
      <c r="E50" s="90" t="s">
        <v>79</v>
      </c>
      <c r="F50" s="57" t="s">
        <v>34</v>
      </c>
      <c r="G50" s="53">
        <v>500</v>
      </c>
      <c r="H50" s="44"/>
      <c r="I50" s="44"/>
      <c r="J50" s="43">
        <f t="shared" si="0"/>
        <v>0</v>
      </c>
      <c r="K50" s="43">
        <f t="shared" si="1"/>
        <v>0</v>
      </c>
      <c r="L50" s="49" t="s">
        <v>33</v>
      </c>
      <c r="M50" s="51">
        <v>1875</v>
      </c>
    </row>
    <row r="51" spans="2:13" ht="81" customHeight="1">
      <c r="B51" s="32" t="s">
        <v>30</v>
      </c>
      <c r="C51" s="53">
        <v>44</v>
      </c>
      <c r="D51" s="90" t="s">
        <v>80</v>
      </c>
      <c r="E51" s="90" t="s">
        <v>80</v>
      </c>
      <c r="F51" s="53" t="s">
        <v>34</v>
      </c>
      <c r="G51" s="53">
        <v>2400</v>
      </c>
      <c r="H51" s="44"/>
      <c r="I51" s="44"/>
      <c r="J51" s="43">
        <f t="shared" si="0"/>
        <v>0</v>
      </c>
      <c r="K51" s="43">
        <f t="shared" si="1"/>
        <v>0</v>
      </c>
      <c r="L51" s="49" t="s">
        <v>33</v>
      </c>
      <c r="M51" s="51">
        <v>6580</v>
      </c>
    </row>
    <row r="52" spans="2:13" ht="100.5" customHeight="1">
      <c r="B52" s="32" t="s">
        <v>30</v>
      </c>
      <c r="C52" s="53">
        <v>45</v>
      </c>
      <c r="D52" s="90" t="s">
        <v>81</v>
      </c>
      <c r="E52" s="90" t="s">
        <v>81</v>
      </c>
      <c r="F52" s="53" t="s">
        <v>34</v>
      </c>
      <c r="G52" s="53">
        <v>43520</v>
      </c>
      <c r="H52" s="44"/>
      <c r="I52" s="44"/>
      <c r="J52" s="43">
        <f t="shared" si="0"/>
        <v>0</v>
      </c>
      <c r="K52" s="43">
        <f t="shared" si="1"/>
        <v>0</v>
      </c>
      <c r="L52" s="49" t="s">
        <v>33</v>
      </c>
      <c r="M52" s="51">
        <v>119317.34</v>
      </c>
    </row>
    <row r="53" spans="2:13" ht="87" customHeight="1">
      <c r="B53" s="32" t="s">
        <v>30</v>
      </c>
      <c r="C53" s="53">
        <v>46</v>
      </c>
      <c r="D53" s="90" t="s">
        <v>82</v>
      </c>
      <c r="E53" s="90" t="s">
        <v>82</v>
      </c>
      <c r="F53" s="57" t="s">
        <v>34</v>
      </c>
      <c r="G53" s="53">
        <v>8400</v>
      </c>
      <c r="H53" s="44"/>
      <c r="I53" s="44"/>
      <c r="J53" s="43">
        <f t="shared" si="0"/>
        <v>0</v>
      </c>
      <c r="K53" s="43">
        <f t="shared" si="1"/>
        <v>0</v>
      </c>
      <c r="L53" s="49" t="s">
        <v>33</v>
      </c>
      <c r="M53" s="51">
        <v>23030</v>
      </c>
    </row>
    <row r="54" spans="2:13" ht="78.75" customHeight="1">
      <c r="B54" s="32" t="s">
        <v>30</v>
      </c>
      <c r="C54" s="53">
        <v>47</v>
      </c>
      <c r="D54" s="90" t="s">
        <v>83</v>
      </c>
      <c r="E54" s="90" t="s">
        <v>83</v>
      </c>
      <c r="F54" s="53" t="s">
        <v>34</v>
      </c>
      <c r="G54" s="53">
        <v>33</v>
      </c>
      <c r="H54" s="44"/>
      <c r="I54" s="44"/>
      <c r="J54" s="43">
        <f t="shared" si="0"/>
        <v>0</v>
      </c>
      <c r="K54" s="43">
        <f t="shared" si="1"/>
        <v>0</v>
      </c>
      <c r="L54" s="49" t="s">
        <v>33</v>
      </c>
      <c r="M54" s="51">
        <v>3652.28</v>
      </c>
    </row>
    <row r="55" spans="2:13" ht="91.5" customHeight="1">
      <c r="B55" s="32" t="s">
        <v>30</v>
      </c>
      <c r="C55" s="53">
        <v>48</v>
      </c>
      <c r="D55" s="90" t="s">
        <v>84</v>
      </c>
      <c r="E55" s="90" t="s">
        <v>84</v>
      </c>
      <c r="F55" s="53" t="s">
        <v>34</v>
      </c>
      <c r="G55" s="53">
        <v>5</v>
      </c>
      <c r="H55" s="44"/>
      <c r="I55" s="44"/>
      <c r="J55" s="43">
        <f t="shared" si="0"/>
        <v>0</v>
      </c>
      <c r="K55" s="43">
        <f t="shared" si="1"/>
        <v>0</v>
      </c>
      <c r="L55" s="49" t="s">
        <v>33</v>
      </c>
      <c r="M55" s="51">
        <v>550.5</v>
      </c>
    </row>
    <row r="56" spans="2:13" ht="93.75" customHeight="1">
      <c r="B56" s="32" t="s">
        <v>30</v>
      </c>
      <c r="C56" s="53">
        <v>49</v>
      </c>
      <c r="D56" s="90" t="s">
        <v>85</v>
      </c>
      <c r="E56" s="90" t="s">
        <v>85</v>
      </c>
      <c r="F56" s="53" t="s">
        <v>34</v>
      </c>
      <c r="G56" s="53">
        <v>19</v>
      </c>
      <c r="H56" s="44"/>
      <c r="I56" s="44"/>
      <c r="J56" s="43">
        <f t="shared" si="0"/>
        <v>0</v>
      </c>
      <c r="K56" s="43">
        <f t="shared" si="1"/>
        <v>0</v>
      </c>
      <c r="L56" s="49" t="s">
        <v>33</v>
      </c>
      <c r="M56" s="51">
        <v>870.84</v>
      </c>
    </row>
    <row r="57" spans="2:13" ht="110.25" customHeight="1">
      <c r="B57" s="32" t="s">
        <v>30</v>
      </c>
      <c r="C57" s="53">
        <v>50</v>
      </c>
      <c r="D57" s="90" t="s">
        <v>86</v>
      </c>
      <c r="E57" s="90" t="s">
        <v>86</v>
      </c>
      <c r="F57" s="53" t="s">
        <v>34</v>
      </c>
      <c r="G57" s="53">
        <v>2202</v>
      </c>
      <c r="H57" s="44"/>
      <c r="I57" s="44"/>
      <c r="J57" s="43">
        <f t="shared" si="0"/>
        <v>0</v>
      </c>
      <c r="K57" s="43">
        <f t="shared" si="1"/>
        <v>0</v>
      </c>
      <c r="L57" s="49" t="s">
        <v>33</v>
      </c>
      <c r="M57" s="51">
        <v>110100</v>
      </c>
    </row>
    <row r="58" spans="2:13" ht="110.25" customHeight="1">
      <c r="B58" s="32" t="s">
        <v>30</v>
      </c>
      <c r="C58" s="53">
        <v>51</v>
      </c>
      <c r="D58" s="90" t="s">
        <v>87</v>
      </c>
      <c r="E58" s="90" t="s">
        <v>87</v>
      </c>
      <c r="F58" s="53" t="s">
        <v>34</v>
      </c>
      <c r="G58" s="53">
        <v>6550</v>
      </c>
      <c r="H58" s="44"/>
      <c r="I58" s="44"/>
      <c r="J58" s="43">
        <f t="shared" si="0"/>
        <v>0</v>
      </c>
      <c r="K58" s="43">
        <f t="shared" si="1"/>
        <v>0</v>
      </c>
      <c r="L58" s="49" t="s">
        <v>33</v>
      </c>
      <c r="M58" s="51">
        <v>7641.67</v>
      </c>
    </row>
    <row r="59" spans="2:13" ht="110.25" customHeight="1">
      <c r="B59" s="32" t="s">
        <v>30</v>
      </c>
      <c r="C59" s="53">
        <v>52</v>
      </c>
      <c r="D59" s="90" t="s">
        <v>88</v>
      </c>
      <c r="E59" s="90" t="s">
        <v>88</v>
      </c>
      <c r="F59" s="53" t="s">
        <v>34</v>
      </c>
      <c r="G59" s="53">
        <v>10</v>
      </c>
      <c r="H59" s="44"/>
      <c r="I59" s="44"/>
      <c r="J59" s="43">
        <f t="shared" si="0"/>
        <v>0</v>
      </c>
      <c r="K59" s="43">
        <f t="shared" si="1"/>
        <v>0</v>
      </c>
      <c r="L59" s="49" t="s">
        <v>33</v>
      </c>
      <c r="M59" s="51">
        <v>1250</v>
      </c>
    </row>
    <row r="60" spans="2:13" ht="89.25" customHeight="1">
      <c r="B60" s="32" t="s">
        <v>30</v>
      </c>
      <c r="C60" s="53">
        <v>53</v>
      </c>
      <c r="D60" s="90" t="s">
        <v>89</v>
      </c>
      <c r="E60" s="90" t="s">
        <v>89</v>
      </c>
      <c r="F60" s="53" t="s">
        <v>41</v>
      </c>
      <c r="G60" s="53">
        <v>71000</v>
      </c>
      <c r="H60" s="44"/>
      <c r="I60" s="44"/>
      <c r="J60" s="43">
        <f t="shared" si="0"/>
        <v>0</v>
      </c>
      <c r="K60" s="43">
        <f t="shared" si="1"/>
        <v>0</v>
      </c>
      <c r="L60" s="49" t="s">
        <v>33</v>
      </c>
      <c r="M60" s="51">
        <v>6508.34</v>
      </c>
    </row>
    <row r="61" spans="2:13" ht="89.25" customHeight="1">
      <c r="B61" s="32" t="s">
        <v>30</v>
      </c>
      <c r="C61" s="53">
        <v>53</v>
      </c>
      <c r="D61" s="90" t="s">
        <v>39</v>
      </c>
      <c r="E61" s="90" t="s">
        <v>39</v>
      </c>
      <c r="F61" s="53" t="s">
        <v>34</v>
      </c>
      <c r="G61" s="53">
        <v>71</v>
      </c>
      <c r="H61" s="44"/>
      <c r="I61" s="44"/>
      <c r="J61" s="43">
        <f t="shared" si="0"/>
        <v>0</v>
      </c>
      <c r="K61" s="43">
        <f t="shared" si="1"/>
        <v>0</v>
      </c>
      <c r="L61" s="49" t="s">
        <v>33</v>
      </c>
      <c r="M61" s="51">
        <v>0</v>
      </c>
    </row>
    <row r="62" spans="2:13" ht="89.25" customHeight="1">
      <c r="B62" s="32" t="s">
        <v>30</v>
      </c>
      <c r="C62" s="53">
        <v>54</v>
      </c>
      <c r="D62" s="90" t="s">
        <v>90</v>
      </c>
      <c r="E62" s="90" t="s">
        <v>90</v>
      </c>
      <c r="F62" s="57" t="s">
        <v>41</v>
      </c>
      <c r="G62" s="53">
        <v>36000</v>
      </c>
      <c r="H62" s="44"/>
      <c r="I62" s="44"/>
      <c r="J62" s="43">
        <f t="shared" si="0"/>
        <v>0</v>
      </c>
      <c r="K62" s="43">
        <f t="shared" si="1"/>
        <v>0</v>
      </c>
      <c r="L62" s="49" t="s">
        <v>33</v>
      </c>
      <c r="M62" s="51">
        <v>9600</v>
      </c>
    </row>
    <row r="63" spans="2:13" ht="92.25" customHeight="1">
      <c r="B63" s="32" t="s">
        <v>30</v>
      </c>
      <c r="C63" s="53">
        <v>54</v>
      </c>
      <c r="D63" s="90" t="s">
        <v>39</v>
      </c>
      <c r="E63" s="90" t="s">
        <v>39</v>
      </c>
      <c r="F63" s="57" t="s">
        <v>34</v>
      </c>
      <c r="G63" s="53">
        <v>36</v>
      </c>
      <c r="H63" s="44"/>
      <c r="I63" s="44"/>
      <c r="J63" s="43">
        <f t="shared" si="0"/>
        <v>0</v>
      </c>
      <c r="K63" s="43">
        <f t="shared" si="1"/>
        <v>0</v>
      </c>
      <c r="L63" s="49" t="s">
        <v>33</v>
      </c>
      <c r="M63" s="51">
        <v>0</v>
      </c>
    </row>
    <row r="64" spans="2:13" ht="92.25" customHeight="1">
      <c r="B64" s="32" t="s">
        <v>30</v>
      </c>
      <c r="C64" s="53">
        <v>55</v>
      </c>
      <c r="D64" s="90" t="s">
        <v>91</v>
      </c>
      <c r="E64" s="90" t="s">
        <v>91</v>
      </c>
      <c r="F64" s="57" t="s">
        <v>41</v>
      </c>
      <c r="G64" s="53">
        <v>17000</v>
      </c>
      <c r="H64" s="44"/>
      <c r="I64" s="44"/>
      <c r="J64" s="43">
        <f t="shared" si="0"/>
        <v>0</v>
      </c>
      <c r="K64" s="43">
        <f t="shared" si="1"/>
        <v>0</v>
      </c>
      <c r="L64" s="49" t="s">
        <v>33</v>
      </c>
      <c r="M64" s="51">
        <v>4533.34</v>
      </c>
    </row>
    <row r="65" spans="2:13" ht="92.25" customHeight="1">
      <c r="B65" s="32" t="s">
        <v>30</v>
      </c>
      <c r="C65" s="53">
        <v>55</v>
      </c>
      <c r="D65" s="90" t="s">
        <v>39</v>
      </c>
      <c r="E65" s="90" t="s">
        <v>39</v>
      </c>
      <c r="F65" s="53" t="s">
        <v>34</v>
      </c>
      <c r="G65" s="53">
        <v>17</v>
      </c>
      <c r="H65" s="44"/>
      <c r="I65" s="44"/>
      <c r="J65" s="43">
        <f t="shared" si="0"/>
        <v>0</v>
      </c>
      <c r="K65" s="43">
        <f t="shared" si="1"/>
        <v>0</v>
      </c>
      <c r="L65" s="49" t="s">
        <v>33</v>
      </c>
      <c r="M65" s="51">
        <v>0</v>
      </c>
    </row>
    <row r="66" spans="2:13" ht="92.25" customHeight="1">
      <c r="B66" s="32" t="s">
        <v>30</v>
      </c>
      <c r="C66" s="53">
        <v>56</v>
      </c>
      <c r="D66" s="90" t="s">
        <v>92</v>
      </c>
      <c r="E66" s="90" t="s">
        <v>92</v>
      </c>
      <c r="F66" s="57" t="s">
        <v>41</v>
      </c>
      <c r="G66" s="53">
        <v>269000</v>
      </c>
      <c r="H66" s="44"/>
      <c r="I66" s="44"/>
      <c r="J66" s="43">
        <f t="shared" si="0"/>
        <v>0</v>
      </c>
      <c r="K66" s="43">
        <f t="shared" si="1"/>
        <v>0</v>
      </c>
      <c r="L66" s="49" t="s">
        <v>33</v>
      </c>
      <c r="M66" s="51">
        <v>24658.34</v>
      </c>
    </row>
    <row r="67" spans="2:13" ht="88.5" customHeight="1">
      <c r="B67" s="32" t="s">
        <v>30</v>
      </c>
      <c r="C67" s="53">
        <v>56</v>
      </c>
      <c r="D67" s="90" t="s">
        <v>39</v>
      </c>
      <c r="E67" s="90" t="s">
        <v>39</v>
      </c>
      <c r="F67" s="57" t="s">
        <v>34</v>
      </c>
      <c r="G67" s="53">
        <v>269</v>
      </c>
      <c r="H67" s="44"/>
      <c r="I67" s="44"/>
      <c r="J67" s="43">
        <f t="shared" si="0"/>
        <v>0</v>
      </c>
      <c r="K67" s="43">
        <f t="shared" si="1"/>
        <v>0</v>
      </c>
      <c r="L67" s="49" t="s">
        <v>33</v>
      </c>
      <c r="M67" s="51">
        <v>0</v>
      </c>
    </row>
    <row r="68" spans="2:13" ht="88.5" customHeight="1">
      <c r="B68" s="32" t="s">
        <v>30</v>
      </c>
      <c r="C68" s="53">
        <v>57</v>
      </c>
      <c r="D68" s="90" t="s">
        <v>93</v>
      </c>
      <c r="E68" s="90" t="s">
        <v>93</v>
      </c>
      <c r="F68" s="57" t="s">
        <v>41</v>
      </c>
      <c r="G68" s="53">
        <v>53000</v>
      </c>
      <c r="H68" s="44"/>
      <c r="I68" s="44"/>
      <c r="J68" s="43">
        <f t="shared" si="0"/>
        <v>0</v>
      </c>
      <c r="K68" s="43">
        <f t="shared" si="1"/>
        <v>0</v>
      </c>
      <c r="L68" s="49" t="s">
        <v>33</v>
      </c>
      <c r="M68" s="51">
        <v>9275</v>
      </c>
    </row>
    <row r="69" spans="2:13" ht="88.5" customHeight="1">
      <c r="B69" s="32" t="s">
        <v>30</v>
      </c>
      <c r="C69" s="53">
        <v>57</v>
      </c>
      <c r="D69" s="90" t="s">
        <v>39</v>
      </c>
      <c r="E69" s="90" t="s">
        <v>39</v>
      </c>
      <c r="F69" s="57" t="s">
        <v>34</v>
      </c>
      <c r="G69" s="53">
        <v>53</v>
      </c>
      <c r="H69" s="44"/>
      <c r="I69" s="44"/>
      <c r="J69" s="43">
        <f t="shared" si="0"/>
        <v>0</v>
      </c>
      <c r="K69" s="43">
        <f t="shared" si="1"/>
        <v>0</v>
      </c>
      <c r="L69" s="49" t="s">
        <v>33</v>
      </c>
      <c r="M69" s="51">
        <v>0</v>
      </c>
    </row>
    <row r="70" spans="2:13" ht="83.25" customHeight="1">
      <c r="B70" s="32" t="s">
        <v>30</v>
      </c>
      <c r="C70" s="53">
        <v>58</v>
      </c>
      <c r="D70" s="90" t="s">
        <v>38</v>
      </c>
      <c r="E70" s="90" t="s">
        <v>38</v>
      </c>
      <c r="F70" s="57" t="s">
        <v>41</v>
      </c>
      <c r="G70" s="53">
        <v>69000</v>
      </c>
      <c r="H70" s="44"/>
      <c r="I70" s="44"/>
      <c r="J70" s="43">
        <f t="shared" si="0"/>
        <v>0</v>
      </c>
      <c r="K70" s="43">
        <f t="shared" si="1"/>
        <v>0</v>
      </c>
      <c r="L70" s="49" t="s">
        <v>33</v>
      </c>
      <c r="M70" s="51">
        <v>18975</v>
      </c>
    </row>
    <row r="71" spans="2:13" ht="83.25" customHeight="1">
      <c r="B71" s="32" t="s">
        <v>30</v>
      </c>
      <c r="C71" s="53">
        <v>58</v>
      </c>
      <c r="D71" s="90" t="s">
        <v>39</v>
      </c>
      <c r="E71" s="90" t="s">
        <v>39</v>
      </c>
      <c r="F71" s="57" t="s">
        <v>34</v>
      </c>
      <c r="G71" s="53">
        <v>69</v>
      </c>
      <c r="H71" s="44"/>
      <c r="I71" s="44"/>
      <c r="J71" s="43">
        <f t="shared" si="0"/>
        <v>0</v>
      </c>
      <c r="K71" s="43">
        <f t="shared" si="1"/>
        <v>0</v>
      </c>
      <c r="L71" s="49" t="s">
        <v>33</v>
      </c>
      <c r="M71" s="51">
        <v>0</v>
      </c>
    </row>
    <row r="72" spans="2:13" ht="83.25" customHeight="1">
      <c r="B72" s="32" t="s">
        <v>30</v>
      </c>
      <c r="C72" s="53">
        <v>59</v>
      </c>
      <c r="D72" s="56" t="s">
        <v>94</v>
      </c>
      <c r="E72" s="56" t="s">
        <v>94</v>
      </c>
      <c r="F72" s="57" t="s">
        <v>34</v>
      </c>
      <c r="G72" s="53">
        <v>7200</v>
      </c>
      <c r="H72" s="44"/>
      <c r="I72" s="44"/>
      <c r="J72" s="43">
        <f t="shared" si="0"/>
        <v>0</v>
      </c>
      <c r="K72" s="43">
        <f t="shared" si="1"/>
        <v>0</v>
      </c>
      <c r="L72" s="49" t="s">
        <v>33</v>
      </c>
      <c r="M72" s="51">
        <v>133440</v>
      </c>
    </row>
    <row r="73" spans="2:13" ht="110.25" customHeight="1">
      <c r="B73" s="32" t="s">
        <v>30</v>
      </c>
      <c r="C73" s="53">
        <v>60</v>
      </c>
      <c r="D73" s="93" t="s">
        <v>95</v>
      </c>
      <c r="E73" s="93" t="s">
        <v>95</v>
      </c>
      <c r="F73" s="57" t="s">
        <v>34</v>
      </c>
      <c r="G73" s="53">
        <v>2500</v>
      </c>
      <c r="H73" s="44"/>
      <c r="I73" s="44"/>
      <c r="J73" s="43">
        <f t="shared" ref="J73:J94" si="2">H73*G73</f>
        <v>0</v>
      </c>
      <c r="K73" s="43">
        <f t="shared" ref="K73:K94" si="3">I73*G73</f>
        <v>0</v>
      </c>
      <c r="L73" s="49" t="s">
        <v>33</v>
      </c>
      <c r="M73" s="51">
        <v>113229.17</v>
      </c>
    </row>
    <row r="74" spans="2:13" ht="110.25" customHeight="1">
      <c r="B74" s="32" t="s">
        <v>30</v>
      </c>
      <c r="C74" s="53">
        <v>61</v>
      </c>
      <c r="D74" s="56" t="s">
        <v>96</v>
      </c>
      <c r="E74" s="56" t="s">
        <v>96</v>
      </c>
      <c r="F74" s="57" t="s">
        <v>34</v>
      </c>
      <c r="G74" s="53">
        <v>16500</v>
      </c>
      <c r="H74" s="44"/>
      <c r="I74" s="44"/>
      <c r="J74" s="43">
        <f t="shared" si="2"/>
        <v>0</v>
      </c>
      <c r="K74" s="43">
        <f t="shared" si="3"/>
        <v>0</v>
      </c>
      <c r="L74" s="49" t="s">
        <v>33</v>
      </c>
      <c r="M74" s="51">
        <v>265650</v>
      </c>
    </row>
    <row r="75" spans="2:13" ht="110.25" customHeight="1">
      <c r="B75" s="32" t="s">
        <v>30</v>
      </c>
      <c r="C75" s="53">
        <v>62</v>
      </c>
      <c r="D75" s="56" t="s">
        <v>97</v>
      </c>
      <c r="E75" s="56" t="s">
        <v>97</v>
      </c>
      <c r="F75" s="57" t="s">
        <v>34</v>
      </c>
      <c r="G75" s="53">
        <v>4500</v>
      </c>
      <c r="H75" s="44"/>
      <c r="I75" s="44"/>
      <c r="J75" s="43">
        <f t="shared" si="2"/>
        <v>0</v>
      </c>
      <c r="K75" s="43">
        <f t="shared" si="3"/>
        <v>0</v>
      </c>
      <c r="L75" s="49" t="s">
        <v>33</v>
      </c>
      <c r="M75" s="51">
        <v>120000</v>
      </c>
    </row>
    <row r="76" spans="2:13" ht="110.25" customHeight="1">
      <c r="B76" s="32" t="s">
        <v>30</v>
      </c>
      <c r="C76" s="53">
        <v>63</v>
      </c>
      <c r="D76" s="56" t="s">
        <v>98</v>
      </c>
      <c r="E76" s="56" t="s">
        <v>98</v>
      </c>
      <c r="F76" s="57" t="s">
        <v>34</v>
      </c>
      <c r="G76" s="53">
        <v>1000</v>
      </c>
      <c r="H76" s="44"/>
      <c r="I76" s="44"/>
      <c r="J76" s="43">
        <f t="shared" si="2"/>
        <v>0</v>
      </c>
      <c r="K76" s="43">
        <f t="shared" si="3"/>
        <v>0</v>
      </c>
      <c r="L76" s="49" t="s">
        <v>33</v>
      </c>
      <c r="M76" s="51">
        <v>49833.340000000004</v>
      </c>
    </row>
    <row r="77" spans="2:13" ht="89.25" customHeight="1">
      <c r="B77" s="32" t="s">
        <v>30</v>
      </c>
      <c r="C77" s="53">
        <v>64</v>
      </c>
      <c r="D77" s="94" t="s">
        <v>99</v>
      </c>
      <c r="E77" s="94" t="s">
        <v>99</v>
      </c>
      <c r="F77" s="53" t="s">
        <v>34</v>
      </c>
      <c r="G77" s="53">
        <v>150</v>
      </c>
      <c r="H77" s="44"/>
      <c r="I77" s="44"/>
      <c r="J77" s="43">
        <f t="shared" si="2"/>
        <v>0</v>
      </c>
      <c r="K77" s="43">
        <f t="shared" si="3"/>
        <v>0</v>
      </c>
      <c r="L77" s="49" t="s">
        <v>33</v>
      </c>
      <c r="M77" s="51">
        <v>30000</v>
      </c>
    </row>
    <row r="78" spans="2:13" ht="89.25" customHeight="1">
      <c r="B78" s="32" t="s">
        <v>30</v>
      </c>
      <c r="C78" s="53">
        <v>65</v>
      </c>
      <c r="D78" s="94" t="s">
        <v>100</v>
      </c>
      <c r="E78" s="94" t="s">
        <v>100</v>
      </c>
      <c r="F78" s="53" t="s">
        <v>34</v>
      </c>
      <c r="G78" s="53">
        <v>1</v>
      </c>
      <c r="H78" s="44"/>
      <c r="I78" s="44"/>
      <c r="J78" s="43">
        <f t="shared" si="2"/>
        <v>0</v>
      </c>
      <c r="K78" s="43">
        <f t="shared" si="3"/>
        <v>0</v>
      </c>
      <c r="L78" s="49" t="s">
        <v>33</v>
      </c>
      <c r="M78" s="51">
        <v>833.34</v>
      </c>
    </row>
    <row r="79" spans="2:13" ht="89.25" customHeight="1">
      <c r="B79" s="32" t="s">
        <v>30</v>
      </c>
      <c r="C79" s="53">
        <v>66</v>
      </c>
      <c r="D79" s="94" t="s">
        <v>101</v>
      </c>
      <c r="E79" s="94" t="s">
        <v>101</v>
      </c>
      <c r="F79" s="53" t="s">
        <v>34</v>
      </c>
      <c r="G79" s="53">
        <v>60</v>
      </c>
      <c r="H79" s="44"/>
      <c r="I79" s="44"/>
      <c r="J79" s="43">
        <f t="shared" si="2"/>
        <v>0</v>
      </c>
      <c r="K79" s="43">
        <f t="shared" si="3"/>
        <v>0</v>
      </c>
      <c r="L79" s="49" t="s">
        <v>33</v>
      </c>
      <c r="M79" s="51">
        <v>3333</v>
      </c>
    </row>
    <row r="80" spans="2:13" ht="89.25" customHeight="1">
      <c r="B80" s="32" t="s">
        <v>30</v>
      </c>
      <c r="C80" s="53">
        <v>67</v>
      </c>
      <c r="D80" s="94" t="s">
        <v>102</v>
      </c>
      <c r="E80" s="94" t="s">
        <v>102</v>
      </c>
      <c r="F80" s="53" t="s">
        <v>36</v>
      </c>
      <c r="G80" s="53">
        <v>40</v>
      </c>
      <c r="H80" s="44"/>
      <c r="I80" s="44"/>
      <c r="J80" s="43">
        <f t="shared" si="2"/>
        <v>0</v>
      </c>
      <c r="K80" s="43">
        <f t="shared" si="3"/>
        <v>0</v>
      </c>
      <c r="L80" s="49" t="s">
        <v>33</v>
      </c>
      <c r="M80" s="51">
        <v>1833.34</v>
      </c>
    </row>
    <row r="81" spans="2:13" ht="89.25" customHeight="1">
      <c r="B81" s="32" t="s">
        <v>30</v>
      </c>
      <c r="C81" s="53">
        <v>68</v>
      </c>
      <c r="D81" s="94" t="s">
        <v>103</v>
      </c>
      <c r="E81" s="94" t="s">
        <v>103</v>
      </c>
      <c r="F81" s="53" t="s">
        <v>36</v>
      </c>
      <c r="G81" s="53">
        <v>200</v>
      </c>
      <c r="H81" s="44"/>
      <c r="I81" s="44"/>
      <c r="J81" s="43">
        <f t="shared" si="2"/>
        <v>0</v>
      </c>
      <c r="K81" s="43">
        <f t="shared" si="3"/>
        <v>0</v>
      </c>
      <c r="L81" s="49" t="s">
        <v>33</v>
      </c>
      <c r="M81" s="51">
        <v>8333.34</v>
      </c>
    </row>
    <row r="82" spans="2:13" ht="95.25" customHeight="1">
      <c r="B82" s="32" t="s">
        <v>30</v>
      </c>
      <c r="C82" s="53">
        <v>69</v>
      </c>
      <c r="D82" s="94" t="s">
        <v>104</v>
      </c>
      <c r="E82" s="94" t="s">
        <v>104</v>
      </c>
      <c r="F82" s="53" t="s">
        <v>34</v>
      </c>
      <c r="G82" s="53">
        <v>1440</v>
      </c>
      <c r="H82" s="44"/>
      <c r="I82" s="44"/>
      <c r="J82" s="43">
        <f t="shared" si="2"/>
        <v>0</v>
      </c>
      <c r="K82" s="43">
        <f t="shared" si="3"/>
        <v>0</v>
      </c>
      <c r="L82" s="49" t="s">
        <v>33</v>
      </c>
      <c r="M82" s="51">
        <v>3600</v>
      </c>
    </row>
    <row r="83" spans="2:13" ht="95.25" customHeight="1">
      <c r="B83" s="32" t="s">
        <v>30</v>
      </c>
      <c r="C83" s="53">
        <v>70</v>
      </c>
      <c r="D83" s="95" t="s">
        <v>105</v>
      </c>
      <c r="E83" s="95" t="s">
        <v>105</v>
      </c>
      <c r="F83" s="53" t="s">
        <v>34</v>
      </c>
      <c r="G83" s="53">
        <v>250</v>
      </c>
      <c r="H83" s="44"/>
      <c r="I83" s="44"/>
      <c r="J83" s="43">
        <f t="shared" si="2"/>
        <v>0</v>
      </c>
      <c r="K83" s="43">
        <f t="shared" si="3"/>
        <v>0</v>
      </c>
      <c r="L83" s="49" t="s">
        <v>33</v>
      </c>
      <c r="M83" s="51">
        <v>608.34</v>
      </c>
    </row>
    <row r="84" spans="2:13" ht="95.25" customHeight="1">
      <c r="B84" s="32" t="s">
        <v>30</v>
      </c>
      <c r="C84" s="53">
        <v>71</v>
      </c>
      <c r="D84" s="95" t="s">
        <v>106</v>
      </c>
      <c r="E84" s="95" t="s">
        <v>106</v>
      </c>
      <c r="F84" s="53" t="s">
        <v>34</v>
      </c>
      <c r="G84" s="53">
        <v>3250</v>
      </c>
      <c r="H84" s="44"/>
      <c r="I84" s="44"/>
      <c r="J84" s="43">
        <f t="shared" si="2"/>
        <v>0</v>
      </c>
      <c r="K84" s="43">
        <f t="shared" si="3"/>
        <v>0</v>
      </c>
      <c r="L84" s="49" t="s">
        <v>33</v>
      </c>
      <c r="M84" s="51">
        <v>7908.34</v>
      </c>
    </row>
    <row r="85" spans="2:13" ht="110.25" customHeight="1">
      <c r="B85" s="32" t="s">
        <v>30</v>
      </c>
      <c r="C85" s="53">
        <v>72</v>
      </c>
      <c r="D85" s="95" t="s">
        <v>107</v>
      </c>
      <c r="E85" s="95" t="s">
        <v>107</v>
      </c>
      <c r="F85" s="53" t="s">
        <v>34</v>
      </c>
      <c r="G85" s="53">
        <v>600</v>
      </c>
      <c r="H85" s="44"/>
      <c r="I85" s="44"/>
      <c r="J85" s="43">
        <f t="shared" si="2"/>
        <v>0</v>
      </c>
      <c r="K85" s="43">
        <f t="shared" si="3"/>
        <v>0</v>
      </c>
      <c r="L85" s="49" t="s">
        <v>33</v>
      </c>
      <c r="M85" s="51">
        <v>1041.7</v>
      </c>
    </row>
    <row r="86" spans="2:13" ht="110.25" customHeight="1">
      <c r="B86" s="32" t="s">
        <v>30</v>
      </c>
      <c r="C86" s="53">
        <v>73</v>
      </c>
      <c r="D86" s="95" t="s">
        <v>108</v>
      </c>
      <c r="E86" s="95" t="s">
        <v>108</v>
      </c>
      <c r="F86" s="53" t="s">
        <v>34</v>
      </c>
      <c r="G86" s="53">
        <v>27</v>
      </c>
      <c r="H86" s="44"/>
      <c r="I86" s="44"/>
      <c r="J86" s="43">
        <f t="shared" si="2"/>
        <v>0</v>
      </c>
      <c r="K86" s="43">
        <f t="shared" si="3"/>
        <v>0</v>
      </c>
      <c r="L86" s="49" t="s">
        <v>33</v>
      </c>
      <c r="M86" s="51">
        <v>8555.630000000001</v>
      </c>
    </row>
    <row r="87" spans="2:13" ht="110.25" customHeight="1">
      <c r="B87" s="32" t="s">
        <v>30</v>
      </c>
      <c r="C87" s="53">
        <v>74</v>
      </c>
      <c r="D87" s="95" t="s">
        <v>109</v>
      </c>
      <c r="E87" s="95" t="s">
        <v>109</v>
      </c>
      <c r="F87" s="53" t="s">
        <v>34</v>
      </c>
      <c r="G87" s="53">
        <v>20</v>
      </c>
      <c r="H87" s="44"/>
      <c r="I87" s="44"/>
      <c r="J87" s="43">
        <f t="shared" si="2"/>
        <v>0</v>
      </c>
      <c r="K87" s="43">
        <f t="shared" si="3"/>
        <v>0</v>
      </c>
      <c r="L87" s="49" t="s">
        <v>33</v>
      </c>
      <c r="M87" s="51">
        <v>48000</v>
      </c>
    </row>
    <row r="88" spans="2:13" ht="110.25" customHeight="1">
      <c r="B88" s="32" t="s">
        <v>30</v>
      </c>
      <c r="C88" s="53">
        <v>75</v>
      </c>
      <c r="D88" s="95" t="s">
        <v>110</v>
      </c>
      <c r="E88" s="95" t="s">
        <v>110</v>
      </c>
      <c r="F88" s="53" t="s">
        <v>34</v>
      </c>
      <c r="G88" s="53">
        <v>100</v>
      </c>
      <c r="H88" s="44"/>
      <c r="I88" s="44"/>
      <c r="J88" s="43">
        <f t="shared" si="2"/>
        <v>0</v>
      </c>
      <c r="K88" s="43">
        <f t="shared" si="3"/>
        <v>0</v>
      </c>
      <c r="L88" s="49" t="s">
        <v>33</v>
      </c>
      <c r="M88" s="51">
        <v>35000</v>
      </c>
    </row>
    <row r="89" spans="2:13" ht="110.25" customHeight="1">
      <c r="B89" s="32" t="s">
        <v>30</v>
      </c>
      <c r="C89" s="53">
        <v>76</v>
      </c>
      <c r="D89" s="95" t="s">
        <v>111</v>
      </c>
      <c r="E89" s="95" t="s">
        <v>111</v>
      </c>
      <c r="F89" s="53" t="s">
        <v>34</v>
      </c>
      <c r="G89" s="53">
        <v>2</v>
      </c>
      <c r="H89" s="44"/>
      <c r="I89" s="44"/>
      <c r="J89" s="43">
        <f t="shared" si="2"/>
        <v>0</v>
      </c>
      <c r="K89" s="43">
        <f t="shared" si="3"/>
        <v>0</v>
      </c>
      <c r="L89" s="49" t="s">
        <v>33</v>
      </c>
      <c r="M89" s="51">
        <v>172333.34</v>
      </c>
    </row>
    <row r="90" spans="2:13" ht="110.25" customHeight="1">
      <c r="B90" s="32" t="s">
        <v>30</v>
      </c>
      <c r="C90" s="53">
        <v>77</v>
      </c>
      <c r="D90" s="95" t="s">
        <v>112</v>
      </c>
      <c r="E90" s="95" t="s">
        <v>112</v>
      </c>
      <c r="F90" s="53" t="s">
        <v>34</v>
      </c>
      <c r="G90" s="53">
        <v>350</v>
      </c>
      <c r="H90" s="44"/>
      <c r="I90" s="44"/>
      <c r="J90" s="43">
        <f t="shared" si="2"/>
        <v>0</v>
      </c>
      <c r="K90" s="43">
        <f t="shared" si="3"/>
        <v>0</v>
      </c>
      <c r="L90" s="49" t="s">
        <v>33</v>
      </c>
      <c r="M90" s="51">
        <v>30333.34</v>
      </c>
    </row>
    <row r="91" spans="2:13" ht="110.25" customHeight="1">
      <c r="B91" s="32" t="s">
        <v>30</v>
      </c>
      <c r="C91" s="53">
        <v>78</v>
      </c>
      <c r="D91" s="95" t="s">
        <v>113</v>
      </c>
      <c r="E91" s="95" t="s">
        <v>113</v>
      </c>
      <c r="F91" s="53" t="s">
        <v>34</v>
      </c>
      <c r="G91" s="53">
        <v>80</v>
      </c>
      <c r="H91" s="44"/>
      <c r="I91" s="44"/>
      <c r="J91" s="43">
        <f t="shared" si="2"/>
        <v>0</v>
      </c>
      <c r="K91" s="43">
        <f t="shared" si="3"/>
        <v>0</v>
      </c>
      <c r="L91" s="49" t="s">
        <v>33</v>
      </c>
      <c r="M91" s="51">
        <v>111066.67</v>
      </c>
    </row>
    <row r="92" spans="2:13" ht="110.25" customHeight="1">
      <c r="B92" s="32" t="s">
        <v>30</v>
      </c>
      <c r="C92" s="53">
        <v>79</v>
      </c>
      <c r="D92" s="95" t="s">
        <v>113</v>
      </c>
      <c r="E92" s="95" t="s">
        <v>113</v>
      </c>
      <c r="F92" s="53" t="s">
        <v>34</v>
      </c>
      <c r="G92" s="53">
        <v>80</v>
      </c>
      <c r="H92" s="44"/>
      <c r="I92" s="44"/>
      <c r="J92" s="43">
        <f t="shared" si="2"/>
        <v>0</v>
      </c>
      <c r="K92" s="43">
        <f t="shared" si="3"/>
        <v>0</v>
      </c>
      <c r="L92" s="49" t="s">
        <v>33</v>
      </c>
      <c r="M92" s="51">
        <v>55533.340000000004</v>
      </c>
    </row>
    <row r="93" spans="2:13" ht="110.25" customHeight="1">
      <c r="B93" s="32" t="s">
        <v>30</v>
      </c>
      <c r="C93" s="53">
        <v>80</v>
      </c>
      <c r="D93" s="95" t="s">
        <v>114</v>
      </c>
      <c r="E93" s="95" t="s">
        <v>114</v>
      </c>
      <c r="F93" s="53" t="s">
        <v>34</v>
      </c>
      <c r="G93" s="53">
        <v>1000</v>
      </c>
      <c r="H93" s="44"/>
      <c r="I93" s="44"/>
      <c r="J93" s="43">
        <f t="shared" si="2"/>
        <v>0</v>
      </c>
      <c r="K93" s="43">
        <f t="shared" si="3"/>
        <v>0</v>
      </c>
      <c r="L93" s="49" t="s">
        <v>33</v>
      </c>
      <c r="M93" s="51">
        <v>54883.340000000004</v>
      </c>
    </row>
    <row r="94" spans="2:13" ht="110.25" customHeight="1">
      <c r="B94" s="32" t="s">
        <v>30</v>
      </c>
      <c r="C94" s="53">
        <v>81</v>
      </c>
      <c r="D94" s="95" t="s">
        <v>115</v>
      </c>
      <c r="E94" s="95" t="s">
        <v>115</v>
      </c>
      <c r="F94" s="53" t="s">
        <v>34</v>
      </c>
      <c r="G94" s="53">
        <v>6</v>
      </c>
      <c r="H94" s="44"/>
      <c r="I94" s="44"/>
      <c r="J94" s="43">
        <f t="shared" si="2"/>
        <v>0</v>
      </c>
      <c r="K94" s="43">
        <f t="shared" si="3"/>
        <v>0</v>
      </c>
      <c r="L94" s="49" t="s">
        <v>33</v>
      </c>
      <c r="M94" s="51">
        <v>2000</v>
      </c>
    </row>
    <row r="95" spans="2:13">
      <c r="C95" s="59"/>
      <c r="D95" s="59"/>
      <c r="E95" s="59"/>
      <c r="G95" s="50"/>
      <c r="H95" s="58"/>
      <c r="I95" s="58"/>
      <c r="J95" s="52"/>
      <c r="K95" s="52"/>
    </row>
    <row r="96" spans="2:13" s="41" customFormat="1">
      <c r="C96" s="21"/>
      <c r="D96" s="21"/>
      <c r="E96" s="21"/>
      <c r="F96" s="6"/>
      <c r="G96" s="50" t="s">
        <v>35</v>
      </c>
      <c r="H96" s="58"/>
      <c r="I96" s="58"/>
      <c r="J96" s="52">
        <f>SUM(J8:J95)</f>
        <v>0</v>
      </c>
      <c r="K96" s="52">
        <f>SUM(K8:K95)</f>
        <v>0</v>
      </c>
      <c r="M96" s="96">
        <f>SUM(M8:M95)</f>
        <v>4787593.8799999971</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9" t="s">
        <v>25</v>
      </c>
      <c r="I12" s="89"/>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2025-02-03T13:35:33Z</dcterms:modified>
</cp:coreProperties>
</file>