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mc:AlternateContent xmlns:mc="http://schemas.openxmlformats.org/markup-compatibility/2006">
    <mc:Choice Requires="x15">
      <x15ac:absPath xmlns:x15ac="http://schemas.microsoft.com/office/spreadsheetml/2010/11/ac" url="\\192.168.110.2\Dispozitive\+LP ADM 2026\+PROCEDURI CENTRALIZATE\Instrumentar Cardiologie\DEMARARE\"/>
    </mc:Choice>
  </mc:AlternateContent>
  <xr:revisionPtr revIDLastSave="0" documentId="13_ncr:1_{19C6E68E-3690-49E9-9534-3D2838246DC2}" xr6:coauthVersionLast="47" xr6:coauthVersionMax="47" xr10:uidLastSave="{00000000-0000-0000-0000-000000000000}"/>
  <bookViews>
    <workbookView xWindow="-120" yWindow="-120" windowWidth="29040" windowHeight="15720" activeTab="1" xr2:uid="{00000000-000D-0000-FFFF-FFFF00000000}"/>
  </bookViews>
  <sheets>
    <sheet name="Specificaţii tehnice         " sheetId="4" r:id="rId1"/>
    <sheet name="Specificaţii de preț        " sheetId="5" r:id="rId2"/>
    <sheet name="Sheet2" sheetId="7" r:id="rId3"/>
  </sheets>
  <definedNames>
    <definedName name="_xlnm._FilterDatabase" localSheetId="0" hidden="1">'Specificaţii tehnice         '!$A$6:$P$93</definedName>
    <definedName name="_Hlk125125747" localSheetId="1">'Specificaţii de preț        '!#REF!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94" i="5" l="1"/>
  <c r="J62" i="5"/>
  <c r="K62" i="5"/>
  <c r="J63" i="5"/>
  <c r="K63" i="5"/>
  <c r="J64" i="5"/>
  <c r="K64" i="5"/>
  <c r="J65" i="5"/>
  <c r="K65" i="5"/>
  <c r="J66" i="5"/>
  <c r="K66" i="5"/>
  <c r="J67" i="5"/>
  <c r="K67" i="5"/>
  <c r="J68" i="5"/>
  <c r="K68" i="5"/>
  <c r="J69" i="5"/>
  <c r="K69" i="5"/>
  <c r="J70" i="5"/>
  <c r="K70" i="5"/>
  <c r="J71" i="5"/>
  <c r="K71" i="5"/>
  <c r="J72" i="5"/>
  <c r="K72" i="5"/>
  <c r="J73" i="5"/>
  <c r="K73" i="5"/>
  <c r="J74" i="5"/>
  <c r="K74" i="5"/>
  <c r="J75" i="5"/>
  <c r="K75" i="5"/>
  <c r="J76" i="5"/>
  <c r="K76" i="5"/>
  <c r="J77" i="5"/>
  <c r="K77" i="5"/>
  <c r="J78" i="5"/>
  <c r="K78" i="5"/>
  <c r="J79" i="5"/>
  <c r="K79" i="5"/>
  <c r="J80" i="5"/>
  <c r="K80" i="5"/>
  <c r="J81" i="5"/>
  <c r="K81" i="5"/>
  <c r="J82" i="5"/>
  <c r="K82" i="5"/>
  <c r="J83" i="5"/>
  <c r="K83" i="5"/>
  <c r="J84" i="5"/>
  <c r="K84" i="5"/>
  <c r="J85" i="5"/>
  <c r="K85" i="5"/>
  <c r="J86" i="5"/>
  <c r="K86" i="5"/>
  <c r="J87" i="5"/>
  <c r="K87" i="5"/>
  <c r="J88" i="5"/>
  <c r="K88" i="5"/>
  <c r="J89" i="5"/>
  <c r="K89" i="5"/>
  <c r="J90" i="5"/>
  <c r="K90" i="5"/>
  <c r="J91" i="5"/>
  <c r="K91" i="5"/>
  <c r="J92" i="5"/>
  <c r="K92" i="5"/>
  <c r="J93" i="5"/>
  <c r="K93" i="5"/>
  <c r="J18" i="5"/>
  <c r="K18" i="5"/>
  <c r="J19" i="5"/>
  <c r="K19" i="5"/>
  <c r="J20" i="5"/>
  <c r="K20" i="5"/>
  <c r="J21" i="5"/>
  <c r="K21" i="5"/>
  <c r="J22" i="5"/>
  <c r="K22" i="5"/>
  <c r="J23" i="5"/>
  <c r="K23" i="5"/>
  <c r="J24" i="5"/>
  <c r="K24" i="5"/>
  <c r="J25" i="5"/>
  <c r="K25" i="5"/>
  <c r="J26" i="5"/>
  <c r="K26" i="5"/>
  <c r="J27" i="5"/>
  <c r="K27" i="5"/>
  <c r="J28" i="5"/>
  <c r="K28" i="5"/>
  <c r="J29" i="5"/>
  <c r="K29" i="5"/>
  <c r="J30" i="5"/>
  <c r="K30" i="5"/>
  <c r="J31" i="5"/>
  <c r="K31" i="5"/>
  <c r="J32" i="5"/>
  <c r="K32" i="5"/>
  <c r="J33" i="5"/>
  <c r="K33" i="5"/>
  <c r="J34" i="5"/>
  <c r="K34" i="5"/>
  <c r="J35" i="5"/>
  <c r="K35" i="5"/>
  <c r="J36" i="5"/>
  <c r="K36" i="5"/>
  <c r="J37" i="5"/>
  <c r="K37" i="5"/>
  <c r="J38" i="5"/>
  <c r="K38" i="5"/>
  <c r="J39" i="5"/>
  <c r="K39" i="5"/>
  <c r="J40" i="5"/>
  <c r="K40" i="5"/>
  <c r="J41" i="5"/>
  <c r="K41" i="5"/>
  <c r="J42" i="5"/>
  <c r="K42" i="5"/>
  <c r="J43" i="5"/>
  <c r="K43" i="5"/>
  <c r="J44" i="5"/>
  <c r="K44" i="5"/>
  <c r="J45" i="5"/>
  <c r="K45" i="5"/>
  <c r="J46" i="5"/>
  <c r="K46" i="5"/>
  <c r="J47" i="5"/>
  <c r="K47" i="5"/>
  <c r="J48" i="5"/>
  <c r="K48" i="5"/>
  <c r="J49" i="5"/>
  <c r="K49" i="5"/>
  <c r="J50" i="5"/>
  <c r="K50" i="5"/>
  <c r="J51" i="5"/>
  <c r="K51" i="5"/>
  <c r="J52" i="5"/>
  <c r="K52" i="5"/>
  <c r="J53" i="5"/>
  <c r="K53" i="5"/>
  <c r="J54" i="5"/>
  <c r="K54" i="5"/>
  <c r="J55" i="5"/>
  <c r="K55" i="5"/>
  <c r="J56" i="5"/>
  <c r="K56" i="5"/>
  <c r="J57" i="5"/>
  <c r="K57" i="5"/>
  <c r="J58" i="5"/>
  <c r="K58" i="5"/>
  <c r="J59" i="5"/>
  <c r="K59" i="5"/>
  <c r="J60" i="5"/>
  <c r="K60" i="5"/>
  <c r="J61" i="5"/>
  <c r="K61" i="5"/>
  <c r="J9" i="5"/>
  <c r="K9" i="5"/>
  <c r="J10" i="5"/>
  <c r="K10" i="5"/>
  <c r="J11" i="5"/>
  <c r="K11" i="5"/>
  <c r="J12" i="5"/>
  <c r="K12" i="5"/>
  <c r="J13" i="5"/>
  <c r="K13" i="5"/>
  <c r="J14" i="5"/>
  <c r="K14" i="5"/>
  <c r="J15" i="5"/>
  <c r="K15" i="5"/>
  <c r="J16" i="5"/>
  <c r="K16" i="5"/>
  <c r="J17" i="5"/>
  <c r="K17" i="5"/>
  <c r="J8" i="5"/>
  <c r="K8" i="5"/>
  <c r="K94" i="5" l="1"/>
  <c r="J94" i="5"/>
  <c r="K12" i="7"/>
  <c r="J12" i="7"/>
</calcChain>
</file>

<file path=xl/sharedStrings.xml><?xml version="1.0" encoding="utf-8"?>
<sst xmlns="http://schemas.openxmlformats.org/spreadsheetml/2006/main" count="819" uniqueCount="209">
  <si>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</si>
  <si>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</si>
  <si>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</si>
  <si>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</si>
  <si>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</si>
  <si>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</si>
  <si>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</si>
  <si>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</si>
  <si>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</si>
  <si>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</si>
  <si>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</si>
  <si>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</si>
  <si>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</si>
  <si>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</si>
  <si>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</si>
  <si>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</si>
  <si>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</si>
  <si>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</si>
  <si>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</si>
  <si>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</si>
  <si>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</si>
  <si>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</si>
  <si>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</si>
  <si>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</si>
  <si>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</si>
  <si>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</si>
  <si>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</si>
  <si>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</si>
  <si>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</si>
  <si>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 xml:space="preserve">LP nr.     </t>
  </si>
  <si>
    <t xml:space="preserve">valoarea estimativă </t>
  </si>
  <si>
    <t>Standarde de referință/ Număr de înregistrare AMDM</t>
  </si>
  <si>
    <t xml:space="preserve">În conformitate cu cerințele/ condițiile de livrare stipulate la pct.11 din anunțul de participare
</t>
  </si>
  <si>
    <t xml:space="preserve"> 33100000-1</t>
  </si>
  <si>
    <t>SUMA TOTALĂ</t>
  </si>
  <si>
    <t xml:space="preserve">Achiziționarea Instrumentelor chirurgicale cardiologice conform necesității IMSP Institutul de Cardiologie pentru anul 2026 </t>
  </si>
  <si>
    <t>Instrumentar pentru  BYPASS AORTA-CORONARIAN 
Foarfece de disecție</t>
  </si>
  <si>
    <t>Instrumentar pentru  BYPASS AORTA-CORONARIAN  Foarfece microchirurgicale cu lame fine, 25grade,10mm</t>
  </si>
  <si>
    <t>Instrumentar pentru  BYPASS AORTA-CORONARIAN Foarfece microchirurgicale cu lame fine, 25grade,15mm</t>
  </si>
  <si>
    <t>Instrumentar pentru  BYPASS AORTA-CORONARIAN  Foarfece microchirurgicale cu lame fine, 90 grade, 10mm</t>
  </si>
  <si>
    <t>Instrumentar pentru  BYPASS AORTA-CORONARIAN  Foarfece microchirurgicale cu lame fine, 90 grade, 15mm</t>
  </si>
  <si>
    <t>Instrumentar pentru  BYPASS AORTA-CORONARIAN 
Foarfece microchirurgicale cu lame fine, 125grade, 10mm</t>
  </si>
  <si>
    <t>Instrumentar pentru  BYPASS AORTA-CORONARIAN 
Foarfece microchirurgicale cu lame fine, 125grade, 15mm</t>
  </si>
  <si>
    <t>Instrumentar pentru  BYPASS AORTA-CORONARIAN 
Forceps fin pentru prepararea vaselor</t>
  </si>
  <si>
    <t>Instrumentar pentru  BYPASS AORTA-CORONARIAN 
Forceps atraumatic tip DE BAKEY, 1.5mm</t>
  </si>
  <si>
    <t>Instrumentar pentru  BYPASS AORTA-CORONARIAN 
Forceps atraumatic tip DE BAKEY, 2mm</t>
  </si>
  <si>
    <t>Instrumentar pentru  BYPASS AORTA-CORONARIAN 
Forceps atraumatic tip DE BAKEY, 1mm</t>
  </si>
  <si>
    <t>Instrumentar pentru  BYPASS AORTA-CORONARIAN 
Forceps microchirurgical 185mm</t>
  </si>
  <si>
    <t>Instrumentar pentru  BYPASS AORTA-CORONARIAN 
Forceps microchirurgical 210mm</t>
  </si>
  <si>
    <t>Instrumentar pentru  BYPASS AORTA-CORONARIAN 
Portac microchirurgical 210mm pentru sutura 7/0</t>
  </si>
  <si>
    <t>Instrumentar pentru  BYPASS AORTA-CORONARIAN 
Portac microchirurgical 210mm pentru sutura 4/0</t>
  </si>
  <si>
    <t xml:space="preserve">Instrumentar pentru  BYPASS AORTA-CORONARIAN 
Portac microchirurgical 210mm pentru sutura 5/0, cu strat anti-reflecție </t>
  </si>
  <si>
    <t>Instrumentar pentru  BYPASS AORTA-CORONARIAN 
Portac microchirurgical 210mm pentru sutura 5/0</t>
  </si>
  <si>
    <t>Instrumentar pentru  BYPASS AORTA-CORONARIAN 
Portac microchirurgical 230mm pentru sutura 5/0</t>
  </si>
  <si>
    <t>Instrumentar pentru  BYPASS AORTA-CORONARIAN 
Portac microchirurgical 230mm pentru sutura 5/0, cu serații</t>
  </si>
  <si>
    <t>Instrumentar pentru  BYPASS AORTA-CORONARIAN 
Portac microchirurgical 230mm pentru sutura 2/0</t>
  </si>
  <si>
    <t>Instrumentar pentru  BYPASS AORTA-CORONARIAN 
Sondă chirurgicală de tip SEIFERT</t>
  </si>
  <si>
    <t>Instrumentar pentru  BYPASS AORTA-CORONARIAN 
Mâner bisturiu pentru micro-lame</t>
  </si>
  <si>
    <t>Instrumentar pentru  BYPASS AORTA-CORONARIAN 
Croşetă microchirurgicală tip KRAYENBUEHL, 3,7mm</t>
  </si>
  <si>
    <t>Instrumentar pentru  BYPASS AORTA-CORONARIAN 
Croşetă microchirurgicală tip KRAYENBUEHL, 2,5mm</t>
  </si>
  <si>
    <t>Instrumentar pentru  BYPASS AORTA-CORONARIAN 
Retractor tip FINSEN</t>
  </si>
  <si>
    <t>Instrumentar pentru  BYPASS AORTA-CORONARIAN 
Clamă vasculară tip MULLER</t>
  </si>
  <si>
    <t>Instrumentar pentru  BYPASS AORTA-CORONARIAN 
Retractor pentru stern</t>
  </si>
  <si>
    <t>Instrumentar pentru  BYPASS AORTA-CORONARIAN 
Container pentru stocarea și sterilizarea instrumentarului</t>
  </si>
  <si>
    <t>Foarfece de disecție, lungime 175mm (±5mm), design fin, branșe curbate, bont/bont, nesteril, reutilizabil, inox medical.</t>
  </si>
  <si>
    <t>Foarfece microchirurgicale cu lame fine, lungime 160 mm (+/- 5 mm), lungimea branșelor 10mm, angulate 25 grade, ascuțit/ascuțit, mânere plate cu serații transversale, tip arc, pin pentru securizarea închiderii mânerelor, nesteril, reutilizabil, inox medical.(Echivalent cod referință: FM437R Aesculap)</t>
  </si>
  <si>
    <t>Foarfece microchirurgicale cu lame fine, lungime 160 mm (+/- 5 mm), lungimea branșelor 15mm, angulate 25 grade, ascuțit/ascuțit, mânere plate cu serații transversale, tip arc, pin pentru securizarea închiderii mânerelor, nesteril, reutilizabil, inox medical. (Echivalent cod referință: FM470R Aesculap)</t>
  </si>
  <si>
    <t>Foarfece microchirurgicale cu lame fine, lungime 160 mm (+/- 5 mm), lungimea branșelor 10mm, angulate 90 grade, ascuțit/ascuțit, mânere plate cu serații transversale, tip arc, pin pentru securizarea închiderii mânerelor, nesteril, reutilizabil, inox medical.(Echivalent cod referință: FM470R Aesculap)</t>
  </si>
  <si>
    <t>Foarfece microchirurgicale cu lame fine, lungime 160 mm (+/- 5 mm), lungimea branșelor 15mm, angulate 90 grade, ascuțit/ascuțit, mânere plate cu serații transversale, tip arc, pin pentru securizarea închiderii mânerelor, nesteril, reutilizabil, inox medical. (Echivalent cod referință: FM473R Aesculap)</t>
  </si>
  <si>
    <t>Foarfece microchirurgicale cu lame fine, lungime 160 mm (+/- 5 mm), lungimea branșelor 10mm, angulate 125 grade, ascuțit/ascuțit, mânere rotunjite, pin pentru securizarea închiderii mânerelor, nesteril, reutilizabil, inox medical. (Echivalent cod referință: FM470R Aesculap)</t>
  </si>
  <si>
    <t>Foarfece microchirurgicale cu lame fine, lungime 160 mm (+/- 5 mm), lungimea branșelor 15mm, angulate 125 grade, ascuțit/ascuțit, mânere rotunjite, pin pentru securizarea închiderii mânerelor, nesteril, reutilizabil, ascuțite de la producător. (Echivalent cod referință: FM480R Aesculap)</t>
  </si>
  <si>
    <t>Forceps fin pentru prepararea vaselor, lungime 200 mm (+/- 5 mm), branșe angulare serate, vârf 1,5 mm, mânere zimțate, pin pentru securizarea închiderii mânerelor, nesteril, reutilizabil, inox medical. (Echivalent cod referință: BD257R Aesculap)</t>
  </si>
  <si>
    <t>Forceps atraumatic tip DE BAKEY, lung. 200 mm (+/-5 mm), drept, vârf 1,5 mm, dințat DE BAKEY, nesteril, reutilizabil, inox medical. (Echivalent cod referință: FB412R Aesculap)</t>
  </si>
  <si>
    <t>Forceps atraumatic tip DE BAKEY, lung. 200 mm (+/-5 mm), drept, vârf 2,0 mm, dințat DE BAKEY, nesteril, reutilizabil, inox medical. (Echivalent cod referință: FB402R Aesculap)</t>
  </si>
  <si>
    <t>Forceps microchirurgical tip DE BAKEY, lung. 210 (+/- 5 mm), drept, cu autobalansare, vârf nu mai mare de 1,0 mm, dințat DE BAKEY, mânere rotunde, zimțate, pin pentru securizarea închiderii mânerelor, nesteril, reutilizabil, inox medical. (Echivalent cod referință: FM600R Aesculap)</t>
  </si>
  <si>
    <t xml:space="preserve">Forceps microchirurgical, lungime 185 mm (+/-5mm), branșe drepte, acoperire carbură de wolfram, vârf cu platformă, acoperite cu praf de diamant, vârf 0,60mm, mânere rotunjite, cu contrabalanță, pin pentru securizarea închiderii mânerelor. Praful de diamant va fi specificat pe ambalajul produsului, reutilizabil, material inox medical. Ambalaj securizat (pentru microportace și microfoarfece se va exclude ambalajul de polietilena). (Echivalent cod referință: FM580R Aesculap) </t>
  </si>
  <si>
    <t>Forceps microchirurgical, lungime 210 mm (+/-5mm), branșe drepte, acoperire carbură de wolfram, vârf cu platformă, acoperite cu praf de diamant, vârf 0,60mm, mânere rotunjite, cu contrabalanță, pin pentru securizarea închiderii mânerelor. Praful de diamant va fi specificat pe ambalajul produsului, reutilizabil, material inox medical. Ambalaj securizat (pentru microportace și microfoarfece se va exclude ambalajul de polietilena). (Echivalent cod referință: FM599R Aesculap)</t>
  </si>
  <si>
    <t xml:space="preserve">Portac microchirurgical, lungime 210 mm (+/-5mm), branșe drepte, acoperire carbură de wolfram, acoperire cu praf de diamant, pentru sutură până la 7/0, mânere rotunjite, zimțate, cu clichet, tip arc. Praful de diamant va fi specificat pe ambalajul produsului. Ambalaj securizat (pentru microportace și microfoarfece se va exclude ambalajul de polietilena). (Echivalent cod referință: FM565R Aesculap) </t>
  </si>
  <si>
    <t xml:space="preserve">Portac microchirurgical, lungime 210 mm (+/-5mm), branșe drepte, acoperire carbură de wolfram, acoperire cu praf de diamant, pentru sutură până la 4/0, mânere rotunjite, zimțate, cu clichet, tip arc. Praful de diamant va fi specificat pe ambalajul produsului. Ambalaj securizat (pentru microportace și microfoarfece se va exclude ambalajul de polietilena). (Echivalent cod referință: FM228R Aesculap) </t>
  </si>
  <si>
    <t>Portac microchirurgical, lungime 210 mm (+/-5mm), branșe drepte, acoperire carbură de wolfram, pentru sutură până la 5/0, acoperit cu strat anti-reflecție de culoare neagră, mânere rotunjite, cu clichet, tip arc, pin pentru securizarea închiderii mânerelor. Ambalaj securizat (pentru microportace și microfoarfece se va exclude ambalajul de polietilena).  (Echivalent cod referință: FM652B Aesculap)</t>
  </si>
  <si>
    <t xml:space="preserve">Portac microchirurgical, lungime 210 mm (+/-5mm), branșe drepte, acoperire carbură de wolfram, acoperire cu praf de diamant, pentru sutură până la 5/0, mânere rotunjite, zimțate, cu clichet, tip arc. Praful de diamant va fi specificat pe ambalajul produsului. Ambalaj securizat (pentru microportace și microfoarfece se va exclude ambalajul de polietilena). (Echivalent cod referință: FM566R Aesculap) </t>
  </si>
  <si>
    <t xml:space="preserve">Portac microchirurgical, lungime 230 mm (+/-5mm), branșe drepte, acoperire carbură de wolfram, acoperire cu praf de diamant, pentru sutură până la 5/0, mânere rotunjite, zimțate, cu clichet, tip arc. Praful de diamant va fi specificat pe ambalajul produsului. Ambalaj securizat (pentru microportace și microfoarfece se va exclude ambalajul de polietilena). (Echivalent cod referință: FM568R Aesculap) </t>
  </si>
  <si>
    <t xml:space="preserve">Portac microchirurgical, lungime 230 mm (+/-5mm), branșe drepte, acoperire carbură de wolfram, acoperire cu praf de diamant, pentru sutură până la 5/0, mânere plate cu serații transversale, cu clichet, tip arc. Praful de diamant va fi specificat pe ambalajul produsului. Ambalaj securizat (pentru microportace și microfoarfece se va exclude ambalajul de polietilena). (Echivalent cod referință: FM544R Aesculap) </t>
  </si>
  <si>
    <t xml:space="preserve">Portac microchirurgical, lungime 230 mm (+/-5mm), branșe drepte, acoperire carbură de wolfram, acoperire cu praf de diamant, pentru sutură până la 2/0, mânere plate cu serații transversale, cu clichet, tip arc. Praful de diamant va fi specificat pe ambalajul produsului. Ambalaj securizat (pentru microportace și microfoarfece se va exclude ambalajul de polietilena). (Echivalent cod referință: FM539R Aesculap) </t>
  </si>
  <si>
    <t>Sondă chirurgicală de tip SEIFERT, maleabilă, diam. 1,0 mm, lungime 200 mm  (+/-5 mm), nesteril, reutilizabil, inox medical. (Echivalent cod referință: OM488 Aesculap)</t>
  </si>
  <si>
    <t>Mâner bisturiu, lungime 200 mm (+/-5mm), rotund, pentru micro-lame. nesteril, reutilizabil, inox medical</t>
  </si>
  <si>
    <t>Croşetă microchirurgicală tip KRAYENBUEHL, angular 90°, lung. 185 mm (+/-5 mm), adâncimea vârfului 3,70mm, tip bulb, mâner rotund, nesteril, reutilizabil, inox medical. (Echivalent cod referință: FD398R Aesculap)</t>
  </si>
  <si>
    <t>Croşetă microchirurgicală tip KRAYENBUEHL, angular 90°, lung. 185 mm (+/-5 mm), adâncimea vârfului 2,50mm, bont, mâner rotund, nesteril, reutilizabil, inox medical. (Echivalent cod referință: FD397R Aesculap)</t>
  </si>
  <si>
    <t>Retractor tip FINSEN, lungime 50mm (+/-1 mm), cu dinți 2x3, ascuțit, adâncimea 11 mm, nesteril, reutilizabil, inox medical. (Echivalent cod referință: BV001R Aesculap)</t>
  </si>
  <si>
    <t>Clamă vasculară tip MULLER, curbată, lungime 110 mm (+/-5 mm), dințat DE BAKEY, forța de închidere 250 grame. nesteril, reutilizabil, inox medical. Echivalent cod referință: FE032S Aesculap)</t>
  </si>
  <si>
    <t>Retractor pentru stern, coasta, mamaria, lungime 210 mm (+/-5mm) compus din 1 pereche lame pentru stern, 1 pereche lame pentru coasta, 1 pereche lame pentru mamaria. (Echivalent cod referință: FC060R Aesculap)</t>
  </si>
  <si>
    <t>Container pentru stocarea și sterilizarea instrumentarului din set, compus din: container bază 300 x 270 x 185 mm (+/-10 mm); din aluminiu, 1 coş perforat, 1 buc saltea din silicon pentru instrumentele fine, înălțime filamente/perișori minim 15mm. Capac separat din aluminiu, culoarea la alegere, lacăt cu click audibil pentru identificarea închiderii ferme. Spațiile de retenție să fie cu asigurarea dublă impotriva eliberării accidentale a filtrelor. Filtre reutilizabile PTFE incluse în capac, pentru minim 5000 cicluri de sterilizare, garanţia de sterilizare nu mai mică de (6) şase luni, confirmată prin declarația producătorului (obligator). Etichete cu inscripționarea denumirii setului - 2 buc.</t>
  </si>
  <si>
    <t>Instrumentar pentru protezarea valvei  (AORTICE+MITRALE) Clamă aortală atraumatică de BAKEY</t>
  </si>
  <si>
    <t xml:space="preserve"> Instrumentar pentru protezarea valvei  (AORTICE+MITRALE)
Clamă vasculară atraumatică tip DE BAKEY</t>
  </si>
  <si>
    <t>Instrumentar pentru protezarea valvei  (AORTICE+MITRALE)
Clamă aortală atraumatică tip LAMBERT-KAY, 40mm</t>
  </si>
  <si>
    <t>Instrumentar pentru protezarea valvei  (AORTICE+MITRALE) 
Clamă aortală atraumatică tip LAMBERT-KAY, 47mm</t>
  </si>
  <si>
    <t>Instrumentar pentru protezarea valvei  (AORTICE+MITRALE) 
Forceps tip RUMEL curbat</t>
  </si>
  <si>
    <t>Instrumentar pentru protezarea valvei  (AORTICE+MITRALE)
Forceps tip GEMINI</t>
  </si>
  <si>
    <t>Instrumentar pentru protezarea valvei  (AORTICE+MITRALE)
Forceps tip MIKULICZ</t>
  </si>
  <si>
    <t>Instrumentar pentru protezarea valvei  (AORTICE+MITRALE) 
Forceps tip GRAY, curbat</t>
  </si>
  <si>
    <t>Instrumentar pentru protezarea valvei  (AORTICE+MITRALE) 
Forceps tip GRAY, puternic  curbat</t>
  </si>
  <si>
    <t>Instrumentar pentru protezarea valvei  (AORTICE+MITRALE)
Forceps hemostatic atraumatic DE BAKEY MOSQUITO</t>
  </si>
  <si>
    <t>Instrumentar pentru protezarea valvei  (AORTICE+MITRALE)
Forceps tip KOCHER-OCHSNER</t>
  </si>
  <si>
    <t>Instrumentar pentru protezarea valvei  (AORTICE+MITRALE)
Forceps tip PEAN, drept</t>
  </si>
  <si>
    <t>Instrumentar pentru protezarea valvei  (AORTICE+MITRALE)
Pensă hemostatică tip RANKIN</t>
  </si>
  <si>
    <t>Instrumentar pentru protezarea valvei  (AORTICE+MITRALE)
Forceps tip PEAN, curbat</t>
  </si>
  <si>
    <t>Instrumentar pentru protezarea valvei  (AORTICE+MITRALE)
Forceps hemostatic HALSTED-MOSQUITO</t>
  </si>
  <si>
    <t>Instrumentar pentru protezarea valvei  (AORTICE+MITRALE)
Clamă pentru tuburi</t>
  </si>
  <si>
    <t>Instrumentar pentru protezarea valvei  (AORTICE+MITRALE)
Forceps tip COLLIN</t>
  </si>
  <si>
    <t>Instrumentar pentru protezarea valvei  (AORTICE+MITRALE)
Forceps atraumatic tip DE BAKEY, 240mm, 3,5mm</t>
  </si>
  <si>
    <t>Instrumentar pentru protezarea valvei  (AORTICE+MITRALE)
Forceps atraumatic tip DE BAKEY, 240mm, 2mm</t>
  </si>
  <si>
    <t>Instrumentar pentru protezarea valvei  (AORTICE+MITRALE)
Forceps atraumatic tip DE BAKEY, 200mm, 3,5mm</t>
  </si>
  <si>
    <t>Instrumentar pentru protezarea valvei  (AORTICE+MITRALE)
Forceps atraumatic tip DE BAKEY, 200mm, 2,8mm</t>
  </si>
  <si>
    <t>Instrumentar pentru protezarea valvei  (AORTICE+MITRALE)
Ciupitor tip Takahashi drept</t>
  </si>
  <si>
    <t>Instrumentar pentru protezarea valvei  (AORTICE+MITRALE)
Mâner bisturiu N 3, 210mm</t>
  </si>
  <si>
    <t>Instrumentar pentru protezarea valvei  (AORTICE+MITRALE)
Ciupitor tip Takahashi, 125 grade</t>
  </si>
  <si>
    <t>Instrumentar pentru protezarea valvei  (AORTICE+MITRALE)
Mâner bisturiu N4</t>
  </si>
  <si>
    <t>Instrumentar pentru protezarea valvei  (AORTICE+MITRALE)
Cârlig de nervi și vase tip CUSHING</t>
  </si>
  <si>
    <t>Instrumentar pentru protezarea valvei  (AORTICE+MITRALE)
Mâner bisturiu N3</t>
  </si>
  <si>
    <t>Instrumentar pentru protezarea valvei  (AORTICE+MITRALE)
Depărtător pentru atrium tip COOLEY-STRUCK</t>
  </si>
  <si>
    <t>Instrumentar pentru protezarea valvei  (AORTICE+MITRALE)
Retractor tip ZENKER</t>
  </si>
  <si>
    <t>Instrumentar pentru protezarea valvei  (AORTICE+MITRALE)
Cutter pentru fire metalice din aliaj de carbon cu wolfram</t>
  </si>
  <si>
    <t>Instrumentar pentru protezarea valvei  (AORTICE+MITRALE)
Răsucitor de sârma BAUMGARTNER</t>
  </si>
  <si>
    <t>Instrumentar pentru protezarea valvei  (AORTICE+MITRALE)
Portac tip HEGAR, 240mm</t>
  </si>
  <si>
    <t>Instrumentar pentru protezarea valvei  (AORTICE+MITRALE)
Portac tip HEGAR-MAYO, 240mm</t>
  </si>
  <si>
    <t>Instrumentar pentru protezarea valvei  (AORTICE+MITRALE)
Portac tip HEGAR, 210mm</t>
  </si>
  <si>
    <t>Instrumentar pentru protezarea valvei  (AORTICE+MITRALE)
Portac tip HEGAR-MAYO, 210mm</t>
  </si>
  <si>
    <t>Instrumentar pentru protezarea valvei  (AORTICE+MITRALE)
Portac tip HEGAR-MAYO-SEELEY</t>
  </si>
  <si>
    <t>Instrumentar pentru protezarea valvei  (AORTICE+MITRALE) 
Foarfece de disecție tip LEXER</t>
  </si>
  <si>
    <t>Foarfece de disecție tip METZENBAUM, 180mm</t>
  </si>
  <si>
    <t>Foarfece de disecție tip METZENBAUM, 230mm</t>
  </si>
  <si>
    <t>Foarfece de disecție tip METZENBAUM, 180mm, cu acoperire antireflecție</t>
  </si>
  <si>
    <t>Instrumentar pentru protezarea valvei  (AORTICE+MITRALE)
Clamă atraumatică tip GUYON</t>
  </si>
  <si>
    <t>Instrumentar pentru protezarea valvei  (AORTICE+MITRALE)
Răsucitor de sârmă tip BERRY</t>
  </si>
  <si>
    <t>Instrumentar pentru protezarea valvei  (AORTICE+MITRALE)
Portac tip DE BAKEY</t>
  </si>
  <si>
    <t>Instrumentar pentru protezarea valvei  (AORTICE+MITRALE)
Foarfece de disecţie tip SIEBOLD</t>
  </si>
  <si>
    <t>Instrumentar pentru protezarea valvei  (AORTICE+MITRALE)
Foarfece de disecție METZENBAUM design fin</t>
  </si>
  <si>
    <t>Instrumentar pentru protezarea valvei  (AORTICE+MITRALE)
Clamă pentru câmpuri operatorii</t>
  </si>
  <si>
    <t>Instrumentar pentru protezarea valvei  (AORTICE+MITRALE)
Forceps tip WANGENSTEEN</t>
  </si>
  <si>
    <t>Instrumentar pentru protezarea valvei  (AORTICE+MITRALE)
Forceps tip ALLIS</t>
  </si>
  <si>
    <t>Instrumentar pentru protezarea valvei  (AORTICE+MITRALE)
Retractor pentru plagă</t>
  </si>
  <si>
    <t>Instrumentar pentru protezarea valvei  (AORTICE+MITRALE)
Cârlig pentru fistulă tip SIMON</t>
  </si>
  <si>
    <t>Instrumentar pentru protezarea valvei  (AORTICE+MITRALE)
Retractor tip US-ARMY</t>
  </si>
  <si>
    <t>Instrumentar pentru protezarea valvei  (AORTICE+MITRALE)
Retractor tip WEITLANER</t>
  </si>
  <si>
    <t>Instrumentar pentru protezarea valvei  (AORTICE+MITRALE)
Retractor pentru carotidă ALLENBERG</t>
  </si>
  <si>
    <t>Instrumentar pentru protezarea valvei  (AORTICE+MITRALE)
Canulă de aspirație DE BAKEY, 280mm</t>
  </si>
  <si>
    <t>Instrumentar pentru protezarea valvei  (AORTICE+MITRALE)
Foarfece pentru sutură</t>
  </si>
  <si>
    <t>Instrumentar pentru protezarea valvei  (AORTICE+MITRALE)
Foarfere pentru incizie</t>
  </si>
  <si>
    <t>Instrumentar pentru protezarea valvei  (AORTICE+MITRALE)
Foarfece de disecţie tip SIMS</t>
  </si>
  <si>
    <t>Instrumentar pentru protezarea valvei  (AORTICE+MITRALE)
Container pentru stocarea și sterilizarea instrumentarului</t>
  </si>
  <si>
    <t>Clamă aortală atraumatică, de BAKEY(modif.MORRIS), lungimea 240mm (+/- 5 mm), angular 70 grade, 2x3 dinți DEBAKEY, lungimea branșelor 70mm. nesteril, reutilizabil, inox medical.  (Echivalent cod referință: FB494R Aesculap)</t>
  </si>
  <si>
    <t>Clamă vasculară atraumatică tip DE BAKEY, lungimea 180 mm (+/- 5mm), angulară 60 grade, lungimea branșelor 65 mm, dințat tip DE BAKEY. nesteril, reutilizabil, inox medical. (Echivalent cod referință: FB466R Aesculap)</t>
  </si>
  <si>
    <t>Clamă aortală atraumatică tip LAMBERT-KAY, lungimea  215 mm (+/- 2 mm), branșe dublu angulate, adâncime 40,00 mm, lungimea falcii 90 mm(+/-5mm), zimțate canulate, clama angulata 75 grade, dințată DE BAKEY. nesteril, reutilizabil, inox medical. (Echivalent cod referință: FB490R Aesculap)</t>
  </si>
  <si>
    <t>Clamă aortală atraumatică tip LAMBERT-KAY, lungimea  210 mm (+/- 2 mm), branșe dublu angulate, adâncime 47,00 mm, ungimea falcii 100 mm(+/-5mm),zimțate canulate, clama angulata 75 grade, dințată DE BAKEY.nesteril, reutilizabil, inox medical. (Echivalent cod referință: FB492R Aesculap)</t>
  </si>
  <si>
    <t>Forceps tip RUMEL curbat, Nr.5, lung. 240 mm (+/-5 mm), serat, nesteril, reutilizabil, inox medical. (Echivalent cod referință: BJ045R Aesculap)</t>
  </si>
  <si>
    <t>Forceps tip GEMINI, lungimea 200 mm (+/-5 mm), cu branșele curbate, serate, nesteril, reutilizabil, inox medical. (Echivalent cod referință: BJ103R Aesculap)</t>
  </si>
  <si>
    <t>Forceps tip MIKULICZ, lung. 200 mm (+/-5 mm), curbat, 1x2 dinți, nesteril, reutilizabil, inox medical.  (Echivalent cod referință: BJ314R Aesculap)</t>
  </si>
  <si>
    <t>Forceps tip GRAY, lungime 220mm (+/-5 mm), curbat, forma S, branșe serate. nesteril, reutilizabil, inox medical. (Echivalent cod referință: EB011R Aesculap)</t>
  </si>
  <si>
    <t>Forceps tip GRAY, lungime 220mm (+/-5 mm), puternic curbat, forma S, branșe serate. nesteril, reutilizabil, inox medical. (Echivalent cod referință: EB012R Aesculap)</t>
  </si>
  <si>
    <t>Forceps hemostatic atraumatic DE BAKEY MOSQUITO, lungime 160 mm (+/-5 mm), curbat, cu canelură, lungimea branșelor 27mm, nesteril, reutilizabil, inox medical. (Echivalent cod referință: EB443R Aesculap)</t>
  </si>
  <si>
    <t>Forceps tip KOCHER-OCHSNER, branșe serate, drepte, 1x2 dinți, mânere cu lacăt, lung. 160 mm (+/-5 mm), nesteril, reutilizabil, inox medical.  (Echivalent cod referință: BH642R Aesculap)</t>
  </si>
  <si>
    <t>Forceps tip PEAN, drept, lungimea 130 mm (+/-5 mm), serat, nesteril, reutilizabil, inox medical. (Echivalent cod referință: BH422R Aesculap)</t>
  </si>
  <si>
    <t>Pensă hemostatică tip RANKIN, lungimea 160 mm (+/-5 mm), curbat, fin, cu branșele serate, nesteril, reutilizabil, inox medical. (Echivalent cod referință: BH165R Aesculap)</t>
  </si>
  <si>
    <t>Forceps tip PEAN, lung. 130 mm (+/-5 mm), curbat, design subțire, fin, serat, nesteril, reutilizabil, inox medical. (Echivalent cod referință: BH413R Aesculap)</t>
  </si>
  <si>
    <t>Forceps hemostatic HALSTED-MOSQUITO, lungime 200mm (+/-5 mm), fin, curbat, serat, nesteril, reutilizabil, inox medical. (Echivalent cod referință: BH211R Aesculap)</t>
  </si>
  <si>
    <t>Clamă pentru tuburi, lung. 210 mm (+/-5 mm), canelata, dreapta, branșe cutate, zimțate, cu lacăt, nesteril, reutilizabil, inox medical. (Echivalent cod referință: AN913R Aesculap)</t>
  </si>
  <si>
    <t>Forceps tip COLLIN, lung. 190 mm (+/-5mm), drept, branșe fenestrate, lățime 21,00 mm, cu dinți de bakey, nesteril, reutilizabil, inox medical. (Echivalent cod referință: EA061R Aesculap)</t>
  </si>
  <si>
    <t>Forceps atraumatic tip DE BAKEY, lung. 240 mm (+/- 5 mm), drept, mânere plate, vârf de 3,5 mm, dinți de bakey, nesteril, reutilizabil, inox medical. (Echivalent cod referință: FB407R Aesculap)</t>
  </si>
  <si>
    <t>Forceps atraumatic tip DE'BAKEY , lungimea 240 mm (+/-5 mm), drept, vârf  2,0 mm, dinți de bakey, nesteril, reutilizabil, inox medical. (Echivalent cod referință: FB404R Aesculap)</t>
  </si>
  <si>
    <t>Forceps atraumatic tip DE'BAKEY , lungimea 200 mm (+/-5 mm), drept, vârf 3,5 mm, dinți de bakey, nesteril, reutilizabil, inox medical. (Echivalent cod referință: FB406R Aesculap)</t>
  </si>
  <si>
    <t>Forceps atraumatic tip DE'BAKEY lungimea 200 mm (+/-3 mm), drept, vârf 2,8 mm, dinți de bakey, nesteril, reutilizabil, inox medical. (Echivalent cod referință: FB415R Aesculap)</t>
  </si>
  <si>
    <t>Ciupitor tip Takahashi drept, lățimea fălcii - 3,00 mm, fin, lungimea de lucru 120 mm (+/-3 mm), lungime totală 185 mm(+/-3mm), nesteril, reutilizabil, inox medical. (Echivalent cod referință: OK525R Aesculap)</t>
  </si>
  <si>
    <t>Mâner bisturiu N 3L, lung. 210 mm (+/-5 mm), nesteril, reutilizabil, inox medical.</t>
  </si>
  <si>
    <t>Ciupitor tip Takahashi, lungime 185mm  (+/-5 mm), lung.de lucru 120mm, angular 125 grade, mușcătura sus, lățimea fălcii 3,0mm, nesteril, reutilizabil, inox medical. (Echivalent cod referință: OK526R Aesculap)</t>
  </si>
  <si>
    <t>Mâner bisturiu N4, maner plat zimțat, lung. 135 mm (+/-5 mm), nesteril, reutilizabil, inox medical.</t>
  </si>
  <si>
    <t>Cârlig de nervi și vase tip CUSHING, angular 90 grade, lungime 280mm, bont, diam. 2,0mm, adâncime vârf 6,8mm, nesteril, reutilizabil, inox medical. (Echivalent cod referință: BT084R Aesculap)</t>
  </si>
  <si>
    <t>Mâner bisturiu N3, maner plat zimțat, lung. 125 mm (+/-5 mm), nesteril, reutilizabil, inox medical.</t>
  </si>
  <si>
    <t xml:space="preserve">Depărtător pentru atrium tip COOLEY-STRUCK, serat, 45x35 mm (+/-1 mm), lungimea 265 mm (+/-5 mm), mâner peek, nesteril, reutilizabil, inox medical. (Echivalent cod referință: FB866R Aesculap) </t>
  </si>
  <si>
    <t>Retractor tip ZENKER, lame 60X12 mm, lungimea 255 mm (+/-5 mm), nesteril, reutilizabil, inox medical. (Echivalent cod referință: BT595R Aesculap)</t>
  </si>
  <si>
    <t>Cutter pentru fire metalice din aliaj de carbon cu wolfram, lungime 180mm (+/-5mm),  dublă acțiune, muchiile tăietoare special întărite, apt pentru a tăia sârma dură de diam. maxim 1,5 mm. Mânere cu amprente și mecanism cu arc dintr-o singură piesă. Aliajul de carbon cu wolfram va fi specificat pe ambalajul produsului. (Echivalent cod referință: LX159NR Aesculap)</t>
  </si>
  <si>
    <t>Răsucitor de sârma BAUMGARTNER, lungimea 200 mm (+/-5 mm), din aliaj de carbon cu wolfram, bransele cu inserți de 0,5 mm, cu lacăt, pentru sutura de până la 3/0, aliajul de carbon cu wolfram va fi specificat pe ambalajul produsului. nesteril, reutilizabil, inox medical. (Echivalent cod referință: BM112R Aesculap)</t>
  </si>
  <si>
    <t>Portac tip HEGAR lungimea 240 mm (+/-5 mm), design solid, din aliaj de carbon cu wolfram, branșele cu inserți de max. 0,5 mm, pentru sutura până la 3/0, aliajul de carbon cu wolfram va fi specificat pe ambalajul produsului. nesteril, reutilizabil, inox medical. (Echivalent cod referință: BM078R Aesculap)</t>
  </si>
  <si>
    <t>Portac tip HEGAR-MAYO lungimea 235 mm (+/-5 mm), din aliaj de carbon cu wolfram, branșele cu inserți de max. 0,5 mm, pentru sutura până la 3/0, nesteril, reutilizabil, aliajul de carbon cu wolfram va fi specificat pe ambalajul produsului. nesteril, reutilizabil, inox medical. (Echivalent cod referință: BM078R Aesculap)</t>
  </si>
  <si>
    <t xml:space="preserve">Portac tip HEGAR, Lungimea 210 mm (+/-5 mm),  din aliaj de carbon cu volfram, branșele cu inserți de max. 0,5 mm, pentru sutura până la 3/0, nesteril, reutilizabil, aliajul de carbon cu wolfram va fi specificat pe ambalajul produsului. nesteril, reutilizabil, inox medical. </t>
  </si>
  <si>
    <t>Portac tip MAYO-HEGAR, lungime 210 mm (+/-5 mm), din aliaj de carbon cu wolfram, branșe drepte cu microserații de 0,5mm, pentru sutură până la 3/0. Aliajul de carbon cu wolfram va fi specificat pe ambalajul produsului. nesteril, reutilizabil, inox medical. (Echivalent cod referință: BM067R Aesculap)</t>
  </si>
  <si>
    <t>Portac tip HEGAR-MAYO-SEELEY, lungime 210mm (+/-5 mm), din aliaj de carbon cu wolfram, branșe drepte cu microserații de 0,4mm, pentru sutură 4/0 - 6/0. Aliajul de carbon cu wolfram va fi specificat pe ambalajul produsului. nesteril, reutilizabil, inox medical.  (Echivalent cod referință: BM067R Aesculap)</t>
  </si>
  <si>
    <t xml:space="preserve">Foarfece de disecție tip LEXER, lungime 170mm (+/-5 mm), din aliaj de carbon cu wolfram, acoperit cu strat anti-reflecție de culoare neagră, îngust, vârf curbat, bont/bont, branșele cu inserți de carbon. Aliajul de carbon cu wolfram va fi specificat pe ambalajul produsului. nesteril, reutilizabil, inox medical. (Echivalent cod referință: BC283B Aesculap)  </t>
  </si>
  <si>
    <t xml:space="preserve">Foarfece de disecție tip METZENBAUM lung. 180 mm (+/-5 mm),  din aliaj de carbon cu wolfram, lamă cu tăiere wave-cut, vârf curbat bont, aliajul de carbon cu wolfram va fi specificat pe ambalajul produsului nesteril, reutilizabil, inox medical. (Echivalent cod referință: BC263W Aesculap)  </t>
  </si>
  <si>
    <t xml:space="preserve">Foarfece de disecție METZENBAUM, design solid, lungimea 230 mm (+/-5 mm), din aliaj de carbon cu wolfram, lamă cu tăiere wave-cut, vârf curbat bont, nesteril, reutilizabil, inox medical. Aliajul de carbon cu wolfram va fi specificat pe ambalajul produsului. (Echivalent cod referință: BC287W Aesculap)  </t>
  </si>
  <si>
    <t xml:space="preserve">Foarfece de disecție METZENBAUM fin, lungime 180 mm (+/-5mm), din aliaj de carbon cu wolfram, lamă cu tăiere wave-cut, vârf curbat bont/bont; acoperit cu strat anti-reflecție de culoare neagră,  Reutilizabil, material inox medical, nesteril. Aliajul de carbon cu wolfram va fi specificat pe ambalajul produsului. (Echivalent cod referință: BC271WB Aesculap) </t>
  </si>
  <si>
    <t>Clamă atraumatică tip GUYON, lungimea  230 mm (+/- 5 mm), curbată, dințată DE BAKEY.nesteril, reutilizabil, inox medical. (Echivalent cod referință: EF002R Aesculap)</t>
  </si>
  <si>
    <t>Răsucitor de sârmă tip BERRY, lungime 185mm (+/- 5 mm), drept, cu inserți de serații  0,5mm, pentru sutura până la 3/0, nesteril, reutilizabil, inox medical.  (Echivalent cod referință: MD456R Aesculap)</t>
  </si>
  <si>
    <t>Portac tip DE BAKEY lung. 230 mm (+/- 3 mm), din aliaj de carbon cu wolfram, bransele acoperite cu inserți de 0,4 mm, pentru sutura  4/0-6/0,  nesteril, reutilizabil, inox medical. (Echivalent cod referință: BM036R Aesculap)</t>
  </si>
  <si>
    <t>Foarfece de disecţie tip SIEBOLD, lungimea 250 mm (+/-5 mm), design solid, forma S, curbat, bont/bont, nesteril, reutilizabil, inox medical. (Echivalent cod referință: BC760R Aesculap)</t>
  </si>
  <si>
    <t xml:space="preserve">Foarfece de disecție METZENBAUM design fin, lungimea 200 mm (+/-5 mm), din aliaj de carbon cu wolfram, lamă cu tăiere wave-cut, vârf curbat bont/bont, nesteril, reutilizabil, inox medical. Aliajul de carbon cu wolfram va fi specificat pe ambalajul produsului. (Echivalent cod referință: BC275W Aesculap) </t>
  </si>
  <si>
    <t>Clamă pentru câmpuri operatorii, 140 mm (+/-5 mm), curbată, bont, să nu perforezere câmpurile. (Echivalent cod referință: BM036R Aesculap)</t>
  </si>
  <si>
    <t>Forceps tip WANGENSTEEN,  lungime 150 mm (+/-5mm), drept, branșe serate încrucișat, nesteril, reutilizabil, inox medical. (Echivalent cod referință: BD171R Aesculap)</t>
  </si>
  <si>
    <t>Forceps tip ALLIS, lungime 250 mm (+/-5mm), drept, dinți 5x6, model subțire, nesteril, reutilizabil, inox medical. (Echivalent cod referință: EA018R Aesculap)</t>
  </si>
  <si>
    <t>Retractor pentru plagă, lungime 170 mm (+/-5mm), 3 dinți, ascuțiți, adâncime 7mm, lățime 6,90 mm, nesteril, reutilizabil, inox medical. (Echivalent cod referință: BT113R Aesculap)</t>
  </si>
  <si>
    <t>Cârlig pentru fistulă tip SIMON, lungime 220 mm (+/-5mm), 2 dinți, ascuțiți, adâncime 8,80mm,  lățime 8,0mm, nesteril, reutilizabil, inox medical. (Echivalent cod referință: BT167R Aesculap)</t>
  </si>
  <si>
    <t>Retractor tip US-ARMY, lungimea 220 mm (+/-5 mm), dublu-funcțional, set din 2 piese, 26X15/43X15-23X15/40X15 mm (+/-1mm), nesteril, reutilizabil, inox medical. (Echivalent cod referință: BT041R Aesculap)</t>
  </si>
  <si>
    <t>Retractor tip WEITLANER, lungimea 130 mm (+/-5 mm), 3 x 4 dinți, ascuțiți, adâncime 25mm, lățime 16mm, nesteril, reutilizabil, inox medical.(Echivalent cod referință: BV101R Aesculap)</t>
  </si>
  <si>
    <t>Retractor pentru carotidă ALLENBERG, lungime 170mm (+/-5 mm), cu dinți 3x4, set complet din două piese (retractor și lamă), lamă centrală 120mm (+/-10mm) nesteril,  reutilizabil, inox medical. (Echivalent cod referință: BV097R Aesculap)</t>
  </si>
  <si>
    <t>Canulă de aspirație DE BAKEY, lungime 280 mm (+/-5 mm), diametru la vârf 3 mm, curbată, cu olivă la capăt, nesteril, reutilizabil, inox medical. (Echivalent cod referință: GF946R Aesculap)</t>
  </si>
  <si>
    <t>Foarfece pentru sutură, lungime 160 mm (+/- 5mm), angulară lateral, ascuțit/ascuțit, o branșă serată, nesteril, reutilizabil, inox medical.  (Echivalent cod referință: DO219R Aesculap)</t>
  </si>
  <si>
    <t>Foarfere pentru incizie, lungime 170 mm (+/- 5mm), drept, ascuțit/bont, nesteril, reutilizabil, inox medical.</t>
  </si>
  <si>
    <t xml:space="preserve">Foarfece de disecţie tip SIMS, lungimea 200 mm (+/-5 mm), aliaj de carbon cu wolfram, curbat, bont/bont, lamă cu tăiere wave-cut, design solid, nesteril, reutilizabil, inox medical. Aliajul de carbon cu wolfram va fi specificat pe ambalajul produsului. (Echivalent cod referință: BC506R Aesculap) </t>
  </si>
  <si>
    <t>Container pentru stocarea și sterilizarea instrumentarului din set, compus din: container bază 590 x 270 x 140 mm (+/-10 mm); din aluminiu, 1 coş perforat,  1 buc saltea din silicon pentru instrumentele fine, înălțime filamente/perișori minim 15mm. Capac separat din aluminiu, culoarea la alegere, lacăt cu click audibil pentru identificarea închiderii ferme. Spațiile de retenție să fie cu asigurarea dublă impotriva eliberării accidentale a filtrelor. Filtre reutilizabile PTFE incluse în capac, pentru minim 5000 cicluri de sterilizare, garanţia de sterilizare nu mai mică de (6) şase luni, confirmată prin declarația producătorului (obligator). Etichete cu inscripționarea denumirii setului - 2 buc.</t>
  </si>
  <si>
    <t>bucată</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</si>
</sst>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4" formatCode="_-* #,##0.00_-;\-* #,##0.00_-;_-* &quot;-&quot;??_-;_-@_-"/>
    <numFmt numFmtId="165" formatCode="#,##0.0000"/>
  </numFmts>
  <fonts count="39">
    <font>
      <sz val="10"/>
      <name val="Arial"/>
    </font>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0"/>
      <name val="Arial"/>
      <family val="2"/>
      <charset val="204"/>
    </font>
    <font>
      <sz val="10"/>
      <name val="Arial Cyr"/>
      <charset val="204"/>
    </font>
    <font>
      <sz val="10"/>
      <color indexed="8"/>
      <name val="Arial1"/>
    </font>
    <font>
      <b/>
      <sz val="12"/>
      <color theme="0"/>
      <name val="Calibri"/>
      <family val="2"/>
      <scheme val="minor"/>
    </font>
    <font>
      <sz val="11"/>
      <color rgb="FF000000"/>
      <name val="Calibri"/>
      <family val="2"/>
      <charset val="1"/>
    </font>
    <font>
      <b/>
      <sz val="12"/>
      <color rgb="FFFFFFFF"/>
      <name val="Calibri"/>
      <family val="2"/>
      <charset val="1"/>
    </font>
    <font>
      <sz val="10"/>
      <name val="Arial"/>
      <family val="2"/>
      <charset val="1"/>
    </font>
    <font>
      <sz val="11"/>
      <color rgb="FF000000"/>
      <name val="Calibri"/>
      <family val="2"/>
      <charset val="204"/>
    </font>
    <font>
      <sz val="10"/>
      <color rgb="FF000000"/>
      <name val="Arial1"/>
      <charset val="1"/>
    </font>
    <font>
      <sz val="11"/>
      <color rgb="FF9C6500"/>
      <name val="Calibri"/>
      <family val="2"/>
      <scheme val="minor"/>
    </font>
    <font>
      <sz val="10"/>
      <color rgb="FF000000"/>
      <name val="Calibri"/>
      <family val="2"/>
      <charset val="204"/>
      <scheme val="minor"/>
    </font>
    <font>
      <sz val="10"/>
      <name val="Arial"/>
      <family val="2"/>
      <charset val="204"/>
    </font>
    <font>
      <sz val="11"/>
      <name val="Times New Roman"/>
      <family val="1"/>
      <charset val="204"/>
    </font>
    <font>
      <sz val="10"/>
      <name val="Times New Roman"/>
      <family val="1"/>
    </font>
    <font>
      <b/>
      <sz val="11"/>
      <color theme="1"/>
      <name val="Times New Roman"/>
      <family val="1"/>
    </font>
    <font>
      <sz val="11"/>
      <color rgb="FF000000"/>
      <name val="Times New Roman"/>
      <family val="1"/>
    </font>
    <font>
      <sz val="11"/>
      <name val="Times New Roman"/>
      <family val="1"/>
    </font>
    <font>
      <sz val="11"/>
      <color indexed="8"/>
      <name val="Times New Roman"/>
      <family val="1"/>
    </font>
    <font>
      <sz val="11"/>
      <color indexed="8"/>
      <name val="Times New Roman"/>
      <family val="1"/>
      <charset val="204"/>
    </font>
    <font>
      <sz val="10"/>
      <color rgb="FF000000"/>
      <name val="Times New Roman"/>
      <family val="1"/>
    </font>
    <font>
      <sz val="8"/>
      <name val="Times New Roman"/>
      <family val="1"/>
      <charset val="204"/>
    </font>
    <font>
      <b/>
      <sz val="12"/>
      <name val="Times New Roman"/>
      <family val="1"/>
      <charset val="204"/>
    </font>
  </fonts>
  <fills count="6">
    <fill>
      <patternFill patternType="none"/>
    </fill>
    <fill>
      <patternFill patternType="gray125"/>
    </fill>
    <fill>
      <patternFill patternType="solid">
        <fgColor theme="0"/>
        <bgColor indexed="64"/>
      </patternFill>
    </fill>
    <fill>
      <patternFill patternType="solid">
        <fgColor rgb="FFFFEB9C"/>
      </patternFill>
    </fill>
    <fill>
      <patternFill patternType="solid">
        <fgColor rgb="FFA5A5A5"/>
      </patternFill>
    </fill>
    <fill>
      <patternFill patternType="solid">
        <fgColor rgb="FFA5A5A5"/>
        <bgColor rgb="FF9999FF"/>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73">
    <xf numFmtId="0" fontId="0" fillId="0" borderId="0"/>
    <xf numFmtId="0" fontId="12" fillId="0" borderId="0"/>
    <xf numFmtId="0" fontId="14" fillId="0" borderId="0"/>
    <xf numFmtId="0" fontId="15" fillId="0" borderId="0"/>
    <xf numFmtId="0" fontId="15" fillId="0" borderId="0"/>
    <xf numFmtId="0" fontId="4" fillId="0" borderId="0"/>
    <xf numFmtId="0" fontId="16" fillId="0" borderId="0"/>
    <xf numFmtId="0" fontId="17" fillId="0" borderId="0"/>
    <xf numFmtId="0" fontId="14" fillId="0" borderId="0"/>
    <xf numFmtId="0" fontId="15" fillId="0" borderId="0"/>
    <xf numFmtId="0" fontId="14" fillId="0" borderId="0"/>
    <xf numFmtId="0" fontId="18" fillId="0" borderId="0"/>
    <xf numFmtId="0" fontId="14" fillId="0" borderId="0"/>
    <xf numFmtId="9" fontId="14" fillId="0" borderId="0" applyFont="0" applyFill="0" applyBorder="0" applyAlignment="0" applyProtection="0"/>
    <xf numFmtId="0" fontId="3" fillId="0" borderId="0"/>
    <xf numFmtId="0" fontId="14" fillId="0" borderId="0"/>
    <xf numFmtId="0" fontId="12" fillId="0" borderId="0"/>
    <xf numFmtId="0" fontId="14" fillId="0" borderId="0"/>
    <xf numFmtId="0" fontId="3" fillId="0" borderId="0"/>
    <xf numFmtId="0" fontId="19" fillId="0" borderId="0" applyBorder="0" applyProtection="0"/>
    <xf numFmtId="0" fontId="14" fillId="0" borderId="0"/>
    <xf numFmtId="0" fontId="20" fillId="4" borderId="5" applyNumberFormat="0" applyAlignment="0" applyProtection="0"/>
    <xf numFmtId="0" fontId="14" fillId="0" borderId="0"/>
    <xf numFmtId="0" fontId="14" fillId="0" borderId="0"/>
    <xf numFmtId="0" fontId="15" fillId="0" borderId="0"/>
    <xf numFmtId="0" fontId="14" fillId="0" borderId="0"/>
    <xf numFmtId="0" fontId="3" fillId="0" borderId="0"/>
    <xf numFmtId="0" fontId="3" fillId="0" borderId="0"/>
    <xf numFmtId="0" fontId="3" fillId="0" borderId="0"/>
    <xf numFmtId="0" fontId="14" fillId="0" borderId="0"/>
    <xf numFmtId="0" fontId="3" fillId="0" borderId="0"/>
    <xf numFmtId="0" fontId="3" fillId="0" borderId="0"/>
    <xf numFmtId="0" fontId="14" fillId="0" borderId="0"/>
    <xf numFmtId="0" fontId="3" fillId="0" borderId="0"/>
    <xf numFmtId="0" fontId="3" fillId="0" borderId="0"/>
    <xf numFmtId="0" fontId="3" fillId="0" borderId="0"/>
    <xf numFmtId="0" fontId="24" fillId="0" borderId="0"/>
    <xf numFmtId="0" fontId="17" fillId="0" borderId="0"/>
    <xf numFmtId="0" fontId="24" fillId="0" borderId="0"/>
    <xf numFmtId="0" fontId="21" fillId="0" borderId="0"/>
    <xf numFmtId="0" fontId="21" fillId="0" borderId="0"/>
    <xf numFmtId="9" fontId="21" fillId="0" borderId="0" applyBorder="0" applyProtection="0"/>
    <xf numFmtId="0" fontId="21" fillId="0" borderId="0"/>
    <xf numFmtId="0" fontId="24" fillId="0" borderId="0"/>
    <xf numFmtId="0" fontId="24" fillId="0" borderId="0"/>
    <xf numFmtId="0" fontId="23" fillId="0" borderId="0"/>
    <xf numFmtId="0" fontId="24" fillId="0" borderId="0"/>
    <xf numFmtId="0" fontId="25" fillId="0" borderId="0" applyBorder="0" applyProtection="0"/>
    <xf numFmtId="0" fontId="23" fillId="0" borderId="0"/>
    <xf numFmtId="0" fontId="22" fillId="5" borderId="5" applyProtection="0"/>
    <xf numFmtId="0" fontId="26" fillId="3" borderId="0" applyNumberFormat="0" applyBorder="0" applyAlignment="0" applyProtection="0"/>
    <xf numFmtId="0" fontId="15" fillId="0" borderId="0"/>
    <xf numFmtId="0" fontId="15" fillId="0" borderId="0"/>
    <xf numFmtId="0" fontId="14" fillId="0" borderId="0"/>
    <xf numFmtId="164" fontId="15" fillId="0" borderId="0" applyFont="0" applyFill="0" applyBorder="0" applyAlignment="0" applyProtection="0"/>
    <xf numFmtId="0" fontId="15" fillId="0" borderId="0"/>
    <xf numFmtId="0" fontId="27"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4" fontId="15" fillId="0" borderId="0" applyFont="0" applyFill="0" applyBorder="0" applyAlignment="0" applyProtection="0"/>
    <xf numFmtId="0" fontId="1" fillId="0" borderId="0"/>
    <xf numFmtId="43" fontId="28" fillId="0" borderId="0" applyFont="0" applyFill="0" applyBorder="0" applyAlignment="0" applyProtection="0"/>
    <xf numFmtId="0" fontId="14" fillId="0" borderId="0"/>
    <xf numFmtId="0" fontId="13" fillId="0" borderId="0"/>
  </cellStyleXfs>
  <cellXfs count="81">
    <xf numFmtId="0" fontId="0" fillId="0" borderId="0" xfId="0"/>
    <xf numFmtId="0" fontId="6" fillId="0" borderId="0" xfId="1" applyFont="1" applyProtection="1">
      <protection locked="0"/>
    </xf>
    <xf numFmtId="0" fontId="6" fillId="0" borderId="0" xfId="1" applyFont="1" applyAlignment="1" applyProtection="1">
      <alignment horizontal="center"/>
      <protection locked="0"/>
    </xf>
    <xf numFmtId="165" fontId="6" fillId="0" borderId="0" xfId="1" applyNumberFormat="1" applyFont="1"/>
    <xf numFmtId="0" fontId="11" fillId="0" borderId="0" xfId="1" applyFont="1" applyProtection="1">
      <protection locked="0"/>
    </xf>
    <xf numFmtId="0" fontId="6" fillId="0" borderId="0" xfId="1" applyFont="1"/>
    <xf numFmtId="0" fontId="6" fillId="0" borderId="0" xfId="1" applyFont="1" applyAlignment="1">
      <alignment horizontal="center"/>
    </xf>
    <xf numFmtId="0" fontId="7" fillId="2" borderId="2" xfId="1" applyFont="1" applyFill="1" applyBorder="1" applyAlignment="1">
      <alignment horizontal="center" vertical="center" wrapText="1"/>
    </xf>
    <xf numFmtId="0" fontId="34" fillId="2" borderId="1" xfId="1" applyFont="1" applyFill="1" applyBorder="1" applyAlignment="1">
      <alignment horizontal="center" vertical="center" wrapText="1"/>
    </xf>
    <xf numFmtId="0" fontId="37" fillId="2" borderId="1" xfId="72" applyFont="1" applyFill="1" applyBorder="1" applyAlignment="1">
      <alignment vertical="top" wrapText="1" indent="2"/>
    </xf>
    <xf numFmtId="0" fontId="6" fillId="2" borderId="1" xfId="0" applyFont="1" applyFill="1" applyBorder="1" applyProtection="1">
      <protection locked="0"/>
    </xf>
    <xf numFmtId="0" fontId="6" fillId="2" borderId="1" xfId="0" applyFont="1" applyFill="1" applyBorder="1" applyAlignment="1" applyProtection="1">
      <alignment horizontal="right"/>
      <protection locked="0"/>
    </xf>
    <xf numFmtId="0" fontId="6" fillId="2" borderId="1" xfId="0" applyFont="1" applyFill="1" applyBorder="1" applyAlignment="1" applyProtection="1">
      <alignment wrapText="1"/>
      <protection locked="0"/>
    </xf>
    <xf numFmtId="0" fontId="8" fillId="2" borderId="1" xfId="0" applyFont="1" applyFill="1" applyBorder="1" applyAlignment="1" applyProtection="1">
      <alignment vertical="top" wrapText="1"/>
      <protection locked="0"/>
    </xf>
    <xf numFmtId="0" fontId="8" fillId="2" borderId="1" xfId="0" applyFont="1" applyFill="1" applyBorder="1" applyAlignment="1" applyProtection="1">
      <alignment horizontal="left" vertical="top" wrapText="1"/>
      <protection locked="0"/>
    </xf>
    <xf numFmtId="0" fontId="7" fillId="2" borderId="1" xfId="0" applyFont="1" applyFill="1" applyBorder="1" applyAlignment="1">
      <alignment horizontal="left" vertical="top" wrapText="1"/>
    </xf>
    <xf numFmtId="0" fontId="7" fillId="2" borderId="1" xfId="0" applyFont="1" applyFill="1" applyBorder="1" applyAlignment="1">
      <alignment horizontal="right" vertical="top" wrapText="1"/>
    </xf>
    <xf numFmtId="0" fontId="7" fillId="2" borderId="1" xfId="0" applyFont="1" applyFill="1" applyBorder="1" applyAlignment="1">
      <alignment horizontal="center" vertical="top" wrapText="1"/>
    </xf>
    <xf numFmtId="0" fontId="7" fillId="2" borderId="1" xfId="0" applyFont="1" applyFill="1" applyBorder="1" applyAlignment="1">
      <alignment horizontal="center" vertical="center" wrapText="1"/>
    </xf>
    <xf numFmtId="0" fontId="7" fillId="2" borderId="3" xfId="0" applyFont="1" applyFill="1" applyBorder="1" applyAlignment="1">
      <alignment horizontal="right" vertical="top" wrapText="1"/>
    </xf>
    <xf numFmtId="0" fontId="7" fillId="2" borderId="6" xfId="0" applyFont="1" applyFill="1" applyBorder="1" applyAlignment="1">
      <alignment vertical="top" wrapText="1"/>
    </xf>
    <xf numFmtId="0" fontId="7" fillId="2" borderId="4" xfId="0" applyFont="1" applyFill="1" applyBorder="1" applyAlignment="1">
      <alignment vertical="top" wrapText="1"/>
    </xf>
    <xf numFmtId="0" fontId="8" fillId="2" borderId="1" xfId="1" applyFont="1" applyFill="1" applyBorder="1" applyAlignment="1">
      <alignment horizontal="center" vertical="center" wrapText="1"/>
    </xf>
    <xf numFmtId="0" fontId="35" fillId="2" borderId="1" xfId="0" applyFont="1" applyFill="1" applyBorder="1" applyAlignment="1">
      <alignment horizontal="center" vertical="center" wrapText="1"/>
    </xf>
    <xf numFmtId="0" fontId="29" fillId="2" borderId="1" xfId="0" applyFont="1" applyFill="1" applyBorder="1" applyProtection="1">
      <protection locked="0"/>
    </xf>
    <xf numFmtId="0" fontId="30" fillId="2" borderId="1" xfId="0" applyFont="1" applyFill="1" applyBorder="1" applyProtection="1">
      <protection locked="0"/>
    </xf>
    <xf numFmtId="0" fontId="30" fillId="2" borderId="1" xfId="0" applyFont="1" applyFill="1" applyBorder="1" applyAlignment="1" applyProtection="1">
      <alignment wrapText="1"/>
      <protection locked="0"/>
    </xf>
    <xf numFmtId="0" fontId="6" fillId="2" borderId="0" xfId="1" applyFont="1" applyFill="1" applyProtection="1">
      <protection locked="0"/>
    </xf>
    <xf numFmtId="0" fontId="6" fillId="2" borderId="0" xfId="1" applyFont="1" applyFill="1" applyAlignment="1" applyProtection="1">
      <alignment horizontal="right"/>
      <protection locked="0"/>
    </xf>
    <xf numFmtId="0" fontId="9" fillId="2" borderId="0" xfId="1" applyFont="1" applyFill="1" applyAlignment="1" applyProtection="1">
      <alignment horizontal="center"/>
      <protection locked="0"/>
    </xf>
    <xf numFmtId="0" fontId="8" fillId="2" borderId="0" xfId="1" applyFont="1" applyFill="1" applyAlignment="1" applyProtection="1">
      <alignment horizontal="left" vertical="top" wrapText="1"/>
      <protection locked="0"/>
    </xf>
    <xf numFmtId="0" fontId="8" fillId="2" borderId="1" xfId="1" applyFont="1" applyFill="1" applyBorder="1" applyAlignment="1" applyProtection="1">
      <alignment vertical="top" wrapText="1"/>
      <protection locked="0"/>
    </xf>
    <xf numFmtId="0" fontId="6" fillId="2" borderId="0" xfId="1" applyFont="1" applyFill="1" applyAlignment="1" applyProtection="1">
      <alignment wrapText="1"/>
      <protection locked="0"/>
    </xf>
    <xf numFmtId="0" fontId="7" fillId="2" borderId="1" xfId="1" applyFont="1" applyFill="1" applyBorder="1" applyAlignment="1">
      <alignment horizontal="center" vertical="center" wrapText="1"/>
    </xf>
    <xf numFmtId="0" fontId="7" fillId="2" borderId="1" xfId="1" applyFont="1" applyFill="1" applyBorder="1" applyAlignment="1">
      <alignment horizontal="right" vertical="center" wrapText="1"/>
    </xf>
    <xf numFmtId="0" fontId="30" fillId="2" borderId="1" xfId="0" applyFont="1" applyFill="1" applyBorder="1" applyAlignment="1">
      <alignment horizontal="center" vertical="center" wrapText="1"/>
    </xf>
    <xf numFmtId="0" fontId="33" fillId="2" borderId="1" xfId="1" applyFont="1" applyFill="1" applyBorder="1" applyProtection="1">
      <protection locked="0"/>
    </xf>
    <xf numFmtId="0" fontId="33" fillId="2" borderId="1" xfId="1" applyFont="1" applyFill="1" applyBorder="1" applyAlignment="1" applyProtection="1">
      <alignment horizontal="center" vertical="center"/>
      <protection locked="0"/>
    </xf>
    <xf numFmtId="0" fontId="30" fillId="2" borderId="1" xfId="1" applyFont="1" applyFill="1" applyBorder="1" applyAlignment="1" applyProtection="1">
      <alignment horizontal="center" vertical="center"/>
      <protection locked="0"/>
    </xf>
    <xf numFmtId="0" fontId="36" fillId="2" borderId="1" xfId="0" applyFont="1" applyFill="1" applyBorder="1" applyAlignment="1">
      <alignment horizontal="center" vertical="center" wrapText="1"/>
    </xf>
    <xf numFmtId="0" fontId="36" fillId="2" borderId="1" xfId="10" applyFont="1" applyFill="1" applyBorder="1" applyAlignment="1" applyProtection="1">
      <alignment horizontal="center" vertical="center" wrapText="1"/>
      <protection hidden="1"/>
    </xf>
    <xf numFmtId="0" fontId="6" fillId="2" borderId="0" xfId="1" applyFont="1" applyFill="1" applyAlignment="1" applyProtection="1">
      <alignment horizontal="center"/>
      <protection locked="0"/>
    </xf>
    <xf numFmtId="0" fontId="38" fillId="2" borderId="0" xfId="1" applyFont="1" applyFill="1" applyProtection="1">
      <protection locked="0"/>
    </xf>
    <xf numFmtId="4" fontId="38" fillId="2" borderId="0" xfId="1" applyNumberFormat="1" applyFont="1" applyFill="1" applyProtection="1">
      <protection locked="0"/>
    </xf>
    <xf numFmtId="0" fontId="10" fillId="2" borderId="7" xfId="1" applyFont="1" applyFill="1" applyBorder="1" applyAlignment="1" applyProtection="1">
      <alignment horizontal="center"/>
      <protection locked="0"/>
    </xf>
    <xf numFmtId="0" fontId="10" fillId="2" borderId="8" xfId="1" applyFont="1" applyFill="1" applyBorder="1" applyAlignment="1" applyProtection="1">
      <alignment horizontal="center"/>
      <protection locked="0"/>
    </xf>
    <xf numFmtId="0" fontId="10" fillId="2" borderId="9" xfId="1" applyFont="1" applyFill="1" applyBorder="1" applyAlignment="1" applyProtection="1">
      <alignment horizontal="center"/>
      <protection locked="0"/>
    </xf>
    <xf numFmtId="0" fontId="7" fillId="2" borderId="3" xfId="0" applyFont="1" applyFill="1" applyBorder="1" applyAlignment="1" applyProtection="1">
      <alignment horizontal="center" vertical="top" wrapText="1"/>
      <protection locked="0"/>
    </xf>
    <xf numFmtId="0" fontId="7" fillId="2" borderId="6" xfId="0" applyFont="1" applyFill="1" applyBorder="1" applyAlignment="1" applyProtection="1">
      <alignment horizontal="center" vertical="top" wrapText="1"/>
      <protection locked="0"/>
    </xf>
    <xf numFmtId="0" fontId="7" fillId="2" borderId="4" xfId="0" applyFont="1" applyFill="1" applyBorder="1" applyAlignment="1" applyProtection="1">
      <alignment horizontal="center" vertical="top" wrapText="1"/>
      <protection locked="0"/>
    </xf>
    <xf numFmtId="0" fontId="9" fillId="2" borderId="3" xfId="0" applyFont="1" applyFill="1" applyBorder="1" applyAlignment="1" applyProtection="1">
      <alignment horizontal="center" wrapText="1"/>
      <protection locked="0"/>
    </xf>
    <xf numFmtId="0" fontId="9" fillId="2" borderId="6" xfId="0" applyFont="1" applyFill="1" applyBorder="1" applyAlignment="1" applyProtection="1">
      <alignment horizontal="center" wrapText="1"/>
      <protection locked="0"/>
    </xf>
    <xf numFmtId="0" fontId="9" fillId="2" borderId="4" xfId="0" applyFont="1" applyFill="1" applyBorder="1" applyAlignment="1" applyProtection="1">
      <alignment horizontal="center" wrapText="1"/>
      <protection locked="0"/>
    </xf>
    <xf numFmtId="0" fontId="5" fillId="2" borderId="3" xfId="0" applyFont="1" applyFill="1" applyBorder="1" applyAlignment="1" applyProtection="1">
      <alignment horizontal="right" vertical="center"/>
      <protection locked="0"/>
    </xf>
    <xf numFmtId="0" fontId="5" fillId="2" borderId="6" xfId="0" applyFont="1" applyFill="1" applyBorder="1" applyAlignment="1" applyProtection="1">
      <alignment horizontal="right" vertical="center"/>
      <protection locked="0"/>
    </xf>
    <xf numFmtId="0" fontId="5" fillId="2" borderId="4" xfId="0" applyFont="1" applyFill="1" applyBorder="1" applyAlignment="1" applyProtection="1">
      <alignment horizontal="right" vertical="center"/>
      <protection locked="0"/>
    </xf>
    <xf numFmtId="0" fontId="6" fillId="2" borderId="3" xfId="0" applyFont="1" applyFill="1" applyBorder="1" applyAlignment="1" applyProtection="1">
      <alignment horizontal="left" vertical="center"/>
      <protection locked="0"/>
    </xf>
    <xf numFmtId="0" fontId="6" fillId="2" borderId="6" xfId="0" applyFont="1" applyFill="1" applyBorder="1" applyAlignment="1" applyProtection="1">
      <alignment horizontal="left" vertical="center"/>
      <protection locked="0"/>
    </xf>
    <xf numFmtId="0" fontId="6" fillId="2" borderId="4" xfId="0" applyFont="1" applyFill="1" applyBorder="1" applyAlignment="1" applyProtection="1">
      <alignment horizontal="left" vertical="center"/>
      <protection locked="0"/>
    </xf>
    <xf numFmtId="0" fontId="7" fillId="2" borderId="3" xfId="0" applyFont="1" applyFill="1" applyBorder="1" applyAlignment="1" applyProtection="1">
      <alignment horizontal="right" vertical="center" wrapText="1"/>
      <protection locked="0"/>
    </xf>
    <xf numFmtId="0" fontId="7" fillId="2" borderId="6" xfId="0" applyFont="1" applyFill="1" applyBorder="1" applyAlignment="1" applyProtection="1">
      <alignment horizontal="right" vertical="center" wrapText="1"/>
      <protection locked="0"/>
    </xf>
    <xf numFmtId="0" fontId="7" fillId="2" borderId="4" xfId="0" applyFont="1" applyFill="1" applyBorder="1" applyAlignment="1" applyProtection="1">
      <alignment horizontal="right" vertical="center" wrapText="1"/>
      <protection locked="0"/>
    </xf>
    <xf numFmtId="0" fontId="8" fillId="2" borderId="1" xfId="1" applyFont="1" applyFill="1" applyBorder="1" applyAlignment="1" applyProtection="1">
      <alignment horizontal="left" vertical="top" wrapText="1"/>
      <protection locked="0"/>
    </xf>
    <xf numFmtId="0" fontId="7" fillId="2" borderId="0" xfId="1" applyFont="1" applyFill="1" applyAlignment="1" applyProtection="1">
      <alignment horizontal="center" vertical="top" wrapText="1"/>
      <protection locked="0"/>
    </xf>
    <xf numFmtId="0" fontId="7" fillId="2" borderId="1" xfId="1" applyFont="1" applyFill="1" applyBorder="1" applyAlignment="1">
      <alignment horizontal="center" vertical="center" wrapText="1"/>
    </xf>
    <xf numFmtId="0" fontId="10" fillId="2" borderId="0" xfId="1" applyFont="1" applyFill="1" applyAlignment="1" applyProtection="1">
      <alignment horizontal="center"/>
      <protection locked="0"/>
    </xf>
    <xf numFmtId="0" fontId="9" fillId="2" borderId="0" xfId="1" applyFont="1" applyFill="1" applyAlignment="1" applyProtection="1">
      <alignment horizontal="center"/>
      <protection locked="0"/>
    </xf>
    <xf numFmtId="0" fontId="5" fillId="2" borderId="0" xfId="1" applyFont="1" applyFill="1" applyAlignment="1" applyProtection="1">
      <alignment horizontal="right" vertical="center"/>
      <protection locked="0"/>
    </xf>
    <xf numFmtId="0" fontId="6" fillId="2" borderId="0" xfId="1" applyFont="1" applyFill="1" applyAlignment="1" applyProtection="1">
      <alignment horizontal="left" vertical="center"/>
      <protection locked="0"/>
    </xf>
    <xf numFmtId="0" fontId="7" fillId="2" borderId="1" xfId="1" applyFont="1" applyFill="1" applyBorder="1" applyAlignment="1" applyProtection="1">
      <alignment horizontal="right" vertical="center" wrapText="1"/>
      <protection locked="0"/>
    </xf>
    <xf numFmtId="0" fontId="6" fillId="0" borderId="0" xfId="1" applyFont="1" applyAlignment="1">
      <alignment horizontal="center"/>
    </xf>
    <xf numFmtId="1" fontId="7" fillId="2" borderId="1" xfId="1" applyNumberFormat="1" applyFont="1" applyFill="1" applyBorder="1" applyAlignment="1">
      <alignment horizontal="center" vertical="center" wrapText="1"/>
    </xf>
    <xf numFmtId="1" fontId="32" fillId="2" borderId="1" xfId="0" applyNumberFormat="1" applyFont="1" applyFill="1" applyBorder="1" applyAlignment="1">
      <alignment horizontal="center" vertical="center" wrapText="1"/>
    </xf>
    <xf numFmtId="1" fontId="33" fillId="2" borderId="1" xfId="1" applyNumberFormat="1" applyFont="1" applyFill="1" applyBorder="1" applyAlignment="1" applyProtection="1">
      <alignment horizontal="center" vertical="center"/>
      <protection locked="0"/>
    </xf>
    <xf numFmtId="1" fontId="38" fillId="2" borderId="0" xfId="1" applyNumberFormat="1" applyFont="1" applyFill="1" applyAlignment="1" applyProtection="1">
      <alignment horizontal="center" vertical="center"/>
      <protection locked="0"/>
    </xf>
    <xf numFmtId="1" fontId="6" fillId="2" borderId="0" xfId="1" applyNumberFormat="1" applyFont="1" applyFill="1" applyAlignment="1" applyProtection="1">
      <alignment horizontal="center" vertical="center"/>
      <protection locked="0"/>
    </xf>
    <xf numFmtId="43" fontId="10" fillId="2" borderId="0" xfId="1" applyNumberFormat="1" applyFont="1" applyFill="1" applyAlignment="1" applyProtection="1">
      <protection locked="0"/>
    </xf>
    <xf numFmtId="43" fontId="7" fillId="2" borderId="0" xfId="1" applyNumberFormat="1" applyFont="1" applyFill="1" applyAlignment="1">
      <alignment wrapText="1"/>
    </xf>
    <xf numFmtId="43" fontId="31" fillId="2" borderId="1" xfId="70" applyFont="1" applyFill="1" applyBorder="1" applyAlignment="1"/>
    <xf numFmtId="43" fontId="5" fillId="2" borderId="0" xfId="1" applyNumberFormat="1" applyFont="1" applyFill="1" applyAlignment="1" applyProtection="1">
      <protection locked="0"/>
    </xf>
    <xf numFmtId="43" fontId="7" fillId="2" borderId="0" xfId="1" applyNumberFormat="1" applyFont="1" applyFill="1" applyAlignment="1" applyProtection="1">
      <alignment wrapText="1"/>
      <protection locked="0"/>
    </xf>
  </cellXfs>
  <cellStyles count="73">
    <cellStyle name="Check Cell 2" xfId="21" xr:uid="{52D8F238-60B8-4195-991A-B0DE42C66204}"/>
    <cellStyle name="Check Cell 2 2" xfId="49" xr:uid="{E352A0E0-112F-4024-98FC-3B06D6DF5281}"/>
    <cellStyle name="Comma" xfId="70" builtinId="3"/>
    <cellStyle name="Comma 2" xfId="68" xr:uid="{79779748-B8BC-475C-B1D8-8343CFB9DE8D}"/>
    <cellStyle name="Excel Built-in Normal" xfId="19" xr:uid="{39A8B849-A3E6-4CE4-99FD-6B09D12EDC54}"/>
    <cellStyle name="Excel Built-in Normal 2" xfId="47" xr:uid="{D58DC214-89F3-48F7-A711-DCC285126F13}"/>
    <cellStyle name="Normal" xfId="0" builtinId="0"/>
    <cellStyle name="Normal 10" xfId="42" xr:uid="{323BC4E0-B8C0-401F-B11D-871941074583}"/>
    <cellStyle name="Normal 11" xfId="56" xr:uid="{94593BFB-18B1-470B-AC14-B54713BACAA4}"/>
    <cellStyle name="Normal 2" xfId="1" xr:uid="{00000000-0005-0000-0000-000000000000}"/>
    <cellStyle name="Normal 2 2" xfId="4" xr:uid="{358CA16B-32AC-4A99-BEDE-760438018288}"/>
    <cellStyle name="Normal 2 2 2" xfId="16" xr:uid="{9DA8FF9B-31A7-4C99-9B64-CD3558DD3970}"/>
    <cellStyle name="Normal 2 2 2 2" xfId="48" xr:uid="{344F2AD5-564D-4162-AF9F-A8D4D2C4C83E}"/>
    <cellStyle name="Normal 2 2 3" xfId="10" xr:uid="{C14D619B-A2EC-49D9-AEBA-A8F79C417A0C}"/>
    <cellStyle name="Normal 2 2 4" xfId="69" xr:uid="{53146D0F-FD87-4EA0-A92A-A728670657F4}"/>
    <cellStyle name="Normal 2 3" xfId="15" xr:uid="{A83A83E3-E5BE-4371-AB75-A737AC57E57B}"/>
    <cellStyle name="Normal 2 3 2" xfId="22" xr:uid="{2E528668-926E-4A2E-96BF-AFCC3AEEE0A7}"/>
    <cellStyle name="Normal 2 4" xfId="45" xr:uid="{BD40FF3E-65F1-4E95-B565-287DDD5AADF9}"/>
    <cellStyle name="Normal 3" xfId="2" xr:uid="{90A2C4F8-B600-4D0B-B356-6CCBA5D1D13D}"/>
    <cellStyle name="Normal 3 2" xfId="8" xr:uid="{FD3DFBD9-D9E0-45CE-9E0D-9FBA482BBAFC}"/>
    <cellStyle name="Normal 3 3" xfId="39" xr:uid="{58350115-CF19-45F8-AA6C-57FB1BA2B9D2}"/>
    <cellStyle name="Normal 3 4" xfId="9" xr:uid="{FF57A8C5-C5E6-4D21-AF6C-29ACC3556802}"/>
    <cellStyle name="Normal 4" xfId="3" xr:uid="{563D5224-871B-4514-BBB8-BB68DDD0EF99}"/>
    <cellStyle name="Normal 4 2" xfId="17" xr:uid="{8054C556-0F19-4D42-B36E-0495F7AA2C4B}"/>
    <cellStyle name="Normal 5" xfId="5" xr:uid="{54774E1D-87AF-4E46-BC74-E15D7FC68072}"/>
    <cellStyle name="Normal 5 2" xfId="20" xr:uid="{0A22F367-090D-423B-9526-A4DBCC81A019}"/>
    <cellStyle name="Normal 5 3" xfId="31" xr:uid="{05D30161-812C-4A03-ADAE-C2DAB32FC0CA}"/>
    <cellStyle name="Normal 5 3 2" xfId="64" xr:uid="{0C4C5744-229F-4FAF-9797-6A35D5A85FDB}"/>
    <cellStyle name="Normal 5 4" xfId="46" xr:uid="{CE2FE57F-3617-404E-9CDA-491E7A748B58}"/>
    <cellStyle name="Normal 5 5" xfId="18" xr:uid="{0B4568F6-34D5-43F4-BBAD-C133EB1CF348}"/>
    <cellStyle name="Normal 5 6" xfId="55" xr:uid="{F8342505-8905-446B-86B8-8414251A6179}"/>
    <cellStyle name="Normal 5 7" xfId="59" xr:uid="{B1F30EF3-5406-4C1C-86E8-E5660CB9BE14}"/>
    <cellStyle name="Normal 6" xfId="6" xr:uid="{BAFD542B-63CE-443E-B89D-199882633FC7}"/>
    <cellStyle name="Normal 6 2" xfId="32" xr:uid="{EAF76118-8DAF-4F80-BCB6-44353B94288F}"/>
    <cellStyle name="Normal 6 3" xfId="25" xr:uid="{4EA2B338-2DE9-4FA0-92FE-49BAB0AF890E}"/>
    <cellStyle name="Normal 7" xfId="26" xr:uid="{7F9F4033-D4D0-447B-BD64-F41A132ECCE1}"/>
    <cellStyle name="Normal 7 2" xfId="33" xr:uid="{509BC6E6-B1BC-4928-BB9E-BAA1BCBABEBE}"/>
    <cellStyle name="Normal 7 2 2" xfId="65" xr:uid="{C4517858-0C15-419B-BE6D-5E14D84F92E9}"/>
    <cellStyle name="Normal 7 3" xfId="38" xr:uid="{4C36037C-4490-40C1-BB73-C051E829EEE3}"/>
    <cellStyle name="Normal 7 4" xfId="57" xr:uid="{5127A2F8-4538-4418-B77D-4D6D9D039BDE}"/>
    <cellStyle name="Normal 7 5" xfId="7" xr:uid="{857A9FBA-4DDD-4DBE-99B3-4167BB78E6A8}"/>
    <cellStyle name="Normal 7 6" xfId="60" xr:uid="{6E788508-069B-4C4F-95C0-4CA57BB3E033}"/>
    <cellStyle name="Normal 8" xfId="29" xr:uid="{27364322-1ED5-4BD3-8C4A-A226808DB8A7}"/>
    <cellStyle name="Normal 9" xfId="37" xr:uid="{BDBE5881-F80A-4885-80BB-CD7B2D162FD4}"/>
    <cellStyle name="Normal_Sheet1" xfId="72" xr:uid="{0F1010C7-3762-4295-9BF5-E82E6FB05101}"/>
    <cellStyle name="Percent 2" xfId="13" xr:uid="{65D91C63-8B34-4BAA-9893-B6CBE66D4002}"/>
    <cellStyle name="Percent 2 2" xfId="41" xr:uid="{1D78A9F4-4E56-4EC4-84D3-1388EB608E5A}"/>
    <cellStyle name="Нейтральный 2" xfId="50" xr:uid="{2A070B47-DFF7-44FF-8168-4E39B28F21C1}"/>
    <cellStyle name="Обычный 2" xfId="11" xr:uid="{B1A64ABF-0C06-4543-88D5-5BDBFA74D62D}"/>
    <cellStyle name="Обычный 2 2" xfId="12" xr:uid="{C7DB07F8-094B-447D-9718-52B53DC3BACE}"/>
    <cellStyle name="Обычный 2 2 2" xfId="23" xr:uid="{F9240F23-B3F6-4502-83EE-628EEC10B032}"/>
    <cellStyle name="Обычный 2 3" xfId="53" xr:uid="{D9F055EA-6674-4D84-9725-C29852740BB6}"/>
    <cellStyle name="Обычный 2 4" xfId="24" xr:uid="{9E054C1A-C2B4-4AAC-93F5-6E613CB02402}"/>
    <cellStyle name="Обычный 2 4 2" xfId="40" xr:uid="{6911A074-EEB3-4187-B043-4FE9995513C7}"/>
    <cellStyle name="Обычный 3" xfId="14" xr:uid="{D480D800-C9FE-4C70-9876-D5C0DD33FA1A}"/>
    <cellStyle name="Обычный 3 2" xfId="27" xr:uid="{8D0B466F-8DF9-4EE1-9483-90388FC87717}"/>
    <cellStyle name="Обычный 3 2 2" xfId="34" xr:uid="{10237EF3-FBF5-44A3-AB27-CA585BAC842D}"/>
    <cellStyle name="Обычный 3 2 2 2" xfId="66" xr:uid="{ECCBC581-CE0F-4C92-A3D8-5AD8F549BB07}"/>
    <cellStyle name="Обычный 3 2 3" xfId="43" xr:uid="{1D10FEF3-8299-434A-82F7-D8B2DEE0DA2B}"/>
    <cellStyle name="Обычный 3 2 4" xfId="61" xr:uid="{25C25006-0666-42BE-8819-DAAF64824CED}"/>
    <cellStyle name="Обычный 3 3" xfId="28" xr:uid="{4A81816F-1284-4DC6-985A-A92AF300EB1C}"/>
    <cellStyle name="Обычный 3 3 2" xfId="35" xr:uid="{E4F8861E-9538-494F-A1F2-10F6B2256162}"/>
    <cellStyle name="Обычный 3 3 2 2" xfId="67" xr:uid="{F60E86BC-C2EA-47A1-8545-5200F5AD18A5}"/>
    <cellStyle name="Обычный 3 3 3" xfId="44" xr:uid="{EB6329EC-E19E-42CC-95B9-B4E379EEC16A}"/>
    <cellStyle name="Обычный 3 3 4" xfId="62" xr:uid="{D6CBB50D-D401-4006-9EE6-6D64432C4632}"/>
    <cellStyle name="Обычный 3 4" xfId="30" xr:uid="{6681AEF8-0F16-42C3-9C43-DA5BA8F7BD32}"/>
    <cellStyle name="Обычный 3 4 2" xfId="63" xr:uid="{B2E08935-1645-4763-9B8F-48A6BD8A206A}"/>
    <cellStyle name="Обычный 3 5" xfId="36" xr:uid="{D122C991-6FDB-43A2-945D-E356586BAF08}"/>
    <cellStyle name="Обычный 3 6" xfId="51" xr:uid="{6D11BA24-09C6-4956-BFFC-75F8A24AD7DF}"/>
    <cellStyle name="Обычный 3 7" xfId="58" xr:uid="{D94E184A-4A4D-4D10-A9BE-860082A40F49}"/>
    <cellStyle name="Обычный 4" xfId="52" xr:uid="{2E6C7E8E-70DB-4E82-861F-72A518C95FC7}"/>
    <cellStyle name="Обычный 5" xfId="71" xr:uid="{2FB14159-07FF-49E0-86EF-79F439EDEAC9}"/>
    <cellStyle name="Финансовый 3" xfId="54" xr:uid="{9ED07FB6-3C62-43AC-85A7-E3323EBA67F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K120"/>
  <sheetViews>
    <sheetView topLeftCell="A7" zoomScale="85" zoomScaleNormal="85" workbookViewId="0">
      <selection activeCell="J16" sqref="J16"/>
    </sheetView>
  </sheetViews>
  <sheetFormatPr defaultRowHeight="15.75"/>
  <cols>
    <col min="1" max="1" width="11.85546875" style="10" customWidth="1"/>
    <col min="2" max="2" width="9.5703125" style="11" customWidth="1"/>
    <col min="3" max="3" width="25.85546875" style="12" customWidth="1"/>
    <col min="4" max="4" width="30.7109375" style="12" customWidth="1"/>
    <col min="5" max="5" width="10.5703125" style="10" customWidth="1"/>
    <col min="6" max="6" width="11.28515625" style="10" customWidth="1"/>
    <col min="7" max="7" width="10.7109375" style="10" customWidth="1"/>
    <col min="8" max="8" width="84.5703125" style="10" customWidth="1"/>
    <col min="9" max="9" width="30.42578125" style="10" customWidth="1"/>
    <col min="10" max="10" width="30" style="12" customWidth="1"/>
    <col min="11" max="11" width="1.7109375" style="10" customWidth="1"/>
    <col min="12" max="16384" width="9.140625" style="10"/>
  </cols>
  <sheetData>
    <row r="1" spans="1:11">
      <c r="C1" s="44" t="s">
        <v>27</v>
      </c>
      <c r="D1" s="45"/>
      <c r="E1" s="45"/>
      <c r="F1" s="45"/>
      <c r="G1" s="45"/>
      <c r="H1" s="45"/>
      <c r="I1" s="45"/>
      <c r="J1" s="45"/>
      <c r="K1" s="46"/>
    </row>
    <row r="2" spans="1:11">
      <c r="D2" s="50" t="s">
        <v>14</v>
      </c>
      <c r="E2" s="51"/>
      <c r="F2" s="51"/>
      <c r="G2" s="51"/>
      <c r="H2" s="52"/>
    </row>
    <row r="3" spans="1:11">
      <c r="A3" s="53" t="s">
        <v>9</v>
      </c>
      <c r="B3" s="54"/>
      <c r="C3" s="55"/>
      <c r="D3" s="56" t="s">
        <v>29</v>
      </c>
      <c r="E3" s="57"/>
      <c r="F3" s="57"/>
      <c r="G3" s="57"/>
      <c r="H3" s="58"/>
      <c r="I3" s="10" t="s">
        <v>10</v>
      </c>
      <c r="J3" s="12" t="s">
        <v>12</v>
      </c>
    </row>
    <row r="4" spans="1:11" s="12" customFormat="1" ht="35.25" customHeight="1">
      <c r="A4" s="59" t="s">
        <v>8</v>
      </c>
      <c r="B4" s="60"/>
      <c r="C4" s="61"/>
      <c r="D4" s="62" t="s">
        <v>35</v>
      </c>
      <c r="E4" s="62"/>
      <c r="F4" s="62"/>
      <c r="G4" s="62"/>
      <c r="H4" s="62"/>
      <c r="I4" s="62"/>
      <c r="J4" s="13" t="s">
        <v>13</v>
      </c>
      <c r="K4" s="14"/>
    </row>
    <row r="5" spans="1:11">
      <c r="D5" s="47"/>
      <c r="E5" s="48"/>
      <c r="F5" s="48"/>
      <c r="G5" s="48"/>
      <c r="H5" s="49"/>
      <c r="I5" s="47"/>
      <c r="J5" s="49"/>
      <c r="K5" s="14"/>
    </row>
    <row r="6" spans="1:11" ht="26.25" customHeight="1">
      <c r="A6" s="15" t="s">
        <v>2</v>
      </c>
      <c r="B6" s="16" t="s">
        <v>0</v>
      </c>
      <c r="C6" s="15" t="s">
        <v>1</v>
      </c>
      <c r="D6" s="15" t="s">
        <v>3</v>
      </c>
      <c r="E6" s="17" t="s">
        <v>4</v>
      </c>
      <c r="F6" s="17" t="s">
        <v>5</v>
      </c>
      <c r="G6" s="17" t="s">
        <v>6</v>
      </c>
      <c r="H6" s="18" t="s">
        <v>7</v>
      </c>
      <c r="I6" s="18" t="s">
        <v>28</v>
      </c>
      <c r="J6" s="18" t="s">
        <v>31</v>
      </c>
      <c r="K6" s="14"/>
    </row>
    <row r="7" spans="1:11" ht="14.25" customHeight="1">
      <c r="A7" s="18">
        <v>1</v>
      </c>
      <c r="B7" s="19">
        <v>2</v>
      </c>
      <c r="C7" s="20"/>
      <c r="D7" s="21"/>
      <c r="E7" s="18">
        <v>3</v>
      </c>
      <c r="F7" s="18">
        <v>4</v>
      </c>
      <c r="G7" s="18">
        <v>5</v>
      </c>
      <c r="H7" s="18">
        <v>6</v>
      </c>
      <c r="I7" s="22">
        <v>7</v>
      </c>
      <c r="J7" s="15">
        <v>8</v>
      </c>
      <c r="K7" s="14"/>
    </row>
    <row r="8" spans="1:11" ht="26.25" customHeight="1">
      <c r="A8" s="23" t="s">
        <v>33</v>
      </c>
      <c r="B8" s="9">
        <v>1</v>
      </c>
      <c r="C8" s="9" t="s">
        <v>36</v>
      </c>
      <c r="D8" s="9" t="s">
        <v>36</v>
      </c>
      <c r="E8" s="24"/>
      <c r="F8" s="24"/>
      <c r="G8" s="24"/>
      <c r="H8" s="9" t="s">
        <v>64</v>
      </c>
      <c r="I8" s="25"/>
      <c r="J8" s="26"/>
    </row>
    <row r="9" spans="1:11" ht="26.25" customHeight="1">
      <c r="A9" s="23" t="s">
        <v>33</v>
      </c>
      <c r="B9" s="9">
        <v>2</v>
      </c>
      <c r="C9" s="9" t="s">
        <v>37</v>
      </c>
      <c r="D9" s="9" t="s">
        <v>37</v>
      </c>
      <c r="E9" s="24"/>
      <c r="F9" s="24"/>
      <c r="G9" s="24"/>
      <c r="H9" s="9" t="s">
        <v>65</v>
      </c>
      <c r="I9" s="25"/>
      <c r="J9" s="26"/>
    </row>
    <row r="10" spans="1:11" ht="26.25" customHeight="1">
      <c r="A10" s="23" t="s">
        <v>33</v>
      </c>
      <c r="B10" s="9">
        <v>3</v>
      </c>
      <c r="C10" s="9" t="s">
        <v>38</v>
      </c>
      <c r="D10" s="9" t="s">
        <v>38</v>
      </c>
      <c r="E10" s="24"/>
      <c r="F10" s="24"/>
      <c r="G10" s="24"/>
      <c r="H10" s="9" t="s">
        <v>66</v>
      </c>
      <c r="I10" s="25"/>
      <c r="J10" s="26"/>
    </row>
    <row r="11" spans="1:11" ht="26.25" customHeight="1">
      <c r="A11" s="23" t="s">
        <v>33</v>
      </c>
      <c r="B11" s="9">
        <v>4</v>
      </c>
      <c r="C11" s="9" t="s">
        <v>39</v>
      </c>
      <c r="D11" s="9" t="s">
        <v>39</v>
      </c>
      <c r="E11" s="24"/>
      <c r="F11" s="24"/>
      <c r="G11" s="24"/>
      <c r="H11" s="9" t="s">
        <v>67</v>
      </c>
      <c r="I11" s="25"/>
      <c r="J11" s="26"/>
    </row>
    <row r="12" spans="1:11" ht="26.25" customHeight="1">
      <c r="A12" s="23" t="s">
        <v>33</v>
      </c>
      <c r="B12" s="9">
        <v>5</v>
      </c>
      <c r="C12" s="9" t="s">
        <v>40</v>
      </c>
      <c r="D12" s="9" t="s">
        <v>40</v>
      </c>
      <c r="E12" s="24"/>
      <c r="F12" s="24"/>
      <c r="G12" s="24"/>
      <c r="H12" s="9" t="s">
        <v>68</v>
      </c>
      <c r="I12" s="25"/>
      <c r="J12" s="26"/>
    </row>
    <row r="13" spans="1:11" ht="26.25" customHeight="1">
      <c r="A13" s="23" t="s">
        <v>33</v>
      </c>
      <c r="B13" s="9">
        <v>6</v>
      </c>
      <c r="C13" s="9" t="s">
        <v>41</v>
      </c>
      <c r="D13" s="9" t="s">
        <v>41</v>
      </c>
      <c r="E13" s="24"/>
      <c r="F13" s="24"/>
      <c r="G13" s="24"/>
      <c r="H13" s="9" t="s">
        <v>69</v>
      </c>
      <c r="I13" s="25"/>
      <c r="J13" s="26"/>
    </row>
    <row r="14" spans="1:11" ht="26.25" customHeight="1">
      <c r="A14" s="23" t="s">
        <v>33</v>
      </c>
      <c r="B14" s="9">
        <v>7</v>
      </c>
      <c r="C14" s="9" t="s">
        <v>42</v>
      </c>
      <c r="D14" s="9" t="s">
        <v>42</v>
      </c>
      <c r="E14" s="24"/>
      <c r="F14" s="24"/>
      <c r="G14" s="24"/>
      <c r="H14" s="9" t="s">
        <v>70</v>
      </c>
      <c r="I14" s="25"/>
      <c r="J14" s="26"/>
    </row>
    <row r="15" spans="1:11" ht="26.25" customHeight="1">
      <c r="A15" s="23" t="s">
        <v>33</v>
      </c>
      <c r="B15" s="9">
        <v>8</v>
      </c>
      <c r="C15" s="9" t="s">
        <v>43</v>
      </c>
      <c r="D15" s="9" t="s">
        <v>43</v>
      </c>
      <c r="E15" s="24"/>
      <c r="F15" s="24"/>
      <c r="G15" s="24"/>
      <c r="H15" s="9" t="s">
        <v>71</v>
      </c>
      <c r="I15" s="25"/>
      <c r="J15" s="26"/>
    </row>
    <row r="16" spans="1:11" ht="26.25" customHeight="1">
      <c r="A16" s="23" t="s">
        <v>33</v>
      </c>
      <c r="B16" s="9">
        <v>9</v>
      </c>
      <c r="C16" s="9" t="s">
        <v>44</v>
      </c>
      <c r="D16" s="9" t="s">
        <v>44</v>
      </c>
      <c r="E16" s="24"/>
      <c r="F16" s="24"/>
      <c r="G16" s="24"/>
      <c r="H16" s="9" t="s">
        <v>72</v>
      </c>
      <c r="I16" s="25"/>
      <c r="J16" s="26"/>
    </row>
    <row r="17" spans="1:10" ht="26.25" customHeight="1">
      <c r="A17" s="23" t="s">
        <v>33</v>
      </c>
      <c r="B17" s="9">
        <v>10</v>
      </c>
      <c r="C17" s="9" t="s">
        <v>45</v>
      </c>
      <c r="D17" s="9" t="s">
        <v>45</v>
      </c>
      <c r="E17" s="24"/>
      <c r="F17" s="24"/>
      <c r="G17" s="24"/>
      <c r="H17" s="9" t="s">
        <v>73</v>
      </c>
      <c r="I17" s="25"/>
      <c r="J17" s="26"/>
    </row>
    <row r="18" spans="1:10" ht="26.25" customHeight="1">
      <c r="A18" s="23" t="s">
        <v>33</v>
      </c>
      <c r="B18" s="9">
        <v>11</v>
      </c>
      <c r="C18" s="9" t="s">
        <v>46</v>
      </c>
      <c r="D18" s="9" t="s">
        <v>46</v>
      </c>
      <c r="E18" s="24"/>
      <c r="F18" s="24"/>
      <c r="G18" s="24"/>
      <c r="H18" s="9" t="s">
        <v>74</v>
      </c>
      <c r="I18" s="25"/>
      <c r="J18" s="26"/>
    </row>
    <row r="19" spans="1:10" ht="26.25" customHeight="1">
      <c r="A19" s="23" t="s">
        <v>33</v>
      </c>
      <c r="B19" s="9">
        <v>12</v>
      </c>
      <c r="C19" s="9" t="s">
        <v>47</v>
      </c>
      <c r="D19" s="9" t="s">
        <v>47</v>
      </c>
      <c r="E19" s="24"/>
      <c r="F19" s="24"/>
      <c r="G19" s="24"/>
      <c r="H19" s="9" t="s">
        <v>75</v>
      </c>
      <c r="I19" s="25"/>
      <c r="J19" s="26"/>
    </row>
    <row r="20" spans="1:10" ht="26.25" customHeight="1">
      <c r="A20" s="23" t="s">
        <v>33</v>
      </c>
      <c r="B20" s="9">
        <v>13</v>
      </c>
      <c r="C20" s="9" t="s">
        <v>48</v>
      </c>
      <c r="D20" s="9" t="s">
        <v>48</v>
      </c>
      <c r="E20" s="24"/>
      <c r="F20" s="24"/>
      <c r="G20" s="24"/>
      <c r="H20" s="9" t="s">
        <v>76</v>
      </c>
      <c r="I20" s="25"/>
      <c r="J20" s="26"/>
    </row>
    <row r="21" spans="1:10" ht="26.25" customHeight="1">
      <c r="A21" s="23" t="s">
        <v>33</v>
      </c>
      <c r="B21" s="9">
        <v>14</v>
      </c>
      <c r="C21" s="9" t="s">
        <v>49</v>
      </c>
      <c r="D21" s="9" t="s">
        <v>49</v>
      </c>
      <c r="E21" s="24"/>
      <c r="F21" s="24"/>
      <c r="G21" s="24"/>
      <c r="H21" s="9" t="s">
        <v>77</v>
      </c>
      <c r="I21" s="25"/>
      <c r="J21" s="26"/>
    </row>
    <row r="22" spans="1:10" ht="26.25" customHeight="1">
      <c r="A22" s="23" t="s">
        <v>33</v>
      </c>
      <c r="B22" s="9">
        <v>15</v>
      </c>
      <c r="C22" s="9" t="s">
        <v>50</v>
      </c>
      <c r="D22" s="9" t="s">
        <v>50</v>
      </c>
      <c r="E22" s="24"/>
      <c r="F22" s="24"/>
      <c r="G22" s="24"/>
      <c r="H22" s="9" t="s">
        <v>78</v>
      </c>
      <c r="I22" s="25"/>
      <c r="J22" s="26"/>
    </row>
    <row r="23" spans="1:10" ht="26.25" customHeight="1">
      <c r="A23" s="23" t="s">
        <v>33</v>
      </c>
      <c r="B23" s="9">
        <v>16</v>
      </c>
      <c r="C23" s="9" t="s">
        <v>51</v>
      </c>
      <c r="D23" s="9" t="s">
        <v>51</v>
      </c>
      <c r="E23" s="24"/>
      <c r="F23" s="24"/>
      <c r="G23" s="24"/>
      <c r="H23" s="9" t="s">
        <v>79</v>
      </c>
      <c r="I23" s="25"/>
      <c r="J23" s="26"/>
    </row>
    <row r="24" spans="1:10" ht="26.25" customHeight="1">
      <c r="A24" s="23" t="s">
        <v>33</v>
      </c>
      <c r="B24" s="9">
        <v>17</v>
      </c>
      <c r="C24" s="9" t="s">
        <v>52</v>
      </c>
      <c r="D24" s="9" t="s">
        <v>52</v>
      </c>
      <c r="E24" s="24"/>
      <c r="F24" s="24"/>
      <c r="G24" s="24"/>
      <c r="H24" s="9" t="s">
        <v>80</v>
      </c>
      <c r="I24" s="25"/>
      <c r="J24" s="26"/>
    </row>
    <row r="25" spans="1:10" ht="26.25" customHeight="1">
      <c r="A25" s="23" t="s">
        <v>33</v>
      </c>
      <c r="B25" s="9">
        <v>18</v>
      </c>
      <c r="C25" s="9" t="s">
        <v>53</v>
      </c>
      <c r="D25" s="9" t="s">
        <v>53</v>
      </c>
      <c r="E25" s="24"/>
      <c r="F25" s="24"/>
      <c r="G25" s="24"/>
      <c r="H25" s="9" t="s">
        <v>81</v>
      </c>
      <c r="I25" s="25"/>
      <c r="J25" s="26"/>
    </row>
    <row r="26" spans="1:10" ht="26.25" customHeight="1">
      <c r="A26" s="23" t="s">
        <v>33</v>
      </c>
      <c r="B26" s="9">
        <v>19</v>
      </c>
      <c r="C26" s="9" t="s">
        <v>54</v>
      </c>
      <c r="D26" s="9" t="s">
        <v>54</v>
      </c>
      <c r="E26" s="24"/>
      <c r="F26" s="24"/>
      <c r="G26" s="24"/>
      <c r="H26" s="9" t="s">
        <v>82</v>
      </c>
      <c r="I26" s="25"/>
      <c r="J26" s="26"/>
    </row>
    <row r="27" spans="1:10" ht="26.25" customHeight="1">
      <c r="A27" s="23" t="s">
        <v>33</v>
      </c>
      <c r="B27" s="9">
        <v>20</v>
      </c>
      <c r="C27" s="9" t="s">
        <v>55</v>
      </c>
      <c r="D27" s="9" t="s">
        <v>55</v>
      </c>
      <c r="E27" s="24"/>
      <c r="F27" s="24"/>
      <c r="G27" s="24"/>
      <c r="H27" s="9" t="s">
        <v>83</v>
      </c>
      <c r="I27" s="25"/>
      <c r="J27" s="26"/>
    </row>
    <row r="28" spans="1:10" ht="26.25" customHeight="1">
      <c r="A28" s="23" t="s">
        <v>33</v>
      </c>
      <c r="B28" s="9">
        <v>21</v>
      </c>
      <c r="C28" s="9" t="s">
        <v>56</v>
      </c>
      <c r="D28" s="9" t="s">
        <v>56</v>
      </c>
      <c r="E28" s="24"/>
      <c r="F28" s="24"/>
      <c r="G28" s="24"/>
      <c r="H28" s="9" t="s">
        <v>84</v>
      </c>
      <c r="I28" s="25"/>
      <c r="J28" s="26"/>
    </row>
    <row r="29" spans="1:10" ht="26.25" customHeight="1">
      <c r="A29" s="23" t="s">
        <v>33</v>
      </c>
      <c r="B29" s="9">
        <v>22</v>
      </c>
      <c r="C29" s="9" t="s">
        <v>57</v>
      </c>
      <c r="D29" s="9" t="s">
        <v>57</v>
      </c>
      <c r="E29" s="24"/>
      <c r="F29" s="24"/>
      <c r="G29" s="24"/>
      <c r="H29" s="9" t="s">
        <v>85</v>
      </c>
      <c r="I29" s="25"/>
      <c r="J29" s="26"/>
    </row>
    <row r="30" spans="1:10" ht="26.25" customHeight="1">
      <c r="A30" s="23" t="s">
        <v>33</v>
      </c>
      <c r="B30" s="9">
        <v>23</v>
      </c>
      <c r="C30" s="9" t="s">
        <v>58</v>
      </c>
      <c r="D30" s="9" t="s">
        <v>58</v>
      </c>
      <c r="E30" s="24"/>
      <c r="F30" s="24"/>
      <c r="G30" s="24"/>
      <c r="H30" s="9" t="s">
        <v>86</v>
      </c>
      <c r="I30" s="25"/>
      <c r="J30" s="26"/>
    </row>
    <row r="31" spans="1:10" ht="26.25" customHeight="1">
      <c r="A31" s="23" t="s">
        <v>33</v>
      </c>
      <c r="B31" s="9">
        <v>24</v>
      </c>
      <c r="C31" s="9" t="s">
        <v>59</v>
      </c>
      <c r="D31" s="9" t="s">
        <v>59</v>
      </c>
      <c r="E31" s="24"/>
      <c r="F31" s="24"/>
      <c r="G31" s="24"/>
      <c r="H31" s="9" t="s">
        <v>87</v>
      </c>
      <c r="I31" s="25"/>
      <c r="J31" s="26"/>
    </row>
    <row r="32" spans="1:10" ht="26.25" customHeight="1">
      <c r="A32" s="23" t="s">
        <v>33</v>
      </c>
      <c r="B32" s="9">
        <v>25</v>
      </c>
      <c r="C32" s="9" t="s">
        <v>60</v>
      </c>
      <c r="D32" s="9" t="s">
        <v>60</v>
      </c>
      <c r="E32" s="24"/>
      <c r="F32" s="24"/>
      <c r="G32" s="24"/>
      <c r="H32" s="9" t="s">
        <v>88</v>
      </c>
      <c r="I32" s="25"/>
      <c r="J32" s="26"/>
    </row>
    <row r="33" spans="1:10" ht="26.25" customHeight="1">
      <c r="A33" s="23" t="s">
        <v>33</v>
      </c>
      <c r="B33" s="9">
        <v>26</v>
      </c>
      <c r="C33" s="9" t="s">
        <v>61</v>
      </c>
      <c r="D33" s="9" t="s">
        <v>61</v>
      </c>
      <c r="E33" s="24"/>
      <c r="F33" s="24"/>
      <c r="G33" s="24"/>
      <c r="H33" s="9" t="s">
        <v>89</v>
      </c>
      <c r="I33" s="25"/>
      <c r="J33" s="26"/>
    </row>
    <row r="34" spans="1:10" ht="26.25" customHeight="1">
      <c r="A34" s="23" t="s">
        <v>33</v>
      </c>
      <c r="B34" s="9">
        <v>27</v>
      </c>
      <c r="C34" s="9" t="s">
        <v>62</v>
      </c>
      <c r="D34" s="9" t="s">
        <v>62</v>
      </c>
      <c r="E34" s="24"/>
      <c r="F34" s="24"/>
      <c r="G34" s="24"/>
      <c r="H34" s="9" t="s">
        <v>90</v>
      </c>
      <c r="I34" s="25"/>
      <c r="J34" s="26"/>
    </row>
    <row r="35" spans="1:10" ht="26.25" customHeight="1">
      <c r="A35" s="23" t="s">
        <v>33</v>
      </c>
      <c r="B35" s="9">
        <v>28</v>
      </c>
      <c r="C35" s="9" t="s">
        <v>63</v>
      </c>
      <c r="D35" s="9" t="s">
        <v>63</v>
      </c>
      <c r="E35" s="24"/>
      <c r="F35" s="24"/>
      <c r="G35" s="24"/>
      <c r="H35" s="9" t="s">
        <v>91</v>
      </c>
      <c r="I35" s="25"/>
      <c r="J35" s="26"/>
    </row>
    <row r="36" spans="1:10" ht="26.25" customHeight="1">
      <c r="A36" s="23" t="s">
        <v>33</v>
      </c>
      <c r="B36" s="9">
        <v>29</v>
      </c>
      <c r="C36" s="9" t="s">
        <v>92</v>
      </c>
      <c r="D36" s="9" t="s">
        <v>92</v>
      </c>
      <c r="E36" s="24"/>
      <c r="F36" s="24"/>
      <c r="G36" s="24"/>
      <c r="H36" s="9" t="s">
        <v>150</v>
      </c>
      <c r="I36" s="25"/>
      <c r="J36" s="26"/>
    </row>
    <row r="37" spans="1:10" ht="26.25" customHeight="1">
      <c r="A37" s="23" t="s">
        <v>33</v>
      </c>
      <c r="B37" s="9">
        <v>30</v>
      </c>
      <c r="C37" s="9" t="s">
        <v>93</v>
      </c>
      <c r="D37" s="9" t="s">
        <v>93</v>
      </c>
      <c r="E37" s="24"/>
      <c r="F37" s="24"/>
      <c r="G37" s="24"/>
      <c r="H37" s="9" t="s">
        <v>151</v>
      </c>
      <c r="I37" s="25"/>
      <c r="J37" s="26"/>
    </row>
    <row r="38" spans="1:10" ht="26.25" customHeight="1">
      <c r="A38" s="23" t="s">
        <v>33</v>
      </c>
      <c r="B38" s="9">
        <v>31</v>
      </c>
      <c r="C38" s="9" t="s">
        <v>94</v>
      </c>
      <c r="D38" s="9" t="s">
        <v>94</v>
      </c>
      <c r="E38" s="24"/>
      <c r="F38" s="24"/>
      <c r="G38" s="24"/>
      <c r="H38" s="9" t="s">
        <v>152</v>
      </c>
      <c r="I38" s="25"/>
      <c r="J38" s="26"/>
    </row>
    <row r="39" spans="1:10" ht="26.25" customHeight="1">
      <c r="A39" s="23" t="s">
        <v>33</v>
      </c>
      <c r="B39" s="9">
        <v>32</v>
      </c>
      <c r="C39" s="9" t="s">
        <v>95</v>
      </c>
      <c r="D39" s="9" t="s">
        <v>95</v>
      </c>
      <c r="E39" s="24"/>
      <c r="F39" s="24"/>
      <c r="G39" s="24"/>
      <c r="H39" s="9" t="s">
        <v>153</v>
      </c>
      <c r="I39" s="25"/>
      <c r="J39" s="26"/>
    </row>
    <row r="40" spans="1:10" ht="26.25" customHeight="1">
      <c r="A40" s="23" t="s">
        <v>33</v>
      </c>
      <c r="B40" s="9">
        <v>33</v>
      </c>
      <c r="C40" s="9" t="s">
        <v>96</v>
      </c>
      <c r="D40" s="9" t="s">
        <v>96</v>
      </c>
      <c r="E40" s="24"/>
      <c r="F40" s="24"/>
      <c r="G40" s="24"/>
      <c r="H40" s="9" t="s">
        <v>154</v>
      </c>
      <c r="I40" s="25"/>
      <c r="J40" s="26"/>
    </row>
    <row r="41" spans="1:10" ht="26.25" customHeight="1">
      <c r="A41" s="23" t="s">
        <v>33</v>
      </c>
      <c r="B41" s="9">
        <v>34</v>
      </c>
      <c r="C41" s="9" t="s">
        <v>97</v>
      </c>
      <c r="D41" s="9" t="s">
        <v>97</v>
      </c>
      <c r="E41" s="24"/>
      <c r="F41" s="24"/>
      <c r="G41" s="24"/>
      <c r="H41" s="9" t="s">
        <v>155</v>
      </c>
      <c r="I41" s="25"/>
      <c r="J41" s="26"/>
    </row>
    <row r="42" spans="1:10" ht="26.25" customHeight="1">
      <c r="A42" s="23" t="s">
        <v>33</v>
      </c>
      <c r="B42" s="9">
        <v>35</v>
      </c>
      <c r="C42" s="9" t="s">
        <v>98</v>
      </c>
      <c r="D42" s="9" t="s">
        <v>98</v>
      </c>
      <c r="E42" s="24"/>
      <c r="F42" s="24"/>
      <c r="G42" s="24"/>
      <c r="H42" s="9" t="s">
        <v>156</v>
      </c>
      <c r="I42" s="25"/>
      <c r="J42" s="26"/>
    </row>
    <row r="43" spans="1:10" ht="26.25" customHeight="1">
      <c r="A43" s="23" t="s">
        <v>33</v>
      </c>
      <c r="B43" s="9">
        <v>36</v>
      </c>
      <c r="C43" s="9" t="s">
        <v>99</v>
      </c>
      <c r="D43" s="9" t="s">
        <v>99</v>
      </c>
      <c r="E43" s="24"/>
      <c r="F43" s="24"/>
      <c r="G43" s="24"/>
      <c r="H43" s="9" t="s">
        <v>157</v>
      </c>
      <c r="I43" s="25"/>
      <c r="J43" s="26"/>
    </row>
    <row r="44" spans="1:10" ht="26.25" customHeight="1">
      <c r="A44" s="23" t="s">
        <v>33</v>
      </c>
      <c r="B44" s="9">
        <v>37</v>
      </c>
      <c r="C44" s="9" t="s">
        <v>100</v>
      </c>
      <c r="D44" s="9" t="s">
        <v>100</v>
      </c>
      <c r="E44" s="24"/>
      <c r="F44" s="24"/>
      <c r="G44" s="24"/>
      <c r="H44" s="9" t="s">
        <v>158</v>
      </c>
      <c r="I44" s="25"/>
      <c r="J44" s="26"/>
    </row>
    <row r="45" spans="1:10" ht="26.25" customHeight="1">
      <c r="A45" s="23" t="s">
        <v>33</v>
      </c>
      <c r="B45" s="9">
        <v>38</v>
      </c>
      <c r="C45" s="9" t="s">
        <v>101</v>
      </c>
      <c r="D45" s="9" t="s">
        <v>101</v>
      </c>
      <c r="E45" s="24"/>
      <c r="F45" s="24"/>
      <c r="G45" s="24"/>
      <c r="H45" s="9" t="s">
        <v>159</v>
      </c>
      <c r="I45" s="25"/>
      <c r="J45" s="26"/>
    </row>
    <row r="46" spans="1:10" ht="26.25" customHeight="1">
      <c r="A46" s="23" t="s">
        <v>33</v>
      </c>
      <c r="B46" s="9">
        <v>39</v>
      </c>
      <c r="C46" s="9" t="s">
        <v>102</v>
      </c>
      <c r="D46" s="9" t="s">
        <v>102</v>
      </c>
      <c r="E46" s="24"/>
      <c r="F46" s="24"/>
      <c r="G46" s="24"/>
      <c r="H46" s="9" t="s">
        <v>160</v>
      </c>
      <c r="I46" s="25"/>
      <c r="J46" s="26"/>
    </row>
    <row r="47" spans="1:10" ht="26.25" customHeight="1">
      <c r="A47" s="23" t="s">
        <v>33</v>
      </c>
      <c r="B47" s="9">
        <v>40</v>
      </c>
      <c r="C47" s="9" t="s">
        <v>103</v>
      </c>
      <c r="D47" s="9" t="s">
        <v>103</v>
      </c>
      <c r="E47" s="24"/>
      <c r="F47" s="24"/>
      <c r="G47" s="24"/>
      <c r="H47" s="9" t="s">
        <v>161</v>
      </c>
      <c r="I47" s="25"/>
      <c r="J47" s="26"/>
    </row>
    <row r="48" spans="1:10" ht="26.25" customHeight="1">
      <c r="A48" s="23" t="s">
        <v>33</v>
      </c>
      <c r="B48" s="9">
        <v>41</v>
      </c>
      <c r="C48" s="9" t="s">
        <v>104</v>
      </c>
      <c r="D48" s="9" t="s">
        <v>104</v>
      </c>
      <c r="E48" s="24"/>
      <c r="F48" s="24"/>
      <c r="G48" s="24"/>
      <c r="H48" s="9" t="s">
        <v>162</v>
      </c>
      <c r="I48" s="25"/>
      <c r="J48" s="26"/>
    </row>
    <row r="49" spans="1:10" ht="26.25" customHeight="1">
      <c r="A49" s="23" t="s">
        <v>33</v>
      </c>
      <c r="B49" s="9">
        <v>42</v>
      </c>
      <c r="C49" s="9" t="s">
        <v>105</v>
      </c>
      <c r="D49" s="9" t="s">
        <v>105</v>
      </c>
      <c r="E49" s="24"/>
      <c r="F49" s="24"/>
      <c r="G49" s="24"/>
      <c r="H49" s="9" t="s">
        <v>163</v>
      </c>
      <c r="I49" s="25"/>
      <c r="J49" s="26"/>
    </row>
    <row r="50" spans="1:10" ht="26.25" customHeight="1">
      <c r="A50" s="23" t="s">
        <v>33</v>
      </c>
      <c r="B50" s="9">
        <v>43</v>
      </c>
      <c r="C50" s="9" t="s">
        <v>106</v>
      </c>
      <c r="D50" s="9" t="s">
        <v>106</v>
      </c>
      <c r="E50" s="24"/>
      <c r="F50" s="24"/>
      <c r="G50" s="24"/>
      <c r="H50" s="9" t="s">
        <v>164</v>
      </c>
      <c r="I50" s="25"/>
      <c r="J50" s="26"/>
    </row>
    <row r="51" spans="1:10" ht="26.25" customHeight="1">
      <c r="A51" s="23" t="s">
        <v>33</v>
      </c>
      <c r="B51" s="9">
        <v>44</v>
      </c>
      <c r="C51" s="9" t="s">
        <v>107</v>
      </c>
      <c r="D51" s="9" t="s">
        <v>107</v>
      </c>
      <c r="E51" s="24"/>
      <c r="F51" s="24"/>
      <c r="G51" s="24"/>
      <c r="H51" s="9" t="s">
        <v>165</v>
      </c>
      <c r="I51" s="25"/>
      <c r="J51" s="26"/>
    </row>
    <row r="52" spans="1:10" ht="26.25" customHeight="1">
      <c r="A52" s="23" t="s">
        <v>33</v>
      </c>
      <c r="B52" s="9">
        <v>45</v>
      </c>
      <c r="C52" s="9" t="s">
        <v>108</v>
      </c>
      <c r="D52" s="9" t="s">
        <v>108</v>
      </c>
      <c r="E52" s="24"/>
      <c r="F52" s="24"/>
      <c r="G52" s="24"/>
      <c r="H52" s="9" t="s">
        <v>166</v>
      </c>
      <c r="I52" s="25"/>
      <c r="J52" s="26"/>
    </row>
    <row r="53" spans="1:10" ht="26.25" customHeight="1">
      <c r="A53" s="23" t="s">
        <v>33</v>
      </c>
      <c r="B53" s="9">
        <v>46</v>
      </c>
      <c r="C53" s="9" t="s">
        <v>109</v>
      </c>
      <c r="D53" s="9" t="s">
        <v>109</v>
      </c>
      <c r="E53" s="24"/>
      <c r="F53" s="24"/>
      <c r="G53" s="24"/>
      <c r="H53" s="9" t="s">
        <v>167</v>
      </c>
      <c r="I53" s="25"/>
      <c r="J53" s="26"/>
    </row>
    <row r="54" spans="1:10" ht="26.25" customHeight="1">
      <c r="A54" s="23" t="s">
        <v>33</v>
      </c>
      <c r="B54" s="9">
        <v>47</v>
      </c>
      <c r="C54" s="9" t="s">
        <v>110</v>
      </c>
      <c r="D54" s="9" t="s">
        <v>110</v>
      </c>
      <c r="E54" s="24"/>
      <c r="F54" s="24"/>
      <c r="G54" s="24"/>
      <c r="H54" s="9" t="s">
        <v>168</v>
      </c>
      <c r="I54" s="25"/>
      <c r="J54" s="26"/>
    </row>
    <row r="55" spans="1:10" ht="26.25" customHeight="1">
      <c r="A55" s="23" t="s">
        <v>33</v>
      </c>
      <c r="B55" s="9">
        <v>48</v>
      </c>
      <c r="C55" s="9" t="s">
        <v>111</v>
      </c>
      <c r="D55" s="9" t="s">
        <v>111</v>
      </c>
      <c r="E55" s="24"/>
      <c r="F55" s="24"/>
      <c r="G55" s="24"/>
      <c r="H55" s="9" t="s">
        <v>169</v>
      </c>
      <c r="I55" s="25"/>
      <c r="J55" s="26"/>
    </row>
    <row r="56" spans="1:10" ht="26.25" customHeight="1">
      <c r="A56" s="23" t="s">
        <v>33</v>
      </c>
      <c r="B56" s="9">
        <v>49</v>
      </c>
      <c r="C56" s="9" t="s">
        <v>112</v>
      </c>
      <c r="D56" s="9" t="s">
        <v>112</v>
      </c>
      <c r="E56" s="24"/>
      <c r="F56" s="24"/>
      <c r="G56" s="24"/>
      <c r="H56" s="9" t="s">
        <v>170</v>
      </c>
      <c r="I56" s="25"/>
      <c r="J56" s="26"/>
    </row>
    <row r="57" spans="1:10" ht="26.25" customHeight="1">
      <c r="A57" s="23" t="s">
        <v>33</v>
      </c>
      <c r="B57" s="9">
        <v>50</v>
      </c>
      <c r="C57" s="9" t="s">
        <v>113</v>
      </c>
      <c r="D57" s="9" t="s">
        <v>113</v>
      </c>
      <c r="E57" s="24"/>
      <c r="F57" s="24"/>
      <c r="G57" s="24"/>
      <c r="H57" s="9" t="s">
        <v>171</v>
      </c>
      <c r="I57" s="25"/>
      <c r="J57" s="26"/>
    </row>
    <row r="58" spans="1:10" ht="26.25" customHeight="1">
      <c r="A58" s="23" t="s">
        <v>33</v>
      </c>
      <c r="B58" s="9">
        <v>51</v>
      </c>
      <c r="C58" s="9" t="s">
        <v>114</v>
      </c>
      <c r="D58" s="9" t="s">
        <v>114</v>
      </c>
      <c r="E58" s="24"/>
      <c r="F58" s="24"/>
      <c r="G58" s="24"/>
      <c r="H58" s="9" t="s">
        <v>172</v>
      </c>
      <c r="I58" s="25"/>
      <c r="J58" s="26"/>
    </row>
    <row r="59" spans="1:10" ht="26.25" customHeight="1">
      <c r="A59" s="23" t="s">
        <v>33</v>
      </c>
      <c r="B59" s="9">
        <v>52</v>
      </c>
      <c r="C59" s="9" t="s">
        <v>115</v>
      </c>
      <c r="D59" s="9" t="s">
        <v>115</v>
      </c>
      <c r="E59" s="24"/>
      <c r="F59" s="24"/>
      <c r="G59" s="24"/>
      <c r="H59" s="9" t="s">
        <v>173</v>
      </c>
      <c r="I59" s="25"/>
      <c r="J59" s="26"/>
    </row>
    <row r="60" spans="1:10" ht="26.25" customHeight="1">
      <c r="A60" s="23" t="s">
        <v>33</v>
      </c>
      <c r="B60" s="9">
        <v>53</v>
      </c>
      <c r="C60" s="9" t="s">
        <v>116</v>
      </c>
      <c r="D60" s="9" t="s">
        <v>116</v>
      </c>
      <c r="E60" s="24"/>
      <c r="F60" s="24"/>
      <c r="G60" s="24"/>
      <c r="H60" s="9" t="s">
        <v>174</v>
      </c>
      <c r="I60" s="25"/>
      <c r="J60" s="26"/>
    </row>
    <row r="61" spans="1:10" ht="26.25" customHeight="1">
      <c r="A61" s="23" t="s">
        <v>33</v>
      </c>
      <c r="B61" s="9">
        <v>54</v>
      </c>
      <c r="C61" s="9" t="s">
        <v>117</v>
      </c>
      <c r="D61" s="9" t="s">
        <v>117</v>
      </c>
      <c r="E61" s="24"/>
      <c r="F61" s="24"/>
      <c r="G61" s="24"/>
      <c r="H61" s="9" t="s">
        <v>175</v>
      </c>
      <c r="I61" s="25"/>
      <c r="J61" s="26"/>
    </row>
    <row r="62" spans="1:10" ht="26.25" customHeight="1">
      <c r="A62" s="23" t="s">
        <v>33</v>
      </c>
      <c r="B62" s="9">
        <v>55</v>
      </c>
      <c r="C62" s="9" t="s">
        <v>118</v>
      </c>
      <c r="D62" s="9" t="s">
        <v>118</v>
      </c>
      <c r="E62" s="24"/>
      <c r="F62" s="24"/>
      <c r="G62" s="24"/>
      <c r="H62" s="9" t="s">
        <v>176</v>
      </c>
      <c r="I62" s="25"/>
      <c r="J62" s="26"/>
    </row>
    <row r="63" spans="1:10" ht="26.25" customHeight="1">
      <c r="A63" s="23" t="s">
        <v>33</v>
      </c>
      <c r="B63" s="9">
        <v>56</v>
      </c>
      <c r="C63" s="9" t="s">
        <v>119</v>
      </c>
      <c r="D63" s="9" t="s">
        <v>119</v>
      </c>
      <c r="E63" s="24"/>
      <c r="F63" s="24"/>
      <c r="G63" s="24"/>
      <c r="H63" s="9" t="s">
        <v>177</v>
      </c>
      <c r="I63" s="25"/>
      <c r="J63" s="26"/>
    </row>
    <row r="64" spans="1:10" ht="26.25" customHeight="1">
      <c r="A64" s="23" t="s">
        <v>33</v>
      </c>
      <c r="B64" s="9">
        <v>57</v>
      </c>
      <c r="C64" s="9" t="s">
        <v>120</v>
      </c>
      <c r="D64" s="9" t="s">
        <v>120</v>
      </c>
      <c r="E64" s="24"/>
      <c r="F64" s="24"/>
      <c r="G64" s="24"/>
      <c r="H64" s="9" t="s">
        <v>178</v>
      </c>
      <c r="I64" s="25"/>
      <c r="J64" s="26"/>
    </row>
    <row r="65" spans="1:10" ht="26.25" customHeight="1">
      <c r="A65" s="23" t="s">
        <v>33</v>
      </c>
      <c r="B65" s="9">
        <v>58</v>
      </c>
      <c r="C65" s="9" t="s">
        <v>121</v>
      </c>
      <c r="D65" s="9" t="s">
        <v>121</v>
      </c>
      <c r="E65" s="24"/>
      <c r="F65" s="24"/>
      <c r="G65" s="24"/>
      <c r="H65" s="9" t="s">
        <v>179</v>
      </c>
      <c r="I65" s="25"/>
      <c r="J65" s="26"/>
    </row>
    <row r="66" spans="1:10" ht="26.25" customHeight="1">
      <c r="A66" s="23" t="s">
        <v>33</v>
      </c>
      <c r="B66" s="9">
        <v>59</v>
      </c>
      <c r="C66" s="9" t="s">
        <v>122</v>
      </c>
      <c r="D66" s="9" t="s">
        <v>122</v>
      </c>
      <c r="E66" s="24"/>
      <c r="F66" s="24"/>
      <c r="G66" s="24"/>
      <c r="H66" s="9" t="s">
        <v>180</v>
      </c>
      <c r="I66" s="25"/>
      <c r="J66" s="26"/>
    </row>
    <row r="67" spans="1:10" ht="26.25" customHeight="1">
      <c r="A67" s="23" t="s">
        <v>33</v>
      </c>
      <c r="B67" s="9">
        <v>60</v>
      </c>
      <c r="C67" s="9" t="s">
        <v>123</v>
      </c>
      <c r="D67" s="9" t="s">
        <v>123</v>
      </c>
      <c r="E67" s="24"/>
      <c r="F67" s="24"/>
      <c r="G67" s="24"/>
      <c r="H67" s="9" t="s">
        <v>181</v>
      </c>
      <c r="I67" s="25"/>
      <c r="J67" s="26"/>
    </row>
    <row r="68" spans="1:10" ht="26.25" customHeight="1">
      <c r="A68" s="23" t="s">
        <v>33</v>
      </c>
      <c r="B68" s="9">
        <v>61</v>
      </c>
      <c r="C68" s="9" t="s">
        <v>124</v>
      </c>
      <c r="D68" s="9" t="s">
        <v>124</v>
      </c>
      <c r="E68" s="24"/>
      <c r="F68" s="24"/>
      <c r="G68" s="24"/>
      <c r="H68" s="9" t="s">
        <v>182</v>
      </c>
      <c r="I68" s="25"/>
      <c r="J68" s="26"/>
    </row>
    <row r="69" spans="1:10" ht="26.25" customHeight="1">
      <c r="A69" s="23" t="s">
        <v>33</v>
      </c>
      <c r="B69" s="9">
        <v>62</v>
      </c>
      <c r="C69" s="9" t="s">
        <v>125</v>
      </c>
      <c r="D69" s="9" t="s">
        <v>125</v>
      </c>
      <c r="E69" s="24"/>
      <c r="F69" s="24"/>
      <c r="G69" s="24"/>
      <c r="H69" s="9" t="s">
        <v>183</v>
      </c>
      <c r="I69" s="25"/>
      <c r="J69" s="26"/>
    </row>
    <row r="70" spans="1:10" ht="26.25" customHeight="1">
      <c r="A70" s="23" t="s">
        <v>33</v>
      </c>
      <c r="B70" s="9">
        <v>63</v>
      </c>
      <c r="C70" s="9" t="s">
        <v>126</v>
      </c>
      <c r="D70" s="9" t="s">
        <v>126</v>
      </c>
      <c r="E70" s="24"/>
      <c r="F70" s="24"/>
      <c r="G70" s="24"/>
      <c r="H70" s="9" t="s">
        <v>184</v>
      </c>
      <c r="I70" s="25"/>
      <c r="J70" s="26"/>
    </row>
    <row r="71" spans="1:10" ht="26.25" customHeight="1">
      <c r="A71" s="23" t="s">
        <v>33</v>
      </c>
      <c r="B71" s="9">
        <v>64</v>
      </c>
      <c r="C71" s="9" t="s">
        <v>127</v>
      </c>
      <c r="D71" s="9" t="s">
        <v>127</v>
      </c>
      <c r="E71" s="24"/>
      <c r="F71" s="24"/>
      <c r="G71" s="24"/>
      <c r="H71" s="9" t="s">
        <v>185</v>
      </c>
      <c r="I71" s="25"/>
      <c r="J71" s="26"/>
    </row>
    <row r="72" spans="1:10" ht="26.25" customHeight="1">
      <c r="A72" s="23" t="s">
        <v>33</v>
      </c>
      <c r="B72" s="9">
        <v>65</v>
      </c>
      <c r="C72" s="9" t="s">
        <v>128</v>
      </c>
      <c r="D72" s="9" t="s">
        <v>128</v>
      </c>
      <c r="E72" s="24"/>
      <c r="F72" s="24"/>
      <c r="G72" s="24"/>
      <c r="H72" s="9" t="s">
        <v>186</v>
      </c>
      <c r="I72" s="25"/>
      <c r="J72" s="26"/>
    </row>
    <row r="73" spans="1:10" ht="26.25" customHeight="1">
      <c r="A73" s="23" t="s">
        <v>33</v>
      </c>
      <c r="B73" s="9">
        <v>66</v>
      </c>
      <c r="C73" s="9" t="s">
        <v>129</v>
      </c>
      <c r="D73" s="9" t="s">
        <v>129</v>
      </c>
      <c r="E73" s="24"/>
      <c r="F73" s="24"/>
      <c r="G73" s="24"/>
      <c r="H73" s="9" t="s">
        <v>187</v>
      </c>
      <c r="I73" s="25"/>
      <c r="J73" s="26"/>
    </row>
    <row r="74" spans="1:10" ht="26.25" customHeight="1">
      <c r="A74" s="23" t="s">
        <v>33</v>
      </c>
      <c r="B74" s="9">
        <v>67</v>
      </c>
      <c r="C74" s="9" t="s">
        <v>130</v>
      </c>
      <c r="D74" s="9" t="s">
        <v>130</v>
      </c>
      <c r="E74" s="24"/>
      <c r="F74" s="24"/>
      <c r="G74" s="24"/>
      <c r="H74" s="9" t="s">
        <v>188</v>
      </c>
      <c r="I74" s="25"/>
      <c r="J74" s="26"/>
    </row>
    <row r="75" spans="1:10" ht="26.25" customHeight="1">
      <c r="A75" s="23" t="s">
        <v>33</v>
      </c>
      <c r="B75" s="9">
        <v>68</v>
      </c>
      <c r="C75" s="9" t="s">
        <v>131</v>
      </c>
      <c r="D75" s="9" t="s">
        <v>131</v>
      </c>
      <c r="E75" s="24"/>
      <c r="F75" s="24"/>
      <c r="G75" s="24"/>
      <c r="H75" s="9" t="s">
        <v>189</v>
      </c>
      <c r="I75" s="25"/>
      <c r="J75" s="26"/>
    </row>
    <row r="76" spans="1:10" ht="26.25" customHeight="1">
      <c r="A76" s="23" t="s">
        <v>33</v>
      </c>
      <c r="B76" s="9">
        <v>69</v>
      </c>
      <c r="C76" s="9" t="s">
        <v>132</v>
      </c>
      <c r="D76" s="9" t="s">
        <v>132</v>
      </c>
      <c r="E76" s="24"/>
      <c r="F76" s="24"/>
      <c r="G76" s="24"/>
      <c r="H76" s="9" t="s">
        <v>190</v>
      </c>
      <c r="I76" s="25"/>
      <c r="J76" s="26"/>
    </row>
    <row r="77" spans="1:10" ht="26.25" customHeight="1">
      <c r="A77" s="23" t="s">
        <v>33</v>
      </c>
      <c r="B77" s="9">
        <v>70</v>
      </c>
      <c r="C77" s="9" t="s">
        <v>133</v>
      </c>
      <c r="D77" s="9" t="s">
        <v>133</v>
      </c>
      <c r="E77" s="24"/>
      <c r="F77" s="24"/>
      <c r="G77" s="24"/>
      <c r="H77" s="9" t="s">
        <v>191</v>
      </c>
      <c r="I77" s="25"/>
      <c r="J77" s="26"/>
    </row>
    <row r="78" spans="1:10" ht="26.25" customHeight="1">
      <c r="A78" s="23" t="s">
        <v>33</v>
      </c>
      <c r="B78" s="9">
        <v>71</v>
      </c>
      <c r="C78" s="9" t="s">
        <v>134</v>
      </c>
      <c r="D78" s="9" t="s">
        <v>134</v>
      </c>
      <c r="E78" s="24"/>
      <c r="F78" s="24"/>
      <c r="G78" s="24"/>
      <c r="H78" s="9" t="s">
        <v>192</v>
      </c>
      <c r="I78" s="25"/>
      <c r="J78" s="26"/>
    </row>
    <row r="79" spans="1:10" ht="26.25" customHeight="1">
      <c r="A79" s="23" t="s">
        <v>33</v>
      </c>
      <c r="B79" s="9">
        <v>72</v>
      </c>
      <c r="C79" s="9" t="s">
        <v>135</v>
      </c>
      <c r="D79" s="9" t="s">
        <v>135</v>
      </c>
      <c r="E79" s="24"/>
      <c r="F79" s="24"/>
      <c r="G79" s="24"/>
      <c r="H79" s="9" t="s">
        <v>193</v>
      </c>
      <c r="I79" s="25"/>
      <c r="J79" s="26"/>
    </row>
    <row r="80" spans="1:10" ht="26.25" customHeight="1">
      <c r="A80" s="23" t="s">
        <v>33</v>
      </c>
      <c r="B80" s="9">
        <v>73</v>
      </c>
      <c r="C80" s="9" t="s">
        <v>136</v>
      </c>
      <c r="D80" s="9" t="s">
        <v>136</v>
      </c>
      <c r="E80" s="24"/>
      <c r="F80" s="24"/>
      <c r="G80" s="24"/>
      <c r="H80" s="9" t="s">
        <v>194</v>
      </c>
      <c r="I80" s="25"/>
      <c r="J80" s="26"/>
    </row>
    <row r="81" spans="1:10" ht="26.25" customHeight="1">
      <c r="A81" s="23" t="s">
        <v>33</v>
      </c>
      <c r="B81" s="9">
        <v>74</v>
      </c>
      <c r="C81" s="9" t="s">
        <v>137</v>
      </c>
      <c r="D81" s="9" t="s">
        <v>137</v>
      </c>
      <c r="E81" s="24"/>
      <c r="F81" s="24"/>
      <c r="G81" s="24"/>
      <c r="H81" s="9" t="s">
        <v>195</v>
      </c>
      <c r="I81" s="25"/>
      <c r="J81" s="26"/>
    </row>
    <row r="82" spans="1:10" ht="26.25" customHeight="1">
      <c r="A82" s="23" t="s">
        <v>33</v>
      </c>
      <c r="B82" s="9">
        <v>75</v>
      </c>
      <c r="C82" s="9" t="s">
        <v>138</v>
      </c>
      <c r="D82" s="9" t="s">
        <v>138</v>
      </c>
      <c r="E82" s="24"/>
      <c r="F82" s="24"/>
      <c r="G82" s="24"/>
      <c r="H82" s="9" t="s">
        <v>196</v>
      </c>
      <c r="I82" s="25"/>
      <c r="J82" s="26"/>
    </row>
    <row r="83" spans="1:10" ht="26.25" customHeight="1">
      <c r="A83" s="23" t="s">
        <v>33</v>
      </c>
      <c r="B83" s="9">
        <v>76</v>
      </c>
      <c r="C83" s="9" t="s">
        <v>139</v>
      </c>
      <c r="D83" s="9" t="s">
        <v>139</v>
      </c>
      <c r="E83" s="24"/>
      <c r="F83" s="24"/>
      <c r="G83" s="24"/>
      <c r="H83" s="9" t="s">
        <v>197</v>
      </c>
      <c r="I83" s="25"/>
      <c r="J83" s="26"/>
    </row>
    <row r="84" spans="1:10" ht="26.25" customHeight="1">
      <c r="A84" s="23" t="s">
        <v>33</v>
      </c>
      <c r="B84" s="9">
        <v>77</v>
      </c>
      <c r="C84" s="9" t="s">
        <v>140</v>
      </c>
      <c r="D84" s="9" t="s">
        <v>140</v>
      </c>
      <c r="E84" s="24"/>
      <c r="F84" s="24"/>
      <c r="G84" s="24"/>
      <c r="H84" s="9" t="s">
        <v>198</v>
      </c>
      <c r="I84" s="25"/>
      <c r="J84" s="26"/>
    </row>
    <row r="85" spans="1:10" ht="26.25" customHeight="1">
      <c r="A85" s="23" t="s">
        <v>33</v>
      </c>
      <c r="B85" s="9">
        <v>78</v>
      </c>
      <c r="C85" s="9" t="s">
        <v>141</v>
      </c>
      <c r="D85" s="9" t="s">
        <v>141</v>
      </c>
      <c r="E85" s="24"/>
      <c r="F85" s="24"/>
      <c r="G85" s="24"/>
      <c r="H85" s="9" t="s">
        <v>199</v>
      </c>
      <c r="I85" s="25"/>
      <c r="J85" s="26"/>
    </row>
    <row r="86" spans="1:10" ht="26.25" customHeight="1">
      <c r="A86" s="23" t="s">
        <v>33</v>
      </c>
      <c r="B86" s="9">
        <v>79</v>
      </c>
      <c r="C86" s="9" t="s">
        <v>142</v>
      </c>
      <c r="D86" s="9" t="s">
        <v>142</v>
      </c>
      <c r="E86" s="24"/>
      <c r="F86" s="24"/>
      <c r="G86" s="24"/>
      <c r="H86" s="9" t="s">
        <v>200</v>
      </c>
      <c r="I86" s="25"/>
      <c r="J86" s="26"/>
    </row>
    <row r="87" spans="1:10" ht="26.25" customHeight="1">
      <c r="A87" s="23" t="s">
        <v>33</v>
      </c>
      <c r="B87" s="9">
        <v>80</v>
      </c>
      <c r="C87" s="9" t="s">
        <v>143</v>
      </c>
      <c r="D87" s="9" t="s">
        <v>143</v>
      </c>
      <c r="E87" s="24"/>
      <c r="F87" s="24"/>
      <c r="G87" s="24"/>
      <c r="H87" s="9" t="s">
        <v>201</v>
      </c>
      <c r="I87" s="25"/>
      <c r="J87" s="26"/>
    </row>
    <row r="88" spans="1:10" ht="26.25" customHeight="1">
      <c r="A88" s="23" t="s">
        <v>33</v>
      </c>
      <c r="B88" s="9">
        <v>81</v>
      </c>
      <c r="C88" s="9" t="s">
        <v>144</v>
      </c>
      <c r="D88" s="9" t="s">
        <v>144</v>
      </c>
      <c r="E88" s="24"/>
      <c r="F88" s="24"/>
      <c r="G88" s="24"/>
      <c r="H88" s="9" t="s">
        <v>202</v>
      </c>
      <c r="I88" s="25"/>
      <c r="J88" s="26"/>
    </row>
    <row r="89" spans="1:10" ht="26.25" customHeight="1">
      <c r="A89" s="23" t="s">
        <v>33</v>
      </c>
      <c r="B89" s="9">
        <v>82</v>
      </c>
      <c r="C89" s="9" t="s">
        <v>145</v>
      </c>
      <c r="D89" s="9" t="s">
        <v>145</v>
      </c>
      <c r="E89" s="24"/>
      <c r="F89" s="24"/>
      <c r="G89" s="24"/>
      <c r="H89" s="9" t="s">
        <v>203</v>
      </c>
      <c r="I89" s="25"/>
      <c r="J89" s="26"/>
    </row>
    <row r="90" spans="1:10" ht="26.25" customHeight="1">
      <c r="A90" s="23" t="s">
        <v>33</v>
      </c>
      <c r="B90" s="9">
        <v>83</v>
      </c>
      <c r="C90" s="9" t="s">
        <v>146</v>
      </c>
      <c r="D90" s="9" t="s">
        <v>146</v>
      </c>
      <c r="E90" s="24"/>
      <c r="F90" s="24"/>
      <c r="G90" s="24"/>
      <c r="H90" s="9" t="s">
        <v>204</v>
      </c>
      <c r="I90" s="25"/>
      <c r="J90" s="26"/>
    </row>
    <row r="91" spans="1:10" ht="26.25" customHeight="1">
      <c r="A91" s="23" t="s">
        <v>33</v>
      </c>
      <c r="B91" s="9">
        <v>84</v>
      </c>
      <c r="C91" s="9" t="s">
        <v>147</v>
      </c>
      <c r="D91" s="9" t="s">
        <v>147</v>
      </c>
      <c r="E91" s="24"/>
      <c r="F91" s="24"/>
      <c r="G91" s="24"/>
      <c r="H91" s="9" t="s">
        <v>205</v>
      </c>
      <c r="I91" s="25"/>
      <c r="J91" s="26"/>
    </row>
    <row r="92" spans="1:10" ht="26.25" customHeight="1">
      <c r="A92" s="23" t="s">
        <v>33</v>
      </c>
      <c r="B92" s="9">
        <v>85</v>
      </c>
      <c r="C92" s="9" t="s">
        <v>148</v>
      </c>
      <c r="D92" s="9" t="s">
        <v>148</v>
      </c>
      <c r="E92" s="24"/>
      <c r="F92" s="24"/>
      <c r="G92" s="24"/>
      <c r="H92" s="9" t="s">
        <v>206</v>
      </c>
      <c r="I92" s="25"/>
      <c r="J92" s="26"/>
    </row>
    <row r="93" spans="1:10" ht="26.25" customHeight="1">
      <c r="A93" s="23" t="s">
        <v>33</v>
      </c>
      <c r="B93" s="9">
        <v>86</v>
      </c>
      <c r="C93" s="9" t="s">
        <v>149</v>
      </c>
      <c r="D93" s="9" t="s">
        <v>149</v>
      </c>
      <c r="E93" s="24"/>
      <c r="F93" s="24"/>
      <c r="G93" s="24"/>
      <c r="H93" s="9" t="s">
        <v>207</v>
      </c>
      <c r="I93" s="25"/>
      <c r="J93" s="26"/>
    </row>
    <row r="94" spans="1:10">
      <c r="A94" s="23"/>
      <c r="B94" s="9"/>
      <c r="C94" s="9"/>
      <c r="D94" s="9"/>
      <c r="H94" s="9"/>
    </row>
    <row r="95" spans="1:10">
      <c r="A95" s="23"/>
      <c r="B95" s="9"/>
      <c r="C95" s="9"/>
      <c r="D95" s="9"/>
      <c r="H95" s="9"/>
    </row>
    <row r="96" spans="1:10">
      <c r="A96" s="23"/>
      <c r="B96" s="9"/>
      <c r="C96" s="9"/>
      <c r="D96" s="9"/>
      <c r="H96" s="9"/>
    </row>
    <row r="97" spans="1:8">
      <c r="A97" s="23"/>
      <c r="B97" s="9"/>
      <c r="C97" s="9"/>
      <c r="D97" s="9"/>
      <c r="H97" s="9"/>
    </row>
    <row r="98" spans="1:8">
      <c r="A98" s="23"/>
      <c r="B98" s="9"/>
      <c r="C98" s="9"/>
      <c r="D98" s="9"/>
      <c r="H98" s="9"/>
    </row>
    <row r="99" spans="1:8">
      <c r="A99" s="23"/>
      <c r="B99" s="9"/>
      <c r="C99" s="9"/>
      <c r="D99" s="9"/>
      <c r="H99" s="9"/>
    </row>
    <row r="100" spans="1:8">
      <c r="A100" s="23"/>
      <c r="B100" s="9"/>
      <c r="C100" s="9"/>
      <c r="D100" s="9"/>
      <c r="H100" s="9"/>
    </row>
    <row r="101" spans="1:8">
      <c r="A101" s="23"/>
      <c r="B101" s="9"/>
      <c r="C101" s="9"/>
      <c r="D101" s="9"/>
      <c r="H101" s="9"/>
    </row>
    <row r="102" spans="1:8">
      <c r="A102" s="23"/>
      <c r="B102" s="9"/>
      <c r="C102" s="9"/>
      <c r="D102" s="9"/>
      <c r="H102" s="9"/>
    </row>
    <row r="103" spans="1:8">
      <c r="A103" s="23"/>
      <c r="B103" s="9"/>
      <c r="C103" s="9"/>
      <c r="D103" s="9"/>
      <c r="H103" s="9"/>
    </row>
    <row r="104" spans="1:8">
      <c r="A104" s="23"/>
      <c r="B104" s="9"/>
      <c r="C104" s="9"/>
      <c r="D104" s="9"/>
      <c r="H104" s="9"/>
    </row>
    <row r="105" spans="1:8">
      <c r="A105" s="23"/>
      <c r="B105" s="9"/>
      <c r="C105" s="9"/>
      <c r="D105" s="9"/>
      <c r="H105" s="9"/>
    </row>
    <row r="106" spans="1:8">
      <c r="A106" s="23"/>
      <c r="B106" s="9"/>
      <c r="C106" s="9"/>
      <c r="D106" s="9"/>
      <c r="H106" s="9"/>
    </row>
    <row r="107" spans="1:8">
      <c r="A107" s="23"/>
      <c r="B107" s="9"/>
      <c r="C107" s="9"/>
      <c r="D107" s="9"/>
      <c r="H107" s="9"/>
    </row>
    <row r="108" spans="1:8">
      <c r="A108" s="23"/>
      <c r="B108" s="9"/>
      <c r="C108" s="9"/>
      <c r="D108" s="9"/>
      <c r="H108" s="9"/>
    </row>
    <row r="109" spans="1:8">
      <c r="A109" s="23"/>
      <c r="B109" s="9"/>
      <c r="C109" s="9"/>
      <c r="D109" s="9"/>
      <c r="H109" s="9"/>
    </row>
    <row r="110" spans="1:8">
      <c r="A110" s="23"/>
      <c r="B110" s="9"/>
      <c r="C110" s="9"/>
      <c r="D110" s="9"/>
      <c r="H110" s="9"/>
    </row>
    <row r="111" spans="1:8">
      <c r="A111" s="23"/>
      <c r="B111" s="9"/>
      <c r="C111" s="9"/>
      <c r="D111" s="9"/>
      <c r="H111" s="9"/>
    </row>
    <row r="112" spans="1:8">
      <c r="A112" s="23"/>
      <c r="B112" s="9"/>
      <c r="C112" s="9"/>
      <c r="D112" s="9"/>
      <c r="H112" s="9"/>
    </row>
    <row r="113" spans="1:8">
      <c r="A113" s="23"/>
      <c r="B113" s="9"/>
      <c r="C113" s="9"/>
      <c r="D113" s="9"/>
      <c r="H113" s="9"/>
    </row>
    <row r="114" spans="1:8">
      <c r="A114" s="23"/>
      <c r="B114" s="9"/>
      <c r="C114" s="9"/>
      <c r="D114" s="9"/>
      <c r="H114" s="9"/>
    </row>
    <row r="115" spans="1:8">
      <c r="A115" s="23"/>
      <c r="B115" s="9"/>
      <c r="C115" s="9"/>
      <c r="D115" s="9"/>
      <c r="H115" s="9"/>
    </row>
    <row r="116" spans="1:8">
      <c r="A116" s="23"/>
      <c r="B116" s="9"/>
      <c r="C116" s="9"/>
      <c r="D116" s="9"/>
      <c r="H116" s="9"/>
    </row>
    <row r="117" spans="1:8">
      <c r="A117" s="23"/>
      <c r="B117" s="9"/>
      <c r="C117" s="9"/>
      <c r="D117" s="9"/>
      <c r="H117" s="9"/>
    </row>
    <row r="118" spans="1:8">
      <c r="A118" s="23"/>
      <c r="B118" s="9"/>
      <c r="C118" s="9"/>
      <c r="D118" s="9"/>
      <c r="H118" s="9"/>
    </row>
    <row r="119" spans="1:8">
      <c r="A119" s="23"/>
      <c r="B119" s="9"/>
      <c r="C119" s="9"/>
      <c r="D119" s="9"/>
      <c r="H119" s="9"/>
    </row>
    <row r="120" spans="1:8">
      <c r="A120" s="23"/>
      <c r="B120" s="9"/>
      <c r="C120" s="9"/>
      <c r="D120" s="9"/>
      <c r="H120" s="9"/>
    </row>
  </sheetData>
  <autoFilter ref="A6:P93" xr:uid="{00000000-0001-0000-0000-000000000000}"/>
  <mergeCells count="8">
    <mergeCell ref="C1:K1"/>
    <mergeCell ref="D5:H5"/>
    <mergeCell ref="I5:J5"/>
    <mergeCell ref="D2:H2"/>
    <mergeCell ref="A3:C3"/>
    <mergeCell ref="D3:H3"/>
    <mergeCell ref="A4:C4"/>
    <mergeCell ref="D4:I4"/>
  </mergeCells>
  <phoneticPr fontId="13"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94"/>
  <sheetViews>
    <sheetView tabSelected="1" topLeftCell="A82" zoomScale="85" zoomScaleNormal="85" workbookViewId="0">
      <selection activeCell="S89" sqref="S89"/>
    </sheetView>
  </sheetViews>
  <sheetFormatPr defaultRowHeight="15.75"/>
  <cols>
    <col min="1" max="1" width="3.42578125" style="27" customWidth="1"/>
    <col min="2" max="2" width="13.7109375" style="27" customWidth="1"/>
    <col min="3" max="3" width="9.42578125" style="28" customWidth="1"/>
    <col min="4" max="4" width="20.7109375" style="27" customWidth="1"/>
    <col min="5" max="5" width="23" style="32" customWidth="1"/>
    <col min="6" max="6" width="15.28515625" style="41" customWidth="1"/>
    <col min="7" max="7" width="14.7109375" style="75" customWidth="1"/>
    <col min="8" max="8" width="15.85546875" style="27" customWidth="1"/>
    <col min="9" max="9" width="12.140625" style="27" customWidth="1"/>
    <col min="10" max="10" width="13.140625" style="27" customWidth="1"/>
    <col min="11" max="11" width="17" style="27" customWidth="1"/>
    <col min="12" max="12" width="33" style="27" customWidth="1"/>
    <col min="13" max="13" width="15.140625" style="79" customWidth="1"/>
    <col min="14" max="16384" width="9.140625" style="27"/>
  </cols>
  <sheetData>
    <row r="1" spans="1:13">
      <c r="D1" s="65" t="s">
        <v>26</v>
      </c>
      <c r="E1" s="65"/>
      <c r="F1" s="65"/>
      <c r="G1" s="65"/>
      <c r="H1" s="65"/>
      <c r="I1" s="65"/>
      <c r="J1" s="65"/>
      <c r="K1" s="65"/>
      <c r="L1" s="65"/>
      <c r="M1" s="76"/>
    </row>
    <row r="2" spans="1:13">
      <c r="D2" s="66" t="s">
        <v>17</v>
      </c>
      <c r="E2" s="66"/>
      <c r="F2" s="66"/>
      <c r="G2" s="66"/>
      <c r="H2" s="66"/>
      <c r="I2" s="66"/>
      <c r="J2" s="66"/>
      <c r="K2" s="29"/>
    </row>
    <row r="3" spans="1:13">
      <c r="B3" s="67" t="s">
        <v>9</v>
      </c>
      <c r="C3" s="67"/>
      <c r="D3" s="67"/>
      <c r="E3" s="68" t="s">
        <v>29</v>
      </c>
      <c r="F3" s="68"/>
      <c r="G3" s="68"/>
      <c r="H3" s="68"/>
      <c r="I3" s="68"/>
      <c r="K3" s="27" t="s">
        <v>10</v>
      </c>
      <c r="L3" s="27" t="s">
        <v>12</v>
      </c>
    </row>
    <row r="4" spans="1:13" s="32" customFormat="1" ht="31.5">
      <c r="A4" s="30"/>
      <c r="B4" s="69" t="s">
        <v>8</v>
      </c>
      <c r="C4" s="69"/>
      <c r="D4" s="69"/>
      <c r="E4" s="62" t="s">
        <v>35</v>
      </c>
      <c r="F4" s="62"/>
      <c r="G4" s="62"/>
      <c r="H4" s="62"/>
      <c r="I4" s="62"/>
      <c r="J4" s="62"/>
      <c r="K4" s="31" t="s">
        <v>11</v>
      </c>
      <c r="L4" s="31" t="s">
        <v>13</v>
      </c>
      <c r="M4" s="80"/>
    </row>
    <row r="5" spans="1:13">
      <c r="A5" s="30"/>
      <c r="E5" s="63"/>
      <c r="F5" s="63"/>
      <c r="G5" s="63"/>
      <c r="H5" s="63"/>
      <c r="I5" s="63"/>
      <c r="J5" s="7"/>
      <c r="K5" s="7"/>
      <c r="L5" s="7"/>
      <c r="M5" s="77"/>
    </row>
    <row r="6" spans="1:13" ht="47.25">
      <c r="A6" s="30"/>
      <c r="B6" s="33" t="s">
        <v>2</v>
      </c>
      <c r="C6" s="34" t="s">
        <v>0</v>
      </c>
      <c r="D6" s="33" t="s">
        <v>1</v>
      </c>
      <c r="E6" s="33" t="s">
        <v>3</v>
      </c>
      <c r="F6" s="33" t="s">
        <v>18</v>
      </c>
      <c r="G6" s="71" t="s">
        <v>19</v>
      </c>
      <c r="H6" s="33" t="s">
        <v>20</v>
      </c>
      <c r="I6" s="33" t="s">
        <v>21</v>
      </c>
      <c r="J6" s="33" t="s">
        <v>22</v>
      </c>
      <c r="K6" s="33" t="s">
        <v>23</v>
      </c>
      <c r="L6" s="33" t="s">
        <v>24</v>
      </c>
      <c r="M6" s="77" t="s">
        <v>30</v>
      </c>
    </row>
    <row r="7" spans="1:13">
      <c r="A7" s="30"/>
      <c r="B7" s="33">
        <v>1</v>
      </c>
      <c r="C7" s="64">
        <v>2</v>
      </c>
      <c r="D7" s="64"/>
      <c r="E7" s="64"/>
      <c r="F7" s="33">
        <v>3</v>
      </c>
      <c r="G7" s="71">
        <v>4</v>
      </c>
      <c r="H7" s="33">
        <v>5</v>
      </c>
      <c r="I7" s="33">
        <v>6</v>
      </c>
      <c r="J7" s="33">
        <v>7</v>
      </c>
      <c r="K7" s="33">
        <v>8</v>
      </c>
      <c r="L7" s="22">
        <v>9</v>
      </c>
      <c r="M7" s="77"/>
    </row>
    <row r="8" spans="1:13" ht="38.25" customHeight="1">
      <c r="B8" s="23" t="s">
        <v>33</v>
      </c>
      <c r="C8" s="9">
        <v>1</v>
      </c>
      <c r="D8" s="9" t="s">
        <v>36</v>
      </c>
      <c r="E8" s="9" t="s">
        <v>36</v>
      </c>
      <c r="F8" s="35" t="s">
        <v>208</v>
      </c>
      <c r="G8" s="72">
        <v>1</v>
      </c>
      <c r="H8" s="36"/>
      <c r="I8" s="36"/>
      <c r="J8" s="37">
        <f t="shared" ref="J8" si="0">H8*G8</f>
        <v>0</v>
      </c>
      <c r="K8" s="37">
        <f t="shared" ref="K8" si="1">I8*G8</f>
        <v>0</v>
      </c>
      <c r="L8" s="8" t="s">
        <v>32</v>
      </c>
      <c r="M8" s="78">
        <v>2032.64</v>
      </c>
    </row>
    <row r="9" spans="1:13" ht="38.25" customHeight="1">
      <c r="B9" s="23" t="s">
        <v>33</v>
      </c>
      <c r="C9" s="9">
        <v>2</v>
      </c>
      <c r="D9" s="9" t="s">
        <v>37</v>
      </c>
      <c r="E9" s="9" t="s">
        <v>37</v>
      </c>
      <c r="F9" s="38" t="s">
        <v>208</v>
      </c>
      <c r="G9" s="72">
        <v>1</v>
      </c>
      <c r="H9" s="36"/>
      <c r="I9" s="36"/>
      <c r="J9" s="37">
        <f t="shared" ref="J9:J17" si="2">H9*G9</f>
        <v>0</v>
      </c>
      <c r="K9" s="37">
        <f t="shared" ref="K9:K17" si="3">I9*G9</f>
        <v>0</v>
      </c>
      <c r="L9" s="8" t="s">
        <v>32</v>
      </c>
      <c r="M9" s="78">
        <v>10087.51</v>
      </c>
    </row>
    <row r="10" spans="1:13" ht="38.25" customHeight="1">
      <c r="B10" s="23" t="s">
        <v>33</v>
      </c>
      <c r="C10" s="9">
        <v>3</v>
      </c>
      <c r="D10" s="9" t="s">
        <v>38</v>
      </c>
      <c r="E10" s="9" t="s">
        <v>38</v>
      </c>
      <c r="F10" s="39" t="s">
        <v>208</v>
      </c>
      <c r="G10" s="72">
        <v>1</v>
      </c>
      <c r="H10" s="36"/>
      <c r="I10" s="36"/>
      <c r="J10" s="37">
        <f t="shared" si="2"/>
        <v>0</v>
      </c>
      <c r="K10" s="37">
        <f t="shared" si="3"/>
        <v>0</v>
      </c>
      <c r="L10" s="8" t="s">
        <v>32</v>
      </c>
      <c r="M10" s="78">
        <v>10087.51</v>
      </c>
    </row>
    <row r="11" spans="1:13" ht="38.25" customHeight="1">
      <c r="B11" s="23" t="s">
        <v>33</v>
      </c>
      <c r="C11" s="9">
        <v>4</v>
      </c>
      <c r="D11" s="9" t="s">
        <v>39</v>
      </c>
      <c r="E11" s="9" t="s">
        <v>39</v>
      </c>
      <c r="F11" s="38" t="s">
        <v>208</v>
      </c>
      <c r="G11" s="72">
        <v>1</v>
      </c>
      <c r="H11" s="36"/>
      <c r="I11" s="36"/>
      <c r="J11" s="37">
        <f t="shared" si="2"/>
        <v>0</v>
      </c>
      <c r="K11" s="37">
        <f t="shared" si="3"/>
        <v>0</v>
      </c>
      <c r="L11" s="8" t="s">
        <v>32</v>
      </c>
      <c r="M11" s="78">
        <v>10076.120000000001</v>
      </c>
    </row>
    <row r="12" spans="1:13" ht="38.25" customHeight="1">
      <c r="B12" s="23" t="s">
        <v>33</v>
      </c>
      <c r="C12" s="9">
        <v>5</v>
      </c>
      <c r="D12" s="9" t="s">
        <v>40</v>
      </c>
      <c r="E12" s="9" t="s">
        <v>40</v>
      </c>
      <c r="F12" s="39" t="s">
        <v>208</v>
      </c>
      <c r="G12" s="72">
        <v>1</v>
      </c>
      <c r="H12" s="36"/>
      <c r="I12" s="36"/>
      <c r="J12" s="37">
        <f t="shared" si="2"/>
        <v>0</v>
      </c>
      <c r="K12" s="37">
        <f t="shared" si="3"/>
        <v>0</v>
      </c>
      <c r="L12" s="8" t="s">
        <v>32</v>
      </c>
      <c r="M12" s="78">
        <v>10076.120000000001</v>
      </c>
    </row>
    <row r="13" spans="1:13" ht="38.25" customHeight="1">
      <c r="B13" s="23" t="s">
        <v>33</v>
      </c>
      <c r="C13" s="9">
        <v>6</v>
      </c>
      <c r="D13" s="9" t="s">
        <v>41</v>
      </c>
      <c r="E13" s="9" t="s">
        <v>41</v>
      </c>
      <c r="F13" s="39" t="s">
        <v>208</v>
      </c>
      <c r="G13" s="72">
        <v>1</v>
      </c>
      <c r="H13" s="36"/>
      <c r="I13" s="36"/>
      <c r="J13" s="37">
        <f t="shared" si="2"/>
        <v>0</v>
      </c>
      <c r="K13" s="37">
        <f t="shared" si="3"/>
        <v>0</v>
      </c>
      <c r="L13" s="8" t="s">
        <v>32</v>
      </c>
      <c r="M13" s="78">
        <v>11661.88</v>
      </c>
    </row>
    <row r="14" spans="1:13" ht="38.25" customHeight="1">
      <c r="B14" s="23" t="s">
        <v>33</v>
      </c>
      <c r="C14" s="9">
        <v>7</v>
      </c>
      <c r="D14" s="9" t="s">
        <v>42</v>
      </c>
      <c r="E14" s="9" t="s">
        <v>42</v>
      </c>
      <c r="F14" s="39" t="s">
        <v>208</v>
      </c>
      <c r="G14" s="72">
        <v>1</v>
      </c>
      <c r="H14" s="36"/>
      <c r="I14" s="36"/>
      <c r="J14" s="37">
        <f t="shared" si="2"/>
        <v>0</v>
      </c>
      <c r="K14" s="37">
        <f t="shared" si="3"/>
        <v>0</v>
      </c>
      <c r="L14" s="8" t="s">
        <v>32</v>
      </c>
      <c r="M14" s="78">
        <v>11661.88</v>
      </c>
    </row>
    <row r="15" spans="1:13" ht="38.25" customHeight="1">
      <c r="B15" s="23" t="s">
        <v>33</v>
      </c>
      <c r="C15" s="9">
        <v>8</v>
      </c>
      <c r="D15" s="9" t="s">
        <v>43</v>
      </c>
      <c r="E15" s="9" t="s">
        <v>43</v>
      </c>
      <c r="F15" s="39" t="s">
        <v>208</v>
      </c>
      <c r="G15" s="72">
        <v>1</v>
      </c>
      <c r="H15" s="36"/>
      <c r="I15" s="36"/>
      <c r="J15" s="37">
        <f t="shared" si="2"/>
        <v>0</v>
      </c>
      <c r="K15" s="37">
        <f t="shared" si="3"/>
        <v>0</v>
      </c>
      <c r="L15" s="8" t="s">
        <v>32</v>
      </c>
      <c r="M15" s="78">
        <v>1826.84</v>
      </c>
    </row>
    <row r="16" spans="1:13" ht="38.25" customHeight="1">
      <c r="B16" s="23" t="s">
        <v>33</v>
      </c>
      <c r="C16" s="9">
        <v>9</v>
      </c>
      <c r="D16" s="9" t="s">
        <v>44</v>
      </c>
      <c r="E16" s="9" t="s">
        <v>44</v>
      </c>
      <c r="F16" s="39" t="s">
        <v>208</v>
      </c>
      <c r="G16" s="72">
        <v>1</v>
      </c>
      <c r="H16" s="36"/>
      <c r="I16" s="36"/>
      <c r="J16" s="37">
        <f t="shared" si="2"/>
        <v>0</v>
      </c>
      <c r="K16" s="37">
        <f t="shared" si="3"/>
        <v>0</v>
      </c>
      <c r="L16" s="8" t="s">
        <v>32</v>
      </c>
      <c r="M16" s="78">
        <v>2650.04</v>
      </c>
    </row>
    <row r="17" spans="2:13" ht="38.25" customHeight="1">
      <c r="B17" s="23" t="s">
        <v>33</v>
      </c>
      <c r="C17" s="9">
        <v>10</v>
      </c>
      <c r="D17" s="9" t="s">
        <v>45</v>
      </c>
      <c r="E17" s="9" t="s">
        <v>45</v>
      </c>
      <c r="F17" s="39" t="s">
        <v>208</v>
      </c>
      <c r="G17" s="72">
        <v>1</v>
      </c>
      <c r="H17" s="36"/>
      <c r="I17" s="36"/>
      <c r="J17" s="37">
        <f t="shared" si="2"/>
        <v>0</v>
      </c>
      <c r="K17" s="37">
        <f t="shared" si="3"/>
        <v>0</v>
      </c>
      <c r="L17" s="8" t="s">
        <v>32</v>
      </c>
      <c r="M17" s="78">
        <v>2116.8000000000002</v>
      </c>
    </row>
    <row r="18" spans="2:13" ht="38.25" customHeight="1">
      <c r="B18" s="23" t="s">
        <v>33</v>
      </c>
      <c r="C18" s="9">
        <v>11</v>
      </c>
      <c r="D18" s="9" t="s">
        <v>46</v>
      </c>
      <c r="E18" s="9" t="s">
        <v>46</v>
      </c>
      <c r="F18" s="40" t="s">
        <v>208</v>
      </c>
      <c r="G18" s="72">
        <v>4</v>
      </c>
      <c r="H18" s="36"/>
      <c r="I18" s="36"/>
      <c r="J18" s="37">
        <f t="shared" ref="J18:J61" si="4">H18*G18</f>
        <v>0</v>
      </c>
      <c r="K18" s="37">
        <f t="shared" ref="K18:K61" si="5">I18*G18</f>
        <v>0</v>
      </c>
      <c r="L18" s="8" t="s">
        <v>32</v>
      </c>
      <c r="M18" s="78">
        <v>8467.2000000000007</v>
      </c>
    </row>
    <row r="19" spans="2:13" ht="38.25" customHeight="1">
      <c r="B19" s="23" t="s">
        <v>33</v>
      </c>
      <c r="C19" s="9">
        <v>12</v>
      </c>
      <c r="D19" s="9" t="s">
        <v>47</v>
      </c>
      <c r="E19" s="9" t="s">
        <v>47</v>
      </c>
      <c r="F19" s="35" t="s">
        <v>208</v>
      </c>
      <c r="G19" s="72">
        <v>1</v>
      </c>
      <c r="H19" s="36"/>
      <c r="I19" s="36"/>
      <c r="J19" s="37">
        <f t="shared" si="4"/>
        <v>0</v>
      </c>
      <c r="K19" s="37">
        <f t="shared" si="5"/>
        <v>0</v>
      </c>
      <c r="L19" s="8" t="s">
        <v>32</v>
      </c>
      <c r="M19" s="78">
        <v>7645.84</v>
      </c>
    </row>
    <row r="20" spans="2:13" ht="38.25" customHeight="1">
      <c r="B20" s="23" t="s">
        <v>33</v>
      </c>
      <c r="C20" s="9">
        <v>13</v>
      </c>
      <c r="D20" s="9" t="s">
        <v>48</v>
      </c>
      <c r="E20" s="9" t="s">
        <v>48</v>
      </c>
      <c r="F20" s="38" t="s">
        <v>208</v>
      </c>
      <c r="G20" s="72">
        <v>1</v>
      </c>
      <c r="H20" s="36"/>
      <c r="I20" s="36"/>
      <c r="J20" s="37">
        <f t="shared" si="4"/>
        <v>0</v>
      </c>
      <c r="K20" s="37">
        <f t="shared" si="5"/>
        <v>0</v>
      </c>
      <c r="L20" s="8" t="s">
        <v>32</v>
      </c>
      <c r="M20" s="78">
        <v>8666.02</v>
      </c>
    </row>
    <row r="21" spans="2:13" ht="38.25" customHeight="1">
      <c r="B21" s="23" t="s">
        <v>33</v>
      </c>
      <c r="C21" s="9">
        <v>14</v>
      </c>
      <c r="D21" s="9" t="s">
        <v>49</v>
      </c>
      <c r="E21" s="9" t="s">
        <v>49</v>
      </c>
      <c r="F21" s="38" t="s">
        <v>208</v>
      </c>
      <c r="G21" s="73">
        <v>1</v>
      </c>
      <c r="H21" s="36"/>
      <c r="I21" s="36"/>
      <c r="J21" s="37">
        <f t="shared" si="4"/>
        <v>0</v>
      </c>
      <c r="K21" s="37">
        <f t="shared" si="5"/>
        <v>0</v>
      </c>
      <c r="L21" s="8" t="s">
        <v>32</v>
      </c>
      <c r="M21" s="78">
        <v>12148.08</v>
      </c>
    </row>
    <row r="22" spans="2:13" ht="38.25" customHeight="1">
      <c r="B22" s="23" t="s">
        <v>33</v>
      </c>
      <c r="C22" s="9">
        <v>15</v>
      </c>
      <c r="D22" s="9" t="s">
        <v>50</v>
      </c>
      <c r="E22" s="9" t="s">
        <v>50</v>
      </c>
      <c r="F22" s="38" t="s">
        <v>208</v>
      </c>
      <c r="G22" s="73">
        <v>1</v>
      </c>
      <c r="H22" s="36"/>
      <c r="I22" s="36"/>
      <c r="J22" s="37">
        <f t="shared" si="4"/>
        <v>0</v>
      </c>
      <c r="K22" s="37">
        <f t="shared" si="5"/>
        <v>0</v>
      </c>
      <c r="L22" s="8" t="s">
        <v>32</v>
      </c>
      <c r="M22" s="78">
        <v>12148.08</v>
      </c>
    </row>
    <row r="23" spans="2:13" ht="38.25" customHeight="1">
      <c r="B23" s="23" t="s">
        <v>33</v>
      </c>
      <c r="C23" s="9">
        <v>16</v>
      </c>
      <c r="D23" s="9" t="s">
        <v>51</v>
      </c>
      <c r="E23" s="9" t="s">
        <v>51</v>
      </c>
      <c r="F23" s="38" t="s">
        <v>208</v>
      </c>
      <c r="G23" s="73">
        <v>1</v>
      </c>
      <c r="H23" s="36"/>
      <c r="I23" s="36"/>
      <c r="J23" s="37">
        <f t="shared" si="4"/>
        <v>0</v>
      </c>
      <c r="K23" s="37">
        <f t="shared" si="5"/>
        <v>0</v>
      </c>
      <c r="L23" s="8" t="s">
        <v>32</v>
      </c>
      <c r="M23" s="78">
        <v>12148.08</v>
      </c>
    </row>
    <row r="24" spans="2:13" ht="38.25" customHeight="1">
      <c r="B24" s="23" t="s">
        <v>33</v>
      </c>
      <c r="C24" s="9">
        <v>17</v>
      </c>
      <c r="D24" s="9" t="s">
        <v>52</v>
      </c>
      <c r="E24" s="9" t="s">
        <v>52</v>
      </c>
      <c r="F24" s="35" t="s">
        <v>208</v>
      </c>
      <c r="G24" s="73">
        <v>1</v>
      </c>
      <c r="H24" s="36"/>
      <c r="I24" s="36"/>
      <c r="J24" s="37">
        <f t="shared" si="4"/>
        <v>0</v>
      </c>
      <c r="K24" s="37">
        <f t="shared" si="5"/>
        <v>0</v>
      </c>
      <c r="L24" s="8" t="s">
        <v>32</v>
      </c>
      <c r="M24" s="78">
        <v>12148.08</v>
      </c>
    </row>
    <row r="25" spans="2:13" ht="38.25" customHeight="1">
      <c r="B25" s="23" t="s">
        <v>33</v>
      </c>
      <c r="C25" s="9">
        <v>18</v>
      </c>
      <c r="D25" s="9" t="s">
        <v>53</v>
      </c>
      <c r="E25" s="9" t="s">
        <v>53</v>
      </c>
      <c r="F25" s="39" t="s">
        <v>208</v>
      </c>
      <c r="G25" s="73">
        <v>1</v>
      </c>
      <c r="H25" s="36"/>
      <c r="I25" s="36"/>
      <c r="J25" s="37">
        <f t="shared" si="4"/>
        <v>0</v>
      </c>
      <c r="K25" s="37">
        <f t="shared" si="5"/>
        <v>0</v>
      </c>
      <c r="L25" s="8" t="s">
        <v>32</v>
      </c>
      <c r="M25" s="78">
        <v>12148.08</v>
      </c>
    </row>
    <row r="26" spans="2:13" ht="38.25" customHeight="1">
      <c r="B26" s="23" t="s">
        <v>33</v>
      </c>
      <c r="C26" s="9">
        <v>19</v>
      </c>
      <c r="D26" s="9" t="s">
        <v>54</v>
      </c>
      <c r="E26" s="9" t="s">
        <v>54</v>
      </c>
      <c r="F26" s="38" t="s">
        <v>208</v>
      </c>
      <c r="G26" s="73">
        <v>1</v>
      </c>
      <c r="H26" s="36"/>
      <c r="I26" s="36"/>
      <c r="J26" s="37">
        <f t="shared" si="4"/>
        <v>0</v>
      </c>
      <c r="K26" s="37">
        <f t="shared" si="5"/>
        <v>0</v>
      </c>
      <c r="L26" s="8" t="s">
        <v>32</v>
      </c>
      <c r="M26" s="78">
        <v>12148.08</v>
      </c>
    </row>
    <row r="27" spans="2:13" ht="38.25" customHeight="1">
      <c r="B27" s="23" t="s">
        <v>33</v>
      </c>
      <c r="C27" s="9">
        <v>20</v>
      </c>
      <c r="D27" s="9" t="s">
        <v>55</v>
      </c>
      <c r="E27" s="9" t="s">
        <v>55</v>
      </c>
      <c r="F27" s="35" t="s">
        <v>208</v>
      </c>
      <c r="G27" s="73">
        <v>2</v>
      </c>
      <c r="H27" s="36"/>
      <c r="I27" s="36"/>
      <c r="J27" s="37">
        <f t="shared" si="4"/>
        <v>0</v>
      </c>
      <c r="K27" s="37">
        <f t="shared" si="5"/>
        <v>0</v>
      </c>
      <c r="L27" s="8" t="s">
        <v>32</v>
      </c>
      <c r="M27" s="78">
        <v>24296.16</v>
      </c>
    </row>
    <row r="28" spans="2:13" ht="38.25" customHeight="1">
      <c r="B28" s="23" t="s">
        <v>33</v>
      </c>
      <c r="C28" s="9">
        <v>21</v>
      </c>
      <c r="D28" s="9" t="s">
        <v>56</v>
      </c>
      <c r="E28" s="9" t="s">
        <v>56</v>
      </c>
      <c r="F28" s="35" t="s">
        <v>208</v>
      </c>
      <c r="G28" s="73">
        <v>1</v>
      </c>
      <c r="H28" s="36"/>
      <c r="I28" s="36"/>
      <c r="J28" s="37">
        <f t="shared" si="4"/>
        <v>0</v>
      </c>
      <c r="K28" s="37">
        <f t="shared" si="5"/>
        <v>0</v>
      </c>
      <c r="L28" s="8" t="s">
        <v>32</v>
      </c>
      <c r="M28" s="78">
        <v>2774.07</v>
      </c>
    </row>
    <row r="29" spans="2:13" ht="38.25" customHeight="1">
      <c r="B29" s="23" t="s">
        <v>33</v>
      </c>
      <c r="C29" s="9">
        <v>22</v>
      </c>
      <c r="D29" s="9" t="s">
        <v>57</v>
      </c>
      <c r="E29" s="9" t="s">
        <v>57</v>
      </c>
      <c r="F29" s="35" t="s">
        <v>208</v>
      </c>
      <c r="G29" s="73">
        <v>2</v>
      </c>
      <c r="H29" s="36"/>
      <c r="I29" s="36"/>
      <c r="J29" s="37">
        <f t="shared" si="4"/>
        <v>0</v>
      </c>
      <c r="K29" s="37">
        <f t="shared" si="5"/>
        <v>0</v>
      </c>
      <c r="L29" s="8" t="s">
        <v>32</v>
      </c>
      <c r="M29" s="78">
        <v>4341.6400000000003</v>
      </c>
    </row>
    <row r="30" spans="2:13" ht="38.25" customHeight="1">
      <c r="B30" s="23" t="s">
        <v>33</v>
      </c>
      <c r="C30" s="9">
        <v>23</v>
      </c>
      <c r="D30" s="9" t="s">
        <v>58</v>
      </c>
      <c r="E30" s="9" t="s">
        <v>58</v>
      </c>
      <c r="F30" s="35" t="s">
        <v>208</v>
      </c>
      <c r="G30" s="73">
        <v>1</v>
      </c>
      <c r="H30" s="36"/>
      <c r="I30" s="36"/>
      <c r="J30" s="37">
        <f t="shared" si="4"/>
        <v>0</v>
      </c>
      <c r="K30" s="37">
        <f t="shared" si="5"/>
        <v>0</v>
      </c>
      <c r="L30" s="8" t="s">
        <v>32</v>
      </c>
      <c r="M30" s="78">
        <v>2810.64</v>
      </c>
    </row>
    <row r="31" spans="2:13" ht="38.25" customHeight="1">
      <c r="B31" s="23" t="s">
        <v>33</v>
      </c>
      <c r="C31" s="9">
        <v>24</v>
      </c>
      <c r="D31" s="9" t="s">
        <v>59</v>
      </c>
      <c r="E31" s="9" t="s">
        <v>59</v>
      </c>
      <c r="F31" s="35" t="s">
        <v>208</v>
      </c>
      <c r="G31" s="73">
        <v>1</v>
      </c>
      <c r="H31" s="36"/>
      <c r="I31" s="36"/>
      <c r="J31" s="37">
        <f t="shared" si="4"/>
        <v>0</v>
      </c>
      <c r="K31" s="37">
        <f t="shared" si="5"/>
        <v>0</v>
      </c>
      <c r="L31" s="8" t="s">
        <v>32</v>
      </c>
      <c r="M31" s="78">
        <v>2810.64</v>
      </c>
    </row>
    <row r="32" spans="2:13" ht="38.25" customHeight="1">
      <c r="B32" s="23" t="s">
        <v>33</v>
      </c>
      <c r="C32" s="9">
        <v>25</v>
      </c>
      <c r="D32" s="9" t="s">
        <v>60</v>
      </c>
      <c r="E32" s="9" t="s">
        <v>60</v>
      </c>
      <c r="F32" s="35" t="s">
        <v>208</v>
      </c>
      <c r="G32" s="73">
        <v>1</v>
      </c>
      <c r="H32" s="36"/>
      <c r="I32" s="36"/>
      <c r="J32" s="37">
        <f t="shared" si="4"/>
        <v>0</v>
      </c>
      <c r="K32" s="37">
        <f t="shared" si="5"/>
        <v>0</v>
      </c>
      <c r="L32" s="8" t="s">
        <v>32</v>
      </c>
      <c r="M32" s="78">
        <v>2281.44</v>
      </c>
    </row>
    <row r="33" spans="2:13" ht="38.25" customHeight="1">
      <c r="B33" s="23" t="s">
        <v>33</v>
      </c>
      <c r="C33" s="9">
        <v>26</v>
      </c>
      <c r="D33" s="9" t="s">
        <v>61</v>
      </c>
      <c r="E33" s="9" t="s">
        <v>61</v>
      </c>
      <c r="F33" s="35" t="s">
        <v>208</v>
      </c>
      <c r="G33" s="73">
        <v>1</v>
      </c>
      <c r="H33" s="36"/>
      <c r="I33" s="36"/>
      <c r="J33" s="37">
        <f t="shared" si="4"/>
        <v>0</v>
      </c>
      <c r="K33" s="37">
        <f t="shared" si="5"/>
        <v>0</v>
      </c>
      <c r="L33" s="8" t="s">
        <v>32</v>
      </c>
      <c r="M33" s="78">
        <v>4650</v>
      </c>
    </row>
    <row r="34" spans="2:13" ht="38.25" customHeight="1">
      <c r="B34" s="23" t="s">
        <v>33</v>
      </c>
      <c r="C34" s="9">
        <v>27</v>
      </c>
      <c r="D34" s="9" t="s">
        <v>62</v>
      </c>
      <c r="E34" s="9" t="s">
        <v>62</v>
      </c>
      <c r="F34" s="35" t="s">
        <v>208</v>
      </c>
      <c r="G34" s="73">
        <v>1</v>
      </c>
      <c r="H34" s="36"/>
      <c r="I34" s="36"/>
      <c r="J34" s="37">
        <f t="shared" si="4"/>
        <v>0</v>
      </c>
      <c r="K34" s="37">
        <f t="shared" si="5"/>
        <v>0</v>
      </c>
      <c r="L34" s="8" t="s">
        <v>32</v>
      </c>
      <c r="M34" s="78">
        <v>178797.2</v>
      </c>
    </row>
    <row r="35" spans="2:13" ht="38.25" customHeight="1">
      <c r="B35" s="23" t="s">
        <v>33</v>
      </c>
      <c r="C35" s="9">
        <v>28</v>
      </c>
      <c r="D35" s="9" t="s">
        <v>63</v>
      </c>
      <c r="E35" s="9" t="s">
        <v>63</v>
      </c>
      <c r="F35" s="35" t="s">
        <v>208</v>
      </c>
      <c r="G35" s="73">
        <v>1</v>
      </c>
      <c r="H35" s="36"/>
      <c r="I35" s="36"/>
      <c r="J35" s="37">
        <f t="shared" si="4"/>
        <v>0</v>
      </c>
      <c r="K35" s="37">
        <f t="shared" si="5"/>
        <v>0</v>
      </c>
      <c r="L35" s="8" t="s">
        <v>32</v>
      </c>
      <c r="M35" s="78">
        <v>29400</v>
      </c>
    </row>
    <row r="36" spans="2:13" ht="38.25" customHeight="1">
      <c r="B36" s="23" t="s">
        <v>33</v>
      </c>
      <c r="C36" s="9">
        <v>29</v>
      </c>
      <c r="D36" s="9" t="s">
        <v>92</v>
      </c>
      <c r="E36" s="9" t="s">
        <v>92</v>
      </c>
      <c r="F36" s="35" t="s">
        <v>208</v>
      </c>
      <c r="G36" s="73">
        <v>2</v>
      </c>
      <c r="H36" s="36"/>
      <c r="I36" s="36"/>
      <c r="J36" s="37">
        <f t="shared" si="4"/>
        <v>0</v>
      </c>
      <c r="K36" s="37">
        <f t="shared" si="5"/>
        <v>0</v>
      </c>
      <c r="L36" s="8" t="s">
        <v>32</v>
      </c>
      <c r="M36" s="78">
        <v>20891.64</v>
      </c>
    </row>
    <row r="37" spans="2:13" ht="38.25" customHeight="1">
      <c r="B37" s="23" t="s">
        <v>33</v>
      </c>
      <c r="C37" s="9">
        <v>30</v>
      </c>
      <c r="D37" s="9" t="s">
        <v>93</v>
      </c>
      <c r="E37" s="9" t="s">
        <v>93</v>
      </c>
      <c r="F37" s="35" t="s">
        <v>208</v>
      </c>
      <c r="G37" s="73">
        <v>1</v>
      </c>
      <c r="H37" s="36"/>
      <c r="I37" s="36"/>
      <c r="J37" s="37">
        <f t="shared" si="4"/>
        <v>0</v>
      </c>
      <c r="K37" s="37">
        <f t="shared" si="5"/>
        <v>0</v>
      </c>
      <c r="L37" s="8" t="s">
        <v>32</v>
      </c>
      <c r="M37" s="78">
        <v>9212.49</v>
      </c>
    </row>
    <row r="38" spans="2:13" ht="38.25" customHeight="1">
      <c r="B38" s="23" t="s">
        <v>33</v>
      </c>
      <c r="C38" s="9">
        <v>31</v>
      </c>
      <c r="D38" s="9" t="s">
        <v>94</v>
      </c>
      <c r="E38" s="9" t="s">
        <v>94</v>
      </c>
      <c r="F38" s="35" t="s">
        <v>208</v>
      </c>
      <c r="G38" s="73">
        <v>1</v>
      </c>
      <c r="H38" s="36"/>
      <c r="I38" s="36"/>
      <c r="J38" s="37">
        <f t="shared" si="4"/>
        <v>0</v>
      </c>
      <c r="K38" s="37">
        <f t="shared" si="5"/>
        <v>0</v>
      </c>
      <c r="L38" s="8" t="s">
        <v>32</v>
      </c>
      <c r="M38" s="78">
        <v>9212.49</v>
      </c>
    </row>
    <row r="39" spans="2:13" ht="38.25" customHeight="1">
      <c r="B39" s="23" t="s">
        <v>33</v>
      </c>
      <c r="C39" s="9">
        <v>32</v>
      </c>
      <c r="D39" s="9" t="s">
        <v>95</v>
      </c>
      <c r="E39" s="9" t="s">
        <v>95</v>
      </c>
      <c r="F39" s="35" t="s">
        <v>208</v>
      </c>
      <c r="G39" s="73">
        <v>1</v>
      </c>
      <c r="H39" s="36"/>
      <c r="I39" s="36"/>
      <c r="J39" s="37">
        <f t="shared" si="4"/>
        <v>0</v>
      </c>
      <c r="K39" s="37">
        <f t="shared" si="5"/>
        <v>0</v>
      </c>
      <c r="L39" s="8" t="s">
        <v>32</v>
      </c>
      <c r="M39" s="78">
        <v>11132.68</v>
      </c>
    </row>
    <row r="40" spans="2:13" ht="38.25" customHeight="1">
      <c r="B40" s="23" t="s">
        <v>33</v>
      </c>
      <c r="C40" s="9">
        <v>33</v>
      </c>
      <c r="D40" s="9" t="s">
        <v>96</v>
      </c>
      <c r="E40" s="9" t="s">
        <v>96</v>
      </c>
      <c r="F40" s="35" t="s">
        <v>208</v>
      </c>
      <c r="G40" s="73">
        <v>1</v>
      </c>
      <c r="H40" s="36"/>
      <c r="I40" s="36"/>
      <c r="J40" s="37">
        <f t="shared" si="4"/>
        <v>0</v>
      </c>
      <c r="K40" s="37">
        <f t="shared" si="5"/>
        <v>0</v>
      </c>
      <c r="L40" s="8" t="s">
        <v>32</v>
      </c>
      <c r="M40" s="78">
        <v>3480.59</v>
      </c>
    </row>
    <row r="41" spans="2:13" ht="38.25" customHeight="1">
      <c r="B41" s="23" t="s">
        <v>33</v>
      </c>
      <c r="C41" s="9">
        <v>34</v>
      </c>
      <c r="D41" s="9" t="s">
        <v>97</v>
      </c>
      <c r="E41" s="9" t="s">
        <v>97</v>
      </c>
      <c r="F41" s="35" t="s">
        <v>208</v>
      </c>
      <c r="G41" s="73">
        <v>1</v>
      </c>
      <c r="H41" s="36"/>
      <c r="I41" s="36"/>
      <c r="J41" s="37">
        <f t="shared" si="4"/>
        <v>0</v>
      </c>
      <c r="K41" s="37">
        <f t="shared" si="5"/>
        <v>0</v>
      </c>
      <c r="L41" s="8" t="s">
        <v>32</v>
      </c>
      <c r="M41" s="78">
        <v>2191.04</v>
      </c>
    </row>
    <row r="42" spans="2:13" ht="38.25" customHeight="1">
      <c r="B42" s="23" t="s">
        <v>33</v>
      </c>
      <c r="C42" s="9">
        <v>35</v>
      </c>
      <c r="D42" s="9" t="s">
        <v>98</v>
      </c>
      <c r="E42" s="9" t="s">
        <v>98</v>
      </c>
      <c r="F42" s="35" t="s">
        <v>208</v>
      </c>
      <c r="G42" s="73">
        <v>1</v>
      </c>
      <c r="H42" s="36"/>
      <c r="I42" s="36"/>
      <c r="J42" s="37">
        <f t="shared" si="4"/>
        <v>0</v>
      </c>
      <c r="K42" s="37">
        <f t="shared" si="5"/>
        <v>0</v>
      </c>
      <c r="L42" s="8" t="s">
        <v>32</v>
      </c>
      <c r="M42" s="78">
        <v>3008.36</v>
      </c>
    </row>
    <row r="43" spans="2:13" ht="38.25" customHeight="1">
      <c r="B43" s="23" t="s">
        <v>33</v>
      </c>
      <c r="C43" s="9">
        <v>36</v>
      </c>
      <c r="D43" s="9" t="s">
        <v>99</v>
      </c>
      <c r="E43" s="9" t="s">
        <v>99</v>
      </c>
      <c r="F43" s="35" t="s">
        <v>208</v>
      </c>
      <c r="G43" s="73">
        <v>1</v>
      </c>
      <c r="H43" s="36"/>
      <c r="I43" s="36"/>
      <c r="J43" s="37">
        <f t="shared" si="4"/>
        <v>0</v>
      </c>
      <c r="K43" s="37">
        <f t="shared" si="5"/>
        <v>0</v>
      </c>
      <c r="L43" s="8" t="s">
        <v>32</v>
      </c>
      <c r="M43" s="78">
        <v>2893</v>
      </c>
    </row>
    <row r="44" spans="2:13" ht="38.25" customHeight="1">
      <c r="B44" s="23" t="s">
        <v>33</v>
      </c>
      <c r="C44" s="9">
        <v>37</v>
      </c>
      <c r="D44" s="9" t="s">
        <v>100</v>
      </c>
      <c r="E44" s="9" t="s">
        <v>100</v>
      </c>
      <c r="F44" s="35" t="s">
        <v>208</v>
      </c>
      <c r="G44" s="73">
        <v>1</v>
      </c>
      <c r="H44" s="36"/>
      <c r="I44" s="36"/>
      <c r="J44" s="37">
        <f t="shared" si="4"/>
        <v>0</v>
      </c>
      <c r="K44" s="37">
        <f t="shared" si="5"/>
        <v>0</v>
      </c>
      <c r="L44" s="8" t="s">
        <v>32</v>
      </c>
      <c r="M44" s="78">
        <v>2893</v>
      </c>
    </row>
    <row r="45" spans="2:13" ht="38.25" customHeight="1">
      <c r="B45" s="23" t="s">
        <v>33</v>
      </c>
      <c r="C45" s="9">
        <v>38</v>
      </c>
      <c r="D45" s="9" t="s">
        <v>101</v>
      </c>
      <c r="E45" s="9" t="s">
        <v>101</v>
      </c>
      <c r="F45" s="35" t="s">
        <v>208</v>
      </c>
      <c r="G45" s="73">
        <v>1</v>
      </c>
      <c r="H45" s="36"/>
      <c r="I45" s="36"/>
      <c r="J45" s="37">
        <f t="shared" si="4"/>
        <v>0</v>
      </c>
      <c r="K45" s="37">
        <f t="shared" si="5"/>
        <v>0</v>
      </c>
      <c r="L45" s="8" t="s">
        <v>32</v>
      </c>
      <c r="M45" s="78">
        <v>2978.96</v>
      </c>
    </row>
    <row r="46" spans="2:13" ht="38.25" customHeight="1">
      <c r="B46" s="23" t="s">
        <v>33</v>
      </c>
      <c r="C46" s="9">
        <v>39</v>
      </c>
      <c r="D46" s="9" t="s">
        <v>102</v>
      </c>
      <c r="E46" s="9" t="s">
        <v>102</v>
      </c>
      <c r="F46" s="35" t="s">
        <v>208</v>
      </c>
      <c r="G46" s="73">
        <v>15</v>
      </c>
      <c r="H46" s="36"/>
      <c r="I46" s="36"/>
      <c r="J46" s="37">
        <f t="shared" si="4"/>
        <v>0</v>
      </c>
      <c r="K46" s="37">
        <f t="shared" si="5"/>
        <v>0</v>
      </c>
      <c r="L46" s="8" t="s">
        <v>32</v>
      </c>
      <c r="M46" s="78">
        <v>15175.91</v>
      </c>
    </row>
    <row r="47" spans="2:13" ht="38.25" customHeight="1">
      <c r="B47" s="23" t="s">
        <v>33</v>
      </c>
      <c r="C47" s="9">
        <v>40</v>
      </c>
      <c r="D47" s="9" t="s">
        <v>103</v>
      </c>
      <c r="E47" s="9" t="s">
        <v>103</v>
      </c>
      <c r="F47" s="35" t="s">
        <v>208</v>
      </c>
      <c r="G47" s="73">
        <v>15</v>
      </c>
      <c r="H47" s="36"/>
      <c r="I47" s="36"/>
      <c r="J47" s="37">
        <f t="shared" si="4"/>
        <v>0</v>
      </c>
      <c r="K47" s="37">
        <f t="shared" si="5"/>
        <v>0</v>
      </c>
      <c r="L47" s="8" t="s">
        <v>32</v>
      </c>
      <c r="M47" s="78">
        <v>14321.48</v>
      </c>
    </row>
    <row r="48" spans="2:13" ht="38.25" customHeight="1">
      <c r="B48" s="23" t="s">
        <v>33</v>
      </c>
      <c r="C48" s="9">
        <v>41</v>
      </c>
      <c r="D48" s="9" t="s">
        <v>104</v>
      </c>
      <c r="E48" s="9" t="s">
        <v>104</v>
      </c>
      <c r="F48" s="35" t="s">
        <v>208</v>
      </c>
      <c r="G48" s="73">
        <v>15</v>
      </c>
      <c r="H48" s="36"/>
      <c r="I48" s="36"/>
      <c r="J48" s="37">
        <f t="shared" si="4"/>
        <v>0</v>
      </c>
      <c r="K48" s="37">
        <f t="shared" si="5"/>
        <v>0</v>
      </c>
      <c r="L48" s="8" t="s">
        <v>32</v>
      </c>
      <c r="M48" s="78">
        <v>13880.48</v>
      </c>
    </row>
    <row r="49" spans="2:13" ht="38.25" customHeight="1">
      <c r="B49" s="23" t="s">
        <v>33</v>
      </c>
      <c r="C49" s="9">
        <v>42</v>
      </c>
      <c r="D49" s="9" t="s">
        <v>105</v>
      </c>
      <c r="E49" s="9" t="s">
        <v>105</v>
      </c>
      <c r="F49" s="35" t="s">
        <v>208</v>
      </c>
      <c r="G49" s="73">
        <v>15</v>
      </c>
      <c r="H49" s="36"/>
      <c r="I49" s="36"/>
      <c r="J49" s="37">
        <f t="shared" si="4"/>
        <v>0</v>
      </c>
      <c r="K49" s="37">
        <f t="shared" si="5"/>
        <v>0</v>
      </c>
      <c r="L49" s="8" t="s">
        <v>32</v>
      </c>
      <c r="M49" s="78">
        <v>14575.05</v>
      </c>
    </row>
    <row r="50" spans="2:13" ht="38.25" customHeight="1">
      <c r="B50" s="23" t="s">
        <v>33</v>
      </c>
      <c r="C50" s="9">
        <v>43</v>
      </c>
      <c r="D50" s="9" t="s">
        <v>106</v>
      </c>
      <c r="E50" s="9" t="s">
        <v>106</v>
      </c>
      <c r="F50" s="35" t="s">
        <v>208</v>
      </c>
      <c r="G50" s="73">
        <v>1</v>
      </c>
      <c r="H50" s="36"/>
      <c r="I50" s="36"/>
      <c r="J50" s="37">
        <f t="shared" si="4"/>
        <v>0</v>
      </c>
      <c r="K50" s="37">
        <f t="shared" si="5"/>
        <v>0</v>
      </c>
      <c r="L50" s="8" t="s">
        <v>32</v>
      </c>
      <c r="M50" s="78">
        <v>2808.44</v>
      </c>
    </row>
    <row r="51" spans="2:13" ht="38.25" customHeight="1">
      <c r="B51" s="23" t="s">
        <v>33</v>
      </c>
      <c r="C51" s="9">
        <v>44</v>
      </c>
      <c r="D51" s="9" t="s">
        <v>107</v>
      </c>
      <c r="E51" s="9" t="s">
        <v>107</v>
      </c>
      <c r="F51" s="35" t="s">
        <v>208</v>
      </c>
      <c r="G51" s="73">
        <v>8</v>
      </c>
      <c r="H51" s="36"/>
      <c r="I51" s="36"/>
      <c r="J51" s="37">
        <f t="shared" si="4"/>
        <v>0</v>
      </c>
      <c r="K51" s="37">
        <f t="shared" si="5"/>
        <v>0</v>
      </c>
      <c r="L51" s="8" t="s">
        <v>32</v>
      </c>
      <c r="M51" s="78">
        <v>21294.42</v>
      </c>
    </row>
    <row r="52" spans="2:13" ht="38.25" customHeight="1">
      <c r="B52" s="23" t="s">
        <v>33</v>
      </c>
      <c r="C52" s="9">
        <v>45</v>
      </c>
      <c r="D52" s="9" t="s">
        <v>108</v>
      </c>
      <c r="E52" s="9" t="s">
        <v>108</v>
      </c>
      <c r="F52" s="35" t="s">
        <v>208</v>
      </c>
      <c r="G52" s="73">
        <v>1</v>
      </c>
      <c r="H52" s="36"/>
      <c r="I52" s="36"/>
      <c r="J52" s="37">
        <f t="shared" si="4"/>
        <v>0</v>
      </c>
      <c r="K52" s="37">
        <f t="shared" si="5"/>
        <v>0</v>
      </c>
      <c r="L52" s="8" t="s">
        <v>32</v>
      </c>
      <c r="M52" s="78">
        <v>2876.42</v>
      </c>
    </row>
    <row r="53" spans="2:13" ht="38.25" customHeight="1">
      <c r="B53" s="23" t="s">
        <v>33</v>
      </c>
      <c r="C53" s="9">
        <v>46</v>
      </c>
      <c r="D53" s="9" t="s">
        <v>109</v>
      </c>
      <c r="E53" s="9" t="s">
        <v>109</v>
      </c>
      <c r="F53" s="35" t="s">
        <v>208</v>
      </c>
      <c r="G53" s="73">
        <v>1</v>
      </c>
      <c r="H53" s="36"/>
      <c r="I53" s="36"/>
      <c r="J53" s="37">
        <f t="shared" si="4"/>
        <v>0</v>
      </c>
      <c r="K53" s="37">
        <f t="shared" si="5"/>
        <v>0</v>
      </c>
      <c r="L53" s="8" t="s">
        <v>32</v>
      </c>
      <c r="M53" s="78">
        <v>2876.42</v>
      </c>
    </row>
    <row r="54" spans="2:13" ht="38.25" customHeight="1">
      <c r="B54" s="23" t="s">
        <v>33</v>
      </c>
      <c r="C54" s="9">
        <v>47</v>
      </c>
      <c r="D54" s="9" t="s">
        <v>110</v>
      </c>
      <c r="E54" s="9" t="s">
        <v>110</v>
      </c>
      <c r="F54" s="35" t="s">
        <v>208</v>
      </c>
      <c r="G54" s="73">
        <v>3</v>
      </c>
      <c r="H54" s="36"/>
      <c r="I54" s="36"/>
      <c r="J54" s="37">
        <f t="shared" si="4"/>
        <v>0</v>
      </c>
      <c r="K54" s="37">
        <f t="shared" si="5"/>
        <v>0</v>
      </c>
      <c r="L54" s="8" t="s">
        <v>32</v>
      </c>
      <c r="M54" s="78">
        <v>8827.7199999999993</v>
      </c>
    </row>
    <row r="55" spans="2:13" ht="38.25" customHeight="1">
      <c r="B55" s="23" t="s">
        <v>33</v>
      </c>
      <c r="C55" s="9">
        <v>48</v>
      </c>
      <c r="D55" s="9" t="s">
        <v>111</v>
      </c>
      <c r="E55" s="9" t="s">
        <v>111</v>
      </c>
      <c r="F55" s="35" t="s">
        <v>208</v>
      </c>
      <c r="G55" s="73">
        <v>1</v>
      </c>
      <c r="H55" s="36"/>
      <c r="I55" s="36"/>
      <c r="J55" s="37">
        <f t="shared" si="4"/>
        <v>0</v>
      </c>
      <c r="K55" s="37">
        <f t="shared" si="5"/>
        <v>0</v>
      </c>
      <c r="L55" s="8" t="s">
        <v>32</v>
      </c>
      <c r="M55" s="78">
        <v>2732</v>
      </c>
    </row>
    <row r="56" spans="2:13" ht="38.25" customHeight="1">
      <c r="B56" s="23" t="s">
        <v>33</v>
      </c>
      <c r="C56" s="9">
        <v>49</v>
      </c>
      <c r="D56" s="9" t="s">
        <v>112</v>
      </c>
      <c r="E56" s="9" t="s">
        <v>112</v>
      </c>
      <c r="F56" s="35" t="s">
        <v>208</v>
      </c>
      <c r="G56" s="73">
        <v>3</v>
      </c>
      <c r="H56" s="36"/>
      <c r="I56" s="36"/>
      <c r="J56" s="37">
        <f t="shared" si="4"/>
        <v>0</v>
      </c>
      <c r="K56" s="37">
        <f t="shared" si="5"/>
        <v>0</v>
      </c>
      <c r="L56" s="8" t="s">
        <v>32</v>
      </c>
      <c r="M56" s="78">
        <v>9025.07</v>
      </c>
    </row>
    <row r="57" spans="2:13" ht="38.25" customHeight="1">
      <c r="B57" s="23" t="s">
        <v>33</v>
      </c>
      <c r="C57" s="9">
        <v>50</v>
      </c>
      <c r="D57" s="9" t="s">
        <v>113</v>
      </c>
      <c r="E57" s="9" t="s">
        <v>113</v>
      </c>
      <c r="F57" s="35" t="s">
        <v>208</v>
      </c>
      <c r="G57" s="73">
        <v>1</v>
      </c>
      <c r="H57" s="36"/>
      <c r="I57" s="36"/>
      <c r="J57" s="37">
        <f t="shared" si="4"/>
        <v>0</v>
      </c>
      <c r="K57" s="37">
        <f t="shared" si="5"/>
        <v>0</v>
      </c>
      <c r="L57" s="8" t="s">
        <v>32</v>
      </c>
      <c r="M57" s="78">
        <v>22646.09</v>
      </c>
    </row>
    <row r="58" spans="2:13" ht="38.25" customHeight="1">
      <c r="B58" s="23" t="s">
        <v>33</v>
      </c>
      <c r="C58" s="9">
        <v>51</v>
      </c>
      <c r="D58" s="9" t="s">
        <v>114</v>
      </c>
      <c r="E58" s="9" t="s">
        <v>114</v>
      </c>
      <c r="F58" s="35" t="s">
        <v>208</v>
      </c>
      <c r="G58" s="73">
        <v>2</v>
      </c>
      <c r="H58" s="36"/>
      <c r="I58" s="36"/>
      <c r="J58" s="37">
        <f t="shared" si="4"/>
        <v>0</v>
      </c>
      <c r="K58" s="37">
        <f t="shared" si="5"/>
        <v>0</v>
      </c>
      <c r="L58" s="8" t="s">
        <v>32</v>
      </c>
      <c r="M58" s="78">
        <v>1805.9</v>
      </c>
    </row>
    <row r="59" spans="2:13" ht="38.25" customHeight="1">
      <c r="B59" s="23" t="s">
        <v>33</v>
      </c>
      <c r="C59" s="9">
        <v>52</v>
      </c>
      <c r="D59" s="9" t="s">
        <v>115</v>
      </c>
      <c r="E59" s="9" t="s">
        <v>115</v>
      </c>
      <c r="F59" s="35" t="s">
        <v>208</v>
      </c>
      <c r="G59" s="73">
        <v>1</v>
      </c>
      <c r="H59" s="36"/>
      <c r="I59" s="36"/>
      <c r="J59" s="37">
        <f t="shared" si="4"/>
        <v>0</v>
      </c>
      <c r="K59" s="37">
        <f t="shared" si="5"/>
        <v>0</v>
      </c>
      <c r="L59" s="8" t="s">
        <v>32</v>
      </c>
      <c r="M59" s="78">
        <v>22646.09</v>
      </c>
    </row>
    <row r="60" spans="2:13" ht="38.25" customHeight="1">
      <c r="B60" s="23" t="s">
        <v>33</v>
      </c>
      <c r="C60" s="9">
        <v>53</v>
      </c>
      <c r="D60" s="9" t="s">
        <v>116</v>
      </c>
      <c r="E60" s="9" t="s">
        <v>116</v>
      </c>
      <c r="F60" s="35" t="s">
        <v>208</v>
      </c>
      <c r="G60" s="73">
        <v>3</v>
      </c>
      <c r="H60" s="36"/>
      <c r="I60" s="36"/>
      <c r="J60" s="37">
        <f t="shared" si="4"/>
        <v>0</v>
      </c>
      <c r="K60" s="37">
        <f t="shared" si="5"/>
        <v>0</v>
      </c>
      <c r="L60" s="8" t="s">
        <v>32</v>
      </c>
      <c r="M60" s="78">
        <v>793.8</v>
      </c>
    </row>
    <row r="61" spans="2:13" ht="38.25" customHeight="1">
      <c r="B61" s="23" t="s">
        <v>33</v>
      </c>
      <c r="C61" s="9">
        <v>54</v>
      </c>
      <c r="D61" s="9" t="s">
        <v>117</v>
      </c>
      <c r="E61" s="9" t="s">
        <v>117</v>
      </c>
      <c r="F61" s="35" t="s">
        <v>208</v>
      </c>
      <c r="G61" s="73">
        <v>1</v>
      </c>
      <c r="H61" s="36"/>
      <c r="I61" s="36"/>
      <c r="J61" s="37">
        <f t="shared" si="4"/>
        <v>0</v>
      </c>
      <c r="K61" s="37">
        <f t="shared" si="5"/>
        <v>0</v>
      </c>
      <c r="L61" s="8" t="s">
        <v>32</v>
      </c>
      <c r="M61" s="78">
        <v>2289.89</v>
      </c>
    </row>
    <row r="62" spans="2:13" ht="38.25" customHeight="1">
      <c r="B62" s="23" t="s">
        <v>33</v>
      </c>
      <c r="C62" s="9">
        <v>55</v>
      </c>
      <c r="D62" s="9" t="s">
        <v>118</v>
      </c>
      <c r="E62" s="9" t="s">
        <v>118</v>
      </c>
      <c r="F62" s="35" t="s">
        <v>208</v>
      </c>
      <c r="G62" s="73">
        <v>1</v>
      </c>
      <c r="H62" s="36"/>
      <c r="I62" s="36"/>
      <c r="J62" s="37">
        <f t="shared" ref="J62:J93" si="6">H62*G62</f>
        <v>0</v>
      </c>
      <c r="K62" s="37">
        <f t="shared" ref="K62:K93" si="7">I62*G62</f>
        <v>0</v>
      </c>
      <c r="L62" s="8" t="s">
        <v>32</v>
      </c>
      <c r="M62" s="78">
        <v>588</v>
      </c>
    </row>
    <row r="63" spans="2:13" ht="38.25" customHeight="1">
      <c r="B63" s="23" t="s">
        <v>33</v>
      </c>
      <c r="C63" s="9">
        <v>56</v>
      </c>
      <c r="D63" s="9" t="s">
        <v>119</v>
      </c>
      <c r="E63" s="9" t="s">
        <v>119</v>
      </c>
      <c r="F63" s="35" t="s">
        <v>208</v>
      </c>
      <c r="G63" s="73">
        <v>1</v>
      </c>
      <c r="H63" s="36"/>
      <c r="I63" s="36"/>
      <c r="J63" s="37">
        <f t="shared" si="6"/>
        <v>0</v>
      </c>
      <c r="K63" s="37">
        <f t="shared" si="7"/>
        <v>0</v>
      </c>
      <c r="L63" s="8" t="s">
        <v>32</v>
      </c>
      <c r="M63" s="78">
        <v>9117.31</v>
      </c>
    </row>
    <row r="64" spans="2:13" ht="38.25" customHeight="1">
      <c r="B64" s="23" t="s">
        <v>33</v>
      </c>
      <c r="C64" s="9">
        <v>57</v>
      </c>
      <c r="D64" s="9" t="s">
        <v>120</v>
      </c>
      <c r="E64" s="9" t="s">
        <v>120</v>
      </c>
      <c r="F64" s="35" t="s">
        <v>208</v>
      </c>
      <c r="G64" s="73">
        <v>1</v>
      </c>
      <c r="H64" s="36"/>
      <c r="I64" s="36"/>
      <c r="J64" s="37">
        <f t="shared" si="6"/>
        <v>0</v>
      </c>
      <c r="K64" s="37">
        <f t="shared" si="7"/>
        <v>0</v>
      </c>
      <c r="L64" s="8" t="s">
        <v>32</v>
      </c>
      <c r="M64" s="78">
        <v>4095.79</v>
      </c>
    </row>
    <row r="65" spans="2:13" ht="38.25" customHeight="1">
      <c r="B65" s="23" t="s">
        <v>33</v>
      </c>
      <c r="C65" s="9">
        <v>58</v>
      </c>
      <c r="D65" s="9" t="s">
        <v>121</v>
      </c>
      <c r="E65" s="9" t="s">
        <v>121</v>
      </c>
      <c r="F65" s="35" t="s">
        <v>208</v>
      </c>
      <c r="G65" s="73">
        <v>2</v>
      </c>
      <c r="H65" s="36"/>
      <c r="I65" s="36"/>
      <c r="J65" s="37">
        <f t="shared" si="6"/>
        <v>0</v>
      </c>
      <c r="K65" s="37">
        <f t="shared" si="7"/>
        <v>0</v>
      </c>
      <c r="L65" s="8" t="s">
        <v>32</v>
      </c>
      <c r="M65" s="78">
        <v>5693.19</v>
      </c>
    </row>
    <row r="66" spans="2:13" ht="38.25" customHeight="1">
      <c r="B66" s="23" t="s">
        <v>33</v>
      </c>
      <c r="C66" s="9">
        <v>59</v>
      </c>
      <c r="D66" s="9" t="s">
        <v>122</v>
      </c>
      <c r="E66" s="9" t="s">
        <v>122</v>
      </c>
      <c r="F66" s="35" t="s">
        <v>208</v>
      </c>
      <c r="G66" s="73">
        <v>1</v>
      </c>
      <c r="H66" s="36"/>
      <c r="I66" s="36"/>
      <c r="J66" s="37">
        <f t="shared" si="6"/>
        <v>0</v>
      </c>
      <c r="K66" s="37">
        <f t="shared" si="7"/>
        <v>0</v>
      </c>
      <c r="L66" s="8" t="s">
        <v>32</v>
      </c>
      <c r="M66" s="78">
        <v>2846.6</v>
      </c>
    </row>
    <row r="67" spans="2:13" ht="38.25" customHeight="1">
      <c r="B67" s="23" t="s">
        <v>33</v>
      </c>
      <c r="C67" s="9">
        <v>60</v>
      </c>
      <c r="D67" s="9" t="s">
        <v>123</v>
      </c>
      <c r="E67" s="9" t="s">
        <v>123</v>
      </c>
      <c r="F67" s="35" t="s">
        <v>208</v>
      </c>
      <c r="G67" s="73">
        <v>1</v>
      </c>
      <c r="H67" s="36"/>
      <c r="I67" s="36"/>
      <c r="J67" s="37">
        <f t="shared" si="6"/>
        <v>0</v>
      </c>
      <c r="K67" s="37">
        <f t="shared" si="7"/>
        <v>0</v>
      </c>
      <c r="L67" s="8" t="s">
        <v>32</v>
      </c>
      <c r="M67" s="78">
        <v>4010.16</v>
      </c>
    </row>
    <row r="68" spans="2:13" ht="38.25" customHeight="1">
      <c r="B68" s="23" t="s">
        <v>33</v>
      </c>
      <c r="C68" s="9">
        <v>61</v>
      </c>
      <c r="D68" s="9" t="s">
        <v>124</v>
      </c>
      <c r="E68" s="9" t="s">
        <v>124</v>
      </c>
      <c r="F68" s="35" t="s">
        <v>208</v>
      </c>
      <c r="G68" s="73">
        <v>2</v>
      </c>
      <c r="H68" s="36"/>
      <c r="I68" s="36"/>
      <c r="J68" s="37">
        <f t="shared" si="6"/>
        <v>0</v>
      </c>
      <c r="K68" s="37">
        <f t="shared" si="7"/>
        <v>0</v>
      </c>
      <c r="L68" s="8" t="s">
        <v>32</v>
      </c>
      <c r="M68" s="78">
        <v>8020.32</v>
      </c>
    </row>
    <row r="69" spans="2:13" ht="38.25" customHeight="1">
      <c r="B69" s="23" t="s">
        <v>33</v>
      </c>
      <c r="C69" s="9">
        <v>62</v>
      </c>
      <c r="D69" s="9" t="s">
        <v>125</v>
      </c>
      <c r="E69" s="9" t="s">
        <v>125</v>
      </c>
      <c r="F69" s="35" t="s">
        <v>208</v>
      </c>
      <c r="G69" s="73">
        <v>2</v>
      </c>
      <c r="H69" s="36"/>
      <c r="I69" s="36"/>
      <c r="J69" s="37">
        <f t="shared" si="6"/>
        <v>0</v>
      </c>
      <c r="K69" s="37">
        <f t="shared" si="7"/>
        <v>0</v>
      </c>
      <c r="L69" s="8" t="s">
        <v>32</v>
      </c>
      <c r="M69" s="78">
        <v>6481.23</v>
      </c>
    </row>
    <row r="70" spans="2:13" ht="38.25" customHeight="1">
      <c r="B70" s="23" t="s">
        <v>33</v>
      </c>
      <c r="C70" s="9">
        <v>63</v>
      </c>
      <c r="D70" s="9" t="s">
        <v>126</v>
      </c>
      <c r="E70" s="9" t="s">
        <v>126</v>
      </c>
      <c r="F70" s="35" t="s">
        <v>208</v>
      </c>
      <c r="G70" s="73">
        <v>2</v>
      </c>
      <c r="H70" s="36"/>
      <c r="I70" s="36"/>
      <c r="J70" s="37">
        <f t="shared" si="6"/>
        <v>0</v>
      </c>
      <c r="K70" s="37">
        <f t="shared" si="7"/>
        <v>0</v>
      </c>
      <c r="L70" s="8" t="s">
        <v>32</v>
      </c>
      <c r="M70" s="78">
        <v>6481.23</v>
      </c>
    </row>
    <row r="71" spans="2:13" ht="38.25" customHeight="1">
      <c r="B71" s="23" t="s">
        <v>33</v>
      </c>
      <c r="C71" s="9">
        <v>64</v>
      </c>
      <c r="D71" s="9" t="s">
        <v>127</v>
      </c>
      <c r="E71" s="9" t="s">
        <v>127</v>
      </c>
      <c r="F71" s="35" t="s">
        <v>208</v>
      </c>
      <c r="G71" s="73">
        <v>1</v>
      </c>
      <c r="H71" s="36"/>
      <c r="I71" s="36"/>
      <c r="J71" s="37">
        <f t="shared" si="6"/>
        <v>0</v>
      </c>
      <c r="K71" s="37">
        <f t="shared" si="7"/>
        <v>0</v>
      </c>
      <c r="L71" s="8" t="s">
        <v>32</v>
      </c>
      <c r="M71" s="78">
        <v>3862.79</v>
      </c>
    </row>
    <row r="72" spans="2:13" ht="38.25" customHeight="1">
      <c r="B72" s="23" t="s">
        <v>33</v>
      </c>
      <c r="C72" s="9">
        <v>65</v>
      </c>
      <c r="D72" s="9" t="s">
        <v>128</v>
      </c>
      <c r="E72" s="9" t="s">
        <v>128</v>
      </c>
      <c r="F72" s="35" t="s">
        <v>208</v>
      </c>
      <c r="G72" s="73">
        <v>2</v>
      </c>
      <c r="H72" s="36"/>
      <c r="I72" s="36"/>
      <c r="J72" s="37">
        <f t="shared" si="6"/>
        <v>0</v>
      </c>
      <c r="K72" s="37">
        <f t="shared" si="7"/>
        <v>0</v>
      </c>
      <c r="L72" s="8" t="s">
        <v>32</v>
      </c>
      <c r="M72" s="78">
        <v>20795.36</v>
      </c>
    </row>
    <row r="73" spans="2:13" ht="38.25" customHeight="1">
      <c r="B73" s="23" t="s">
        <v>33</v>
      </c>
      <c r="C73" s="9">
        <v>66</v>
      </c>
      <c r="D73" s="9" t="s">
        <v>129</v>
      </c>
      <c r="E73" s="9" t="s">
        <v>129</v>
      </c>
      <c r="F73" s="35" t="s">
        <v>208</v>
      </c>
      <c r="G73" s="73">
        <v>3</v>
      </c>
      <c r="H73" s="36"/>
      <c r="I73" s="36"/>
      <c r="J73" s="37">
        <f t="shared" si="6"/>
        <v>0</v>
      </c>
      <c r="K73" s="37">
        <f t="shared" si="7"/>
        <v>0</v>
      </c>
      <c r="L73" s="8" t="s">
        <v>32</v>
      </c>
      <c r="M73" s="78">
        <v>19079.87</v>
      </c>
    </row>
    <row r="74" spans="2:13" ht="38.25" customHeight="1">
      <c r="B74" s="23" t="s">
        <v>33</v>
      </c>
      <c r="C74" s="9">
        <v>67</v>
      </c>
      <c r="D74" s="9" t="s">
        <v>130</v>
      </c>
      <c r="E74" s="9" t="s">
        <v>130</v>
      </c>
      <c r="F74" s="35" t="s">
        <v>208</v>
      </c>
      <c r="G74" s="73">
        <v>2</v>
      </c>
      <c r="H74" s="36"/>
      <c r="I74" s="36"/>
      <c r="J74" s="37">
        <f t="shared" si="6"/>
        <v>0</v>
      </c>
      <c r="K74" s="37">
        <f t="shared" si="7"/>
        <v>0</v>
      </c>
      <c r="L74" s="8" t="s">
        <v>32</v>
      </c>
      <c r="M74" s="78">
        <v>15012.38</v>
      </c>
    </row>
    <row r="75" spans="2:13" ht="38.25" customHeight="1">
      <c r="B75" s="23" t="s">
        <v>33</v>
      </c>
      <c r="C75" s="9">
        <v>68</v>
      </c>
      <c r="D75" s="9" t="s">
        <v>131</v>
      </c>
      <c r="E75" s="9" t="s">
        <v>131</v>
      </c>
      <c r="F75" s="35" t="s">
        <v>208</v>
      </c>
      <c r="G75" s="73">
        <v>1</v>
      </c>
      <c r="H75" s="36"/>
      <c r="I75" s="36"/>
      <c r="J75" s="37">
        <f t="shared" si="6"/>
        <v>0</v>
      </c>
      <c r="K75" s="37">
        <f t="shared" si="7"/>
        <v>0</v>
      </c>
      <c r="L75" s="8" t="s">
        <v>32</v>
      </c>
      <c r="M75" s="78">
        <v>4940.0600000000004</v>
      </c>
    </row>
    <row r="76" spans="2:13" ht="38.25" customHeight="1">
      <c r="B76" s="23" t="s">
        <v>33</v>
      </c>
      <c r="C76" s="9">
        <v>69</v>
      </c>
      <c r="D76" s="9" t="s">
        <v>132</v>
      </c>
      <c r="E76" s="9" t="s">
        <v>132</v>
      </c>
      <c r="F76" s="35" t="s">
        <v>208</v>
      </c>
      <c r="G76" s="73">
        <v>1</v>
      </c>
      <c r="H76" s="36"/>
      <c r="I76" s="36"/>
      <c r="J76" s="37">
        <f t="shared" si="6"/>
        <v>0</v>
      </c>
      <c r="K76" s="37">
        <f t="shared" si="7"/>
        <v>0</v>
      </c>
      <c r="L76" s="8" t="s">
        <v>32</v>
      </c>
      <c r="M76" s="78">
        <v>7918.16</v>
      </c>
    </row>
    <row r="77" spans="2:13" ht="38.25" customHeight="1">
      <c r="B77" s="23" t="s">
        <v>33</v>
      </c>
      <c r="C77" s="9">
        <v>70</v>
      </c>
      <c r="D77" s="9" t="s">
        <v>133</v>
      </c>
      <c r="E77" s="9" t="s">
        <v>133</v>
      </c>
      <c r="F77" s="35" t="s">
        <v>208</v>
      </c>
      <c r="G77" s="73">
        <v>1</v>
      </c>
      <c r="H77" s="36"/>
      <c r="I77" s="36"/>
      <c r="J77" s="37">
        <f t="shared" si="6"/>
        <v>0</v>
      </c>
      <c r="K77" s="37">
        <f t="shared" si="7"/>
        <v>0</v>
      </c>
      <c r="L77" s="8" t="s">
        <v>32</v>
      </c>
      <c r="M77" s="78">
        <v>2390</v>
      </c>
    </row>
    <row r="78" spans="2:13" ht="38.25" customHeight="1">
      <c r="B78" s="23" t="s">
        <v>33</v>
      </c>
      <c r="C78" s="9">
        <v>71</v>
      </c>
      <c r="D78" s="9" t="s">
        <v>134</v>
      </c>
      <c r="E78" s="9" t="s">
        <v>134</v>
      </c>
      <c r="F78" s="35" t="s">
        <v>208</v>
      </c>
      <c r="G78" s="73">
        <v>2</v>
      </c>
      <c r="H78" s="36"/>
      <c r="I78" s="36"/>
      <c r="J78" s="37">
        <f t="shared" si="6"/>
        <v>0</v>
      </c>
      <c r="K78" s="37">
        <f t="shared" si="7"/>
        <v>0</v>
      </c>
      <c r="L78" s="8" t="s">
        <v>32</v>
      </c>
      <c r="M78" s="78">
        <v>7727.06</v>
      </c>
    </row>
    <row r="79" spans="2:13" ht="38.25" customHeight="1">
      <c r="B79" s="23" t="s">
        <v>33</v>
      </c>
      <c r="C79" s="9">
        <v>72</v>
      </c>
      <c r="D79" s="9" t="s">
        <v>135</v>
      </c>
      <c r="E79" s="9" t="s">
        <v>135</v>
      </c>
      <c r="F79" s="35" t="s">
        <v>208</v>
      </c>
      <c r="G79" s="73">
        <v>1</v>
      </c>
      <c r="H79" s="36"/>
      <c r="I79" s="36"/>
      <c r="J79" s="37">
        <f t="shared" si="6"/>
        <v>0</v>
      </c>
      <c r="K79" s="37">
        <f t="shared" si="7"/>
        <v>0</v>
      </c>
      <c r="L79" s="8" t="s">
        <v>32</v>
      </c>
      <c r="M79" s="78">
        <v>3548.58</v>
      </c>
    </row>
    <row r="80" spans="2:13" ht="38.25" customHeight="1">
      <c r="B80" s="23" t="s">
        <v>33</v>
      </c>
      <c r="C80" s="9">
        <v>73</v>
      </c>
      <c r="D80" s="9" t="s">
        <v>136</v>
      </c>
      <c r="E80" s="9" t="s">
        <v>136</v>
      </c>
      <c r="F80" s="35" t="s">
        <v>208</v>
      </c>
      <c r="G80" s="73">
        <v>2</v>
      </c>
      <c r="H80" s="36"/>
      <c r="I80" s="36"/>
      <c r="J80" s="37">
        <f t="shared" si="6"/>
        <v>0</v>
      </c>
      <c r="K80" s="37">
        <f t="shared" si="7"/>
        <v>0</v>
      </c>
      <c r="L80" s="8" t="s">
        <v>32</v>
      </c>
      <c r="M80" s="78">
        <v>12769.16</v>
      </c>
    </row>
    <row r="81" spans="2:13" ht="38.25" customHeight="1">
      <c r="B81" s="23" t="s">
        <v>33</v>
      </c>
      <c r="C81" s="9">
        <v>74</v>
      </c>
      <c r="D81" s="9" t="s">
        <v>137</v>
      </c>
      <c r="E81" s="9" t="s">
        <v>137</v>
      </c>
      <c r="F81" s="35" t="s">
        <v>208</v>
      </c>
      <c r="G81" s="73">
        <v>1</v>
      </c>
      <c r="H81" s="36"/>
      <c r="I81" s="36"/>
      <c r="J81" s="37">
        <f t="shared" si="6"/>
        <v>0</v>
      </c>
      <c r="K81" s="37">
        <f t="shared" si="7"/>
        <v>0</v>
      </c>
      <c r="L81" s="8" t="s">
        <v>32</v>
      </c>
      <c r="M81" s="78">
        <v>1118.3</v>
      </c>
    </row>
    <row r="82" spans="2:13" ht="38.25" customHeight="1">
      <c r="B82" s="23" t="s">
        <v>33</v>
      </c>
      <c r="C82" s="9">
        <v>75</v>
      </c>
      <c r="D82" s="9" t="s">
        <v>138</v>
      </c>
      <c r="E82" s="9" t="s">
        <v>138</v>
      </c>
      <c r="F82" s="35" t="s">
        <v>208</v>
      </c>
      <c r="G82" s="73">
        <v>2</v>
      </c>
      <c r="H82" s="36"/>
      <c r="I82" s="36"/>
      <c r="J82" s="37">
        <f t="shared" si="6"/>
        <v>0</v>
      </c>
      <c r="K82" s="37">
        <f t="shared" si="7"/>
        <v>0</v>
      </c>
      <c r="L82" s="8" t="s">
        <v>32</v>
      </c>
      <c r="M82" s="78">
        <v>7720.44</v>
      </c>
    </row>
    <row r="83" spans="2:13" ht="38.25" customHeight="1">
      <c r="B83" s="23" t="s">
        <v>33</v>
      </c>
      <c r="C83" s="9">
        <v>76</v>
      </c>
      <c r="D83" s="9" t="s">
        <v>139</v>
      </c>
      <c r="E83" s="9" t="s">
        <v>139</v>
      </c>
      <c r="F83" s="35" t="s">
        <v>208</v>
      </c>
      <c r="G83" s="73">
        <v>1</v>
      </c>
      <c r="H83" s="36"/>
      <c r="I83" s="36"/>
      <c r="J83" s="37">
        <f t="shared" si="6"/>
        <v>0</v>
      </c>
      <c r="K83" s="37">
        <f t="shared" si="7"/>
        <v>0</v>
      </c>
      <c r="L83" s="8" t="s">
        <v>32</v>
      </c>
      <c r="M83" s="78">
        <v>3753.65</v>
      </c>
    </row>
    <row r="84" spans="2:13" ht="38.25" customHeight="1">
      <c r="B84" s="23" t="s">
        <v>33</v>
      </c>
      <c r="C84" s="9">
        <v>77</v>
      </c>
      <c r="D84" s="9" t="s">
        <v>140</v>
      </c>
      <c r="E84" s="9" t="s">
        <v>140</v>
      </c>
      <c r="F84" s="35" t="s">
        <v>208</v>
      </c>
      <c r="G84" s="73">
        <v>1</v>
      </c>
      <c r="H84" s="36"/>
      <c r="I84" s="36"/>
      <c r="J84" s="37">
        <f t="shared" si="6"/>
        <v>0</v>
      </c>
      <c r="K84" s="37">
        <f t="shared" si="7"/>
        <v>0</v>
      </c>
      <c r="L84" s="8" t="s">
        <v>32</v>
      </c>
      <c r="M84" s="78">
        <v>5050.1899999999996</v>
      </c>
    </row>
    <row r="85" spans="2:13" ht="38.25" customHeight="1">
      <c r="B85" s="23" t="s">
        <v>33</v>
      </c>
      <c r="C85" s="9">
        <v>78</v>
      </c>
      <c r="D85" s="9" t="s">
        <v>141</v>
      </c>
      <c r="E85" s="9" t="s">
        <v>141</v>
      </c>
      <c r="F85" s="35" t="s">
        <v>208</v>
      </c>
      <c r="G85" s="73">
        <v>1</v>
      </c>
      <c r="H85" s="36"/>
      <c r="I85" s="36"/>
      <c r="J85" s="37">
        <f t="shared" si="6"/>
        <v>0</v>
      </c>
      <c r="K85" s="37">
        <f t="shared" si="7"/>
        <v>0</v>
      </c>
      <c r="L85" s="8" t="s">
        <v>32</v>
      </c>
      <c r="M85" s="78">
        <v>1643.09</v>
      </c>
    </row>
    <row r="86" spans="2:13" ht="38.25" customHeight="1">
      <c r="B86" s="23" t="s">
        <v>33</v>
      </c>
      <c r="C86" s="9">
        <v>79</v>
      </c>
      <c r="D86" s="9" t="s">
        <v>142</v>
      </c>
      <c r="E86" s="9" t="s">
        <v>142</v>
      </c>
      <c r="F86" s="35" t="s">
        <v>208</v>
      </c>
      <c r="G86" s="73">
        <v>2</v>
      </c>
      <c r="H86" s="36"/>
      <c r="I86" s="36"/>
      <c r="J86" s="37">
        <f t="shared" si="6"/>
        <v>0</v>
      </c>
      <c r="K86" s="37">
        <f t="shared" si="7"/>
        <v>0</v>
      </c>
      <c r="L86" s="8" t="s">
        <v>32</v>
      </c>
      <c r="M86" s="78">
        <v>2928.24</v>
      </c>
    </row>
    <row r="87" spans="2:13" ht="38.25" customHeight="1">
      <c r="B87" s="23" t="s">
        <v>33</v>
      </c>
      <c r="C87" s="9">
        <v>80</v>
      </c>
      <c r="D87" s="9" t="s">
        <v>143</v>
      </c>
      <c r="E87" s="9" t="s">
        <v>143</v>
      </c>
      <c r="F87" s="35" t="s">
        <v>208</v>
      </c>
      <c r="G87" s="73">
        <v>1</v>
      </c>
      <c r="H87" s="36"/>
      <c r="I87" s="36"/>
      <c r="J87" s="37">
        <f t="shared" si="6"/>
        <v>0</v>
      </c>
      <c r="K87" s="37">
        <f t="shared" si="7"/>
        <v>0</v>
      </c>
      <c r="L87" s="8" t="s">
        <v>32</v>
      </c>
      <c r="M87" s="78">
        <v>8666.02</v>
      </c>
    </row>
    <row r="88" spans="2:13" ht="38.25" customHeight="1">
      <c r="B88" s="23" t="s">
        <v>33</v>
      </c>
      <c r="C88" s="9">
        <v>81</v>
      </c>
      <c r="D88" s="9" t="s">
        <v>144</v>
      </c>
      <c r="E88" s="9" t="s">
        <v>144</v>
      </c>
      <c r="F88" s="35" t="s">
        <v>208</v>
      </c>
      <c r="G88" s="73">
        <v>1</v>
      </c>
      <c r="H88" s="36"/>
      <c r="I88" s="36"/>
      <c r="J88" s="37">
        <f t="shared" si="6"/>
        <v>0</v>
      </c>
      <c r="K88" s="37">
        <f t="shared" si="7"/>
        <v>0</v>
      </c>
      <c r="L88" s="8" t="s">
        <v>32</v>
      </c>
      <c r="M88" s="78">
        <v>12246.94</v>
      </c>
    </row>
    <row r="89" spans="2:13" ht="38.25" customHeight="1">
      <c r="B89" s="23" t="s">
        <v>33</v>
      </c>
      <c r="C89" s="9">
        <v>82</v>
      </c>
      <c r="D89" s="9" t="s">
        <v>145</v>
      </c>
      <c r="E89" s="9" t="s">
        <v>145</v>
      </c>
      <c r="F89" s="35" t="s">
        <v>208</v>
      </c>
      <c r="G89" s="73">
        <v>1</v>
      </c>
      <c r="H89" s="36"/>
      <c r="I89" s="36"/>
      <c r="J89" s="37">
        <f t="shared" si="6"/>
        <v>0</v>
      </c>
      <c r="K89" s="37">
        <f t="shared" si="7"/>
        <v>0</v>
      </c>
      <c r="L89" s="8" t="s">
        <v>32</v>
      </c>
      <c r="M89" s="78">
        <v>3024.53</v>
      </c>
    </row>
    <row r="90" spans="2:13" ht="38.25" customHeight="1">
      <c r="B90" s="23" t="s">
        <v>33</v>
      </c>
      <c r="C90" s="9">
        <v>83</v>
      </c>
      <c r="D90" s="9" t="s">
        <v>146</v>
      </c>
      <c r="E90" s="9" t="s">
        <v>146</v>
      </c>
      <c r="F90" s="35" t="s">
        <v>208</v>
      </c>
      <c r="G90" s="73">
        <v>1</v>
      </c>
      <c r="H90" s="36"/>
      <c r="I90" s="36"/>
      <c r="J90" s="37">
        <f t="shared" si="6"/>
        <v>0</v>
      </c>
      <c r="K90" s="37">
        <f t="shared" si="7"/>
        <v>0</v>
      </c>
      <c r="L90" s="8" t="s">
        <v>32</v>
      </c>
      <c r="M90" s="78">
        <v>1582.09</v>
      </c>
    </row>
    <row r="91" spans="2:13" ht="38.25" customHeight="1">
      <c r="B91" s="23" t="s">
        <v>33</v>
      </c>
      <c r="C91" s="9">
        <v>84</v>
      </c>
      <c r="D91" s="9" t="s">
        <v>147</v>
      </c>
      <c r="E91" s="9" t="s">
        <v>147</v>
      </c>
      <c r="F91" s="35" t="s">
        <v>208</v>
      </c>
      <c r="G91" s="73">
        <v>1</v>
      </c>
      <c r="H91" s="36"/>
      <c r="I91" s="36"/>
      <c r="J91" s="37">
        <f t="shared" si="6"/>
        <v>0</v>
      </c>
      <c r="K91" s="37">
        <f t="shared" si="7"/>
        <v>0</v>
      </c>
      <c r="L91" s="8" t="s">
        <v>32</v>
      </c>
      <c r="M91" s="78">
        <v>833.49</v>
      </c>
    </row>
    <row r="92" spans="2:13" ht="38.25" customHeight="1">
      <c r="B92" s="23" t="s">
        <v>33</v>
      </c>
      <c r="C92" s="9">
        <v>85</v>
      </c>
      <c r="D92" s="9" t="s">
        <v>148</v>
      </c>
      <c r="E92" s="9" t="s">
        <v>148</v>
      </c>
      <c r="F92" s="35" t="s">
        <v>208</v>
      </c>
      <c r="G92" s="73">
        <v>2</v>
      </c>
      <c r="H92" s="36"/>
      <c r="I92" s="36"/>
      <c r="J92" s="37">
        <f t="shared" si="6"/>
        <v>0</v>
      </c>
      <c r="K92" s="37">
        <f t="shared" si="7"/>
        <v>0</v>
      </c>
      <c r="L92" s="8" t="s">
        <v>32</v>
      </c>
      <c r="M92" s="78">
        <v>14482.44</v>
      </c>
    </row>
    <row r="93" spans="2:13" ht="38.25" customHeight="1">
      <c r="B93" s="23" t="s">
        <v>33</v>
      </c>
      <c r="C93" s="9">
        <v>86</v>
      </c>
      <c r="D93" s="9" t="s">
        <v>149</v>
      </c>
      <c r="E93" s="9" t="s">
        <v>149</v>
      </c>
      <c r="F93" s="35" t="s">
        <v>208</v>
      </c>
      <c r="G93" s="73">
        <v>1</v>
      </c>
      <c r="H93" s="36"/>
      <c r="I93" s="36"/>
      <c r="J93" s="37">
        <f t="shared" si="6"/>
        <v>0</v>
      </c>
      <c r="K93" s="37">
        <f t="shared" si="7"/>
        <v>0</v>
      </c>
      <c r="L93" s="8" t="s">
        <v>32</v>
      </c>
      <c r="M93" s="78">
        <v>29400</v>
      </c>
    </row>
    <row r="94" spans="2:13">
      <c r="G94" s="74" t="s">
        <v>34</v>
      </c>
      <c r="H94" s="42"/>
      <c r="I94" s="42"/>
      <c r="J94" s="43">
        <f>SUM(J8:J93)</f>
        <v>0</v>
      </c>
      <c r="K94" s="43">
        <f>SUM(K8:K93)</f>
        <v>0</v>
      </c>
      <c r="M94" s="79">
        <f>SUM(M8:M93)</f>
        <v>886402.77</v>
      </c>
    </row>
  </sheetData>
  <mergeCells count="8">
    <mergeCell ref="E5:I5"/>
    <mergeCell ref="C7:E7"/>
    <mergeCell ref="D1:L1"/>
    <mergeCell ref="D2:J2"/>
    <mergeCell ref="B3:D3"/>
    <mergeCell ref="E3:I3"/>
    <mergeCell ref="B4:D4"/>
    <mergeCell ref="E4:J4"/>
  </mergeCells>
  <phoneticPr fontId="13"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2" sqref="D12:R19"/>
    </sheetView>
  </sheetViews>
  <sheetFormatPr defaultRowHeight="12.75"/>
  <sheetData>
    <row r="11" spans="2:12" s="1" customFormat="1" ht="15.75">
      <c r="B11" s="5"/>
      <c r="C11" s="5"/>
      <c r="D11" s="5"/>
      <c r="E11" s="5"/>
      <c r="F11" s="6"/>
      <c r="G11" s="5"/>
      <c r="H11" s="5"/>
      <c r="I11" s="5"/>
      <c r="J11" s="5"/>
      <c r="K11" s="5"/>
      <c r="L11" s="5"/>
    </row>
    <row r="12" spans="2:12" s="1" customFormat="1" ht="15.75">
      <c r="B12" s="5"/>
      <c r="C12" s="5"/>
      <c r="D12" s="5"/>
      <c r="E12" s="5"/>
      <c r="F12" s="6"/>
      <c r="G12" s="5"/>
      <c r="H12" s="70" t="s">
        <v>25</v>
      </c>
      <c r="I12" s="70"/>
      <c r="J12" s="3" t="e">
        <f>SUM(#REF!)</f>
        <v>#REF!</v>
      </c>
      <c r="K12" s="3" t="e">
        <f>SUM(#REF!)</f>
        <v>#REF!</v>
      </c>
      <c r="L12" s="5"/>
    </row>
    <row r="13" spans="2:12" s="1" customFormat="1" ht="15.75">
      <c r="F13" s="2"/>
    </row>
    <row r="14" spans="2:12" s="1" customFormat="1" ht="15.75">
      <c r="F14" s="2"/>
    </row>
    <row r="15" spans="2:12" s="4" customFormat="1" ht="20.25">
      <c r="D15" s="4" t="s">
        <v>15</v>
      </c>
    </row>
    <row r="16" spans="2:12" s="4" customFormat="1" ht="20.25"/>
    <row r="17" spans="4:4" s="4" customFormat="1" ht="20.25">
      <c r="D17" s="4" t="s">
        <v>16</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User</cp:lastModifiedBy>
  <cp:lastPrinted>2017-06-21T13:37:38Z</cp:lastPrinted>
  <dcterms:created xsi:type="dcterms:W3CDTF">2017-08-17T12:48:14Z</dcterms:created>
  <dcterms:modified xsi:type="dcterms:W3CDTF">2026-03-03T14:39:47Z</dcterms:modified>
</cp:coreProperties>
</file>