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5\+PROGRAME SPECIALE\21237052 endoproteze\reofertare 9-2025\modificare 11.11\"/>
    </mc:Choice>
  </mc:AlternateContent>
  <xr:revisionPtr revIDLastSave="0" documentId="13_ncr:1_{63B40E23-1647-40BB-AA63-079E3793A6B2}" xr6:coauthVersionLast="47" xr6:coauthVersionMax="47" xr10:uidLastSave="{00000000-0000-0000-0000-000000000000}"/>
  <bookViews>
    <workbookView xWindow="-108" yWindow="-108" windowWidth="23256" windowHeight="12456"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preț'!$A$6:$L$7</definedName>
    <definedName name="_xlnm._FilterDatabase" localSheetId="0" hidden="1">'Specificaţii tehnice'!$A$6:$K$7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8" i="5" l="1"/>
  <c r="K18" i="5"/>
  <c r="J18" i="5"/>
  <c r="K12" i="7"/>
  <c r="J12" i="7"/>
</calcChain>
</file>

<file path=xl/sharedStrings.xml><?xml version="1.0" encoding="utf-8"?>
<sst xmlns="http://schemas.openxmlformats.org/spreadsheetml/2006/main" count="159" uniqueCount="67">
  <si>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</si>
  <si>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</si>
  <si>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</si>
  <si>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</si>
  <si>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</si>
  <si>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</si>
  <si>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</si>
  <si>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</si>
  <si>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</si>
  <si>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</si>
  <si>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</si>
  <si>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</si>
  <si>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</si>
  <si>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</si>
  <si>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</si>
  <si>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</si>
  <si>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</si>
  <si>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</si>
  <si>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</si>
  <si>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</si>
  <si>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</si>
  <si>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</si>
  <si>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</si>
  <si>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</si>
  <si>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</si>
  <si>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</si>
  <si>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</si>
  <si>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bucată</t>
  </si>
  <si>
    <t>Specificaţii tehnice</t>
  </si>
  <si>
    <t>Specificaţii de preț</t>
  </si>
  <si>
    <t>Valoarea estimativă fără TVA</t>
  </si>
  <si>
    <t xml:space="preserve">cantitatea </t>
  </si>
  <si>
    <t xml:space="preserve">DDP - Franco destinație vămuit, Incoterms 2020, în termen de până la 30 de zile de la comanda scrisă a beneficiarului </t>
  </si>
  <si>
    <t xml:space="preserve">Suma cu TVA 
</t>
  </si>
  <si>
    <t>Suma fără TVA</t>
  </si>
  <si>
    <t>Set de instrumentegratuit în folosință</t>
  </si>
  <si>
    <t xml:space="preserve">În scopul atribuirii contractelor subsecvente ca urmare a acordului-cadru 
(nr. ocds...30646 din 14.01.2025) încheiat prin procedura de achiziție publică  ocds-b3wdp1-MD-1718205130646 din 12.06.2024 privind încheierea acordului-cadru - Achiziționarea endoprotezelor pentru anii 2025-2027
</t>
  </si>
  <si>
    <t xml:space="preserve">În scopul atribuirii contractelor subsecvente ca urmare a acordului-cadru 
(nr. ocds...30646 din 14.01.2025) încheiat prin procedura de achiziție publică  ocds-b3wdp1-MD-1718205130646 din 12.06.2024 privind încheierea acordului-cadru - Achiziționarea endoprotezelor pentru anii 2025-2027
</t>
  </si>
  <si>
    <t>Lame pentru motor oscilant</t>
  </si>
  <si>
    <t>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t>
  </si>
  <si>
    <t>Ferestrau oscilator si burghiu pentru alezaj  în custodie</t>
  </si>
  <si>
    <t>9-30646</t>
  </si>
  <si>
    <t>Proteza totala de sold adoptata spre abord minim-invaziv posterior</t>
  </si>
  <si>
    <t>20.1-30646</t>
  </si>
  <si>
    <t>20.2-30646</t>
  </si>
  <si>
    <t>20.3-30646</t>
  </si>
  <si>
    <t>20.4-30646</t>
  </si>
  <si>
    <t>20.5-30646</t>
  </si>
  <si>
    <t>20.6-30646</t>
  </si>
  <si>
    <t>20.7-30646</t>
  </si>
  <si>
    <t>20.8-30646</t>
  </si>
  <si>
    <t>20.9-30646</t>
  </si>
  <si>
    <t>Tija femurala necimentata</t>
  </si>
  <si>
    <t>Cupa acetabulara necimentata</t>
  </si>
  <si>
    <t>Insert cross-linkat</t>
  </si>
  <si>
    <t>Cap femural metalic</t>
  </si>
  <si>
    <t>Cap femural ceramic</t>
  </si>
  <si>
    <t>Şuruburi de cupă</t>
  </si>
  <si>
    <t xml:space="preserve">Confecționată din material de titan 
- Acoperire cu titan poros combinat cu hidroxiapatita ce acopera toata suprafata a fijei, sau doar  titan poros prezent in zona metafizara a tijei protetice; 
- Tija sa prezinte unul sau mai multe sanțuri  metadiafizare 
- Disponibila in minim 10 dimensiuni 
- Con 12/14 mm 
- Offset standart si lateralizat 
- Fara guler 
- NB. Sa prezinte instrumente ce permit implantarea tijei femurale prin abord minim-invaziv posterior.
</t>
  </si>
  <si>
    <t xml:space="preserve">Trebuie sa  fie confectionata din aliaj de titan acoperita cu titan poros, ce produce porozitate mai mare de 30 % si prezinta grosimea acoperirii de la 100 pina la 300 ɲɱ (Bile sinterizate, Fibra metalica sau Titan Poros) sau confecționată din aliaj de titan, acoperita cu titan poros asociat cu HA ;
- Cupa trebuie  sa prezinte forma hemisferica completa;
- Sa prezinte mecanism robust de fixare a insertului polimeric in cupa (prin degajari ecuatoriale, ciocuri antirotationale sau inel de blocare al insertului);  
-Trebuie sa prezinte diametrele externe in  minim 10 dimensiuni;
- Trebuie sa accepte inserturi cu interiorul de 32, 36 mm;
- Sa prezinte minim 3 orificii pentru utilizarea suruburilor ;  
- Sa prezinte 2 suruburi incluse la fiecare cupa livarata, minim 6 dimensiuni de lungime;
- Modalitate de implantare trebuie sa fie necimentata, tip press- fit
- Sa fie sterila
- NB. Sa prezinte instrumente ce permit implantarea tijei femurale prin abord minim-invaziv posterior
</t>
  </si>
  <si>
    <t xml:space="preserve">Sa  fie confectionat din polietilena cu greutate moleculara foarte inalta UHMWPE de tip cross- link.
- Sa accepte capete de  32, 36 mm
- Fixarea insertului la cupa metalica trebuie  sa se faca prin sistem adițional de blocare al insertului insertului (prin degajari ecuatoriale, ciocuri antirotationale sau inel de blocare al insertului) 
- Sa fie steril
</t>
  </si>
  <si>
    <t xml:space="preserve">Sa fie confectionat din aliaj de Co-Cr;
-Diametrul exterior trebuie sa fie de 32, 36 mm
- Minim 4 lungimi de col ;
-Trebuie sa prezinte con intern 12/14 ;
-Sa fie steril.
</t>
  </si>
  <si>
    <t xml:space="preserve">Sa fie confectionat din ceramica, generatia 4-a;
-Diametrul exterior trebuie sa fie de 32, 36 mm
- Minim 4 lungimi de col ;
</t>
  </si>
  <si>
    <t>Şuruburi de cupă minim 6 dimensiuni.</t>
  </si>
  <si>
    <t>Ferestrau oscilator si burghiu pentru alezaj  în custodie (pentru fiecare beneficiar)</t>
  </si>
  <si>
    <t>Ciment ortopedic cu antibiotic</t>
  </si>
  <si>
    <t>Disponibil în pachete ce conțin minim 40 grame de pudră ce va conține polimer și monomer sub formă lichidă.
- Să prezinte viscozitate medie, indicat pentru artroplastii de șold și genunchi si alte articulații.
- Să contină oxidul de zirconiu sau sulfatul de bariu în pudra de ciment ca agent radioopac.
-Să conțină Gentamicină.
- Să prezinte o toxicitate redusă și să posede proprietăți hipoalergene.
- să corespundă  standardului ISO 5833.
- Termen restant al sterilizării nu mai mic de 2 ani la momentul livrării.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</si>
</sst>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4"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name val="Times New Roman"/>
      <family val="1"/>
      <charset val="204"/>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sz val="10"/>
      <name val="Times New Roman"/>
      <family val="1"/>
      <charset val="204"/>
    </font>
    <font>
      <b/>
      <sz val="12"/>
      <color indexed="8"/>
      <name val="Times New Roman"/>
      <family val="1"/>
      <charset val="204"/>
    </font>
    <font>
      <b/>
      <sz val="12"/>
      <name val="Times New Roman"/>
      <family val="1"/>
      <charset val="204"/>
    </font>
    <font>
      <sz val="11"/>
      <color theme="1"/>
      <name val="Times New Roman"/>
      <family val="1"/>
      <charset val="204"/>
    </font>
    <font>
      <sz val="10"/>
      <color rgb="FF000000"/>
      <name val="Times New Roman"/>
      <family val="1"/>
      <charset val="204"/>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00"/>
        <bgColor indexed="64"/>
      </patternFill>
    </fill>
    <fill>
      <patternFill patternType="solid">
        <fgColor theme="9" tint="0.79998168889431442"/>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xf numFmtId="0" fontId="9" fillId="0" borderId="0"/>
    <xf numFmtId="0" fontId="13" fillId="0" borderId="0"/>
    <xf numFmtId="0" fontId="18" fillId="0" borderId="0"/>
    <xf numFmtId="0" fontId="13" fillId="0" borderId="0"/>
  </cellStyleXfs>
  <cellXfs count="106">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14" fillId="2" borderId="1" xfId="1" applyFont="1" applyFill="1" applyBorder="1" applyAlignment="1" applyProtection="1">
      <alignment wrapText="1"/>
      <protection locked="0"/>
    </xf>
    <xf numFmtId="0" fontId="14" fillId="2" borderId="1" xfId="1" applyFont="1" applyFill="1" applyBorder="1" applyProtection="1">
      <protection locked="0"/>
    </xf>
    <xf numFmtId="0" fontId="15" fillId="2" borderId="1" xfId="1" applyFont="1" applyFill="1" applyBorder="1" applyProtection="1">
      <protection locked="0"/>
    </xf>
    <xf numFmtId="0" fontId="14" fillId="2" borderId="2" xfId="1" applyFont="1" applyFill="1" applyBorder="1" applyProtection="1">
      <protection locked="0"/>
    </xf>
    <xf numFmtId="0" fontId="16" fillId="2" borderId="1" xfId="1" applyFont="1" applyFill="1" applyBorder="1" applyProtection="1">
      <protection locked="0"/>
    </xf>
    <xf numFmtId="2" fontId="16" fillId="2" borderId="1" xfId="1" applyNumberFormat="1" applyFont="1" applyFill="1" applyBorder="1" applyProtection="1">
      <protection locked="0"/>
    </xf>
    <xf numFmtId="2" fontId="16" fillId="2" borderId="1" xfId="1" applyNumberFormat="1" applyFont="1" applyFill="1" applyBorder="1" applyAlignment="1" applyProtection="1">
      <alignment horizontal="center"/>
      <protection locked="0"/>
    </xf>
    <xf numFmtId="0" fontId="14" fillId="2" borderId="1" xfId="1" applyFont="1" applyFill="1" applyBorder="1" applyAlignment="1" applyProtection="1">
      <alignment vertical="center"/>
      <protection locked="0"/>
    </xf>
    <xf numFmtId="2" fontId="14" fillId="2" borderId="1" xfId="1" applyNumberFormat="1" applyFont="1" applyFill="1" applyBorder="1" applyAlignment="1" applyProtection="1">
      <alignment vertical="center"/>
      <protection locked="0"/>
    </xf>
    <xf numFmtId="2" fontId="14" fillId="2" borderId="1" xfId="1" applyNumberFormat="1" applyFont="1" applyFill="1" applyBorder="1" applyProtection="1">
      <protection locked="0"/>
    </xf>
    <xf numFmtId="0" fontId="17" fillId="2" borderId="1" xfId="1" applyFont="1" applyFill="1" applyBorder="1" applyAlignment="1" applyProtection="1">
      <alignment horizontal="left" vertical="top" wrapText="1"/>
      <protection locked="0"/>
    </xf>
    <xf numFmtId="2" fontId="17" fillId="2" borderId="1" xfId="1" applyNumberFormat="1" applyFont="1" applyFill="1" applyBorder="1" applyAlignment="1" applyProtection="1">
      <alignment vertical="top" wrapText="1"/>
      <protection locked="0"/>
    </xf>
    <xf numFmtId="0" fontId="17" fillId="2" borderId="1" xfId="1" applyFont="1" applyFill="1" applyBorder="1" applyAlignment="1" applyProtection="1">
      <alignment vertical="top" wrapText="1"/>
      <protection locked="0"/>
    </xf>
    <xf numFmtId="0" fontId="14" fillId="2" borderId="2" xfId="1" applyFont="1" applyFill="1" applyBorder="1" applyAlignment="1" applyProtection="1">
      <alignment wrapText="1"/>
      <protection locked="0"/>
    </xf>
    <xf numFmtId="0" fontId="17" fillId="2" borderId="0" xfId="1" applyFont="1" applyFill="1" applyAlignment="1" applyProtection="1">
      <alignment horizontal="left" vertical="top" wrapText="1"/>
      <protection locked="0"/>
    </xf>
    <xf numFmtId="0" fontId="17" fillId="2" borderId="1" xfId="1" applyFont="1" applyFill="1" applyBorder="1" applyAlignment="1">
      <alignment vertical="center" wrapText="1"/>
    </xf>
    <xf numFmtId="0" fontId="14" fillId="2" borderId="0" xfId="1" applyFont="1" applyFill="1" applyProtection="1">
      <protection locked="0"/>
    </xf>
    <xf numFmtId="2" fontId="17" fillId="2" borderId="1" xfId="1" applyNumberFormat="1" applyFont="1" applyFill="1" applyBorder="1" applyAlignment="1">
      <alignment horizontal="center" vertical="center" wrapText="1"/>
    </xf>
    <xf numFmtId="0" fontId="17" fillId="0" borderId="1" xfId="0" applyFont="1" applyFill="1" applyBorder="1" applyAlignment="1">
      <alignment horizontal="center" vertical="top" wrapText="1"/>
    </xf>
    <xf numFmtId="2" fontId="14" fillId="0" borderId="1" xfId="1" applyNumberFormat="1" applyFont="1" applyFill="1" applyBorder="1" applyProtection="1">
      <protection locked="0"/>
    </xf>
    <xf numFmtId="0" fontId="14" fillId="0" borderId="1" xfId="1" applyFont="1" applyFill="1" applyBorder="1" applyProtection="1">
      <protection locked="0"/>
    </xf>
    <xf numFmtId="0" fontId="14" fillId="0" borderId="2" xfId="1" applyFont="1" applyFill="1" applyBorder="1" applyProtection="1">
      <protection locked="0"/>
    </xf>
    <xf numFmtId="0" fontId="14" fillId="0" borderId="1" xfId="1" applyFont="1" applyFill="1" applyBorder="1"/>
    <xf numFmtId="2" fontId="14" fillId="2" borderId="0" xfId="1" applyNumberFormat="1" applyFont="1" applyFill="1" applyProtection="1">
      <protection locked="0"/>
    </xf>
    <xf numFmtId="0" fontId="14" fillId="2" borderId="0" xfId="1" applyFont="1" applyFill="1" applyAlignment="1" applyProtection="1">
      <alignment wrapText="1"/>
      <protection locked="0"/>
    </xf>
    <xf numFmtId="0" fontId="14" fillId="2" borderId="0" xfId="1" applyFont="1" applyFill="1" applyAlignment="1" applyProtection="1">
      <alignment horizontal="center"/>
      <protection locked="0"/>
    </xf>
    <xf numFmtId="2" fontId="14" fillId="2" borderId="0" xfId="1" applyNumberFormat="1" applyFont="1" applyFill="1" applyAlignment="1" applyProtection="1">
      <alignment horizontal="center" vertical="center"/>
      <protection locked="0"/>
    </xf>
    <xf numFmtId="0" fontId="20" fillId="2" borderId="1" xfId="1" applyFont="1" applyFill="1" applyBorder="1" applyAlignment="1">
      <alignment vertical="center" wrapText="1"/>
    </xf>
    <xf numFmtId="0" fontId="20" fillId="3" borderId="1" xfId="1" applyFont="1" applyFill="1" applyBorder="1" applyAlignment="1">
      <alignment vertical="center" wrapText="1"/>
    </xf>
    <xf numFmtId="0" fontId="20" fillId="3" borderId="1" xfId="1" applyFont="1" applyFill="1" applyBorder="1" applyAlignment="1">
      <alignment horizontal="center" vertical="center" wrapText="1"/>
    </xf>
    <xf numFmtId="2" fontId="20" fillId="3" borderId="1" xfId="1" applyNumberFormat="1" applyFont="1" applyFill="1" applyBorder="1" applyAlignment="1">
      <alignment horizontal="center" vertical="center" wrapText="1"/>
    </xf>
    <xf numFmtId="0" fontId="22" fillId="0" borderId="1" xfId="0" applyFont="1" applyBorder="1" applyAlignment="1">
      <alignment horizontal="center" vertical="center" wrapText="1"/>
    </xf>
    <xf numFmtId="2" fontId="14" fillId="2" borderId="3" xfId="1" applyNumberFormat="1" applyFont="1" applyFill="1" applyBorder="1" applyAlignment="1" applyProtection="1">
      <alignment horizontal="center" vertical="center"/>
      <protection locked="0"/>
    </xf>
    <xf numFmtId="2" fontId="14" fillId="2" borderId="3" xfId="1" applyNumberFormat="1" applyFont="1" applyFill="1" applyBorder="1" applyAlignment="1" applyProtection="1">
      <alignment horizontal="center" vertical="center" wrapText="1"/>
      <protection locked="0"/>
    </xf>
    <xf numFmtId="2" fontId="21" fillId="3" borderId="3" xfId="1" applyNumberFormat="1" applyFont="1" applyFill="1" applyBorder="1" applyAlignment="1" applyProtection="1">
      <alignment horizontal="center" vertical="center" wrapText="1"/>
      <protection locked="0"/>
    </xf>
    <xf numFmtId="0" fontId="17" fillId="2" borderId="1" xfId="1" applyFont="1" applyFill="1" applyBorder="1" applyAlignment="1">
      <alignment horizontal="center" vertical="center" wrapText="1"/>
    </xf>
    <xf numFmtId="0" fontId="22" fillId="5" borderId="1" xfId="0" applyFont="1" applyFill="1" applyBorder="1" applyAlignment="1">
      <alignment horizontal="center" vertical="center" wrapText="1"/>
    </xf>
    <xf numFmtId="4" fontId="22" fillId="6" borderId="1" xfId="0" applyNumberFormat="1" applyFont="1" applyFill="1" applyBorder="1" applyAlignment="1">
      <alignment horizontal="center" vertical="center" wrapText="1"/>
    </xf>
    <xf numFmtId="0" fontId="14" fillId="0" borderId="3" xfId="1" applyFont="1" applyFill="1" applyBorder="1" applyProtection="1">
      <protection locked="0"/>
    </xf>
    <xf numFmtId="2" fontId="14" fillId="2" borderId="1" xfId="1" applyNumberFormat="1" applyFont="1" applyFill="1" applyBorder="1" applyAlignment="1" applyProtection="1">
      <alignment horizontal="center" vertical="center"/>
      <protection locked="0"/>
    </xf>
    <xf numFmtId="0" fontId="22" fillId="0" borderId="1" xfId="0" applyFont="1" applyBorder="1" applyAlignment="1">
      <alignment horizontal="center" vertical="top" wrapText="1"/>
    </xf>
    <xf numFmtId="0" fontId="4" fillId="0" borderId="2" xfId="0" applyFont="1" applyBorder="1" applyAlignment="1" applyProtection="1">
      <alignment horizontal="left" vertical="top" wrapText="1"/>
      <protection locked="0"/>
    </xf>
    <xf numFmtId="0" fontId="2" fillId="0" borderId="2" xfId="0" applyFont="1" applyBorder="1" applyAlignment="1" applyProtection="1">
      <alignment wrapText="1"/>
      <protection locked="0"/>
    </xf>
    <xf numFmtId="0" fontId="3" fillId="2" borderId="1" xfId="0" applyFont="1" applyFill="1" applyBorder="1" applyAlignment="1">
      <alignment horizontal="center" vertical="center" wrapText="1"/>
    </xf>
    <xf numFmtId="0" fontId="3" fillId="2" borderId="1" xfId="1" applyFont="1" applyFill="1" applyBorder="1" applyAlignment="1">
      <alignment horizontal="center" vertical="center" wrapText="1"/>
    </xf>
    <xf numFmtId="1" fontId="3" fillId="2" borderId="1" xfId="1" applyNumberFormat="1" applyFont="1" applyFill="1" applyBorder="1" applyAlignment="1">
      <alignment horizontal="center" vertical="center" wrapText="1"/>
    </xf>
    <xf numFmtId="0" fontId="19" fillId="0" borderId="1" xfId="0" applyFont="1" applyBorder="1" applyAlignment="1">
      <alignment horizontal="center" vertical="center"/>
    </xf>
    <xf numFmtId="0" fontId="2" fillId="0" borderId="0" xfId="1" applyFont="1" applyAlignment="1">
      <alignment horizontal="center"/>
    </xf>
    <xf numFmtId="0" fontId="22" fillId="0" borderId="0" xfId="0" applyFont="1" applyBorder="1" applyAlignment="1">
      <alignment horizontal="center" vertical="center" wrapText="1"/>
    </xf>
    <xf numFmtId="0" fontId="23" fillId="7" borderId="1" xfId="0" applyFont="1" applyFill="1" applyBorder="1" applyAlignment="1">
      <alignment horizontal="center" vertical="center" wrapText="1"/>
    </xf>
    <xf numFmtId="0" fontId="0" fillId="0" borderId="1" xfId="0" applyBorder="1"/>
    <xf numFmtId="0" fontId="2" fillId="0" borderId="1" xfId="1" applyFont="1" applyBorder="1"/>
    <xf numFmtId="164" fontId="2" fillId="0" borderId="1" xfId="1" applyNumberFormat="1" applyFont="1" applyBorder="1"/>
    <xf numFmtId="0" fontId="2" fillId="0" borderId="1" xfId="1" applyFont="1" applyBorder="1" applyProtection="1">
      <protection locked="0"/>
    </xf>
    <xf numFmtId="0" fontId="2" fillId="0" borderId="1" xfId="1" applyFont="1" applyBorder="1" applyAlignment="1">
      <alignment horizontal="center" vertical="center"/>
    </xf>
    <xf numFmtId="0" fontId="2" fillId="0" borderId="1" xfId="1" applyFont="1" applyBorder="1" applyAlignment="1" applyProtection="1">
      <alignment horizontal="center" vertical="center"/>
      <protection locked="0"/>
    </xf>
    <xf numFmtId="0" fontId="0" fillId="0" borderId="1" xfId="0" applyBorder="1" applyAlignment="1">
      <alignment horizontal="center" vertical="center"/>
    </xf>
    <xf numFmtId="4" fontId="2" fillId="0" borderId="0" xfId="1" applyNumberFormat="1" applyFont="1" applyProtection="1">
      <protection locked="0"/>
    </xf>
    <xf numFmtId="0" fontId="6" fillId="2" borderId="5" xfId="0" applyFont="1" applyFill="1" applyBorder="1" applyAlignment="1">
      <alignment horizontal="center" vertical="top" wrapText="1"/>
    </xf>
    <xf numFmtId="0" fontId="8" fillId="0" borderId="1" xfId="1" applyFont="1" applyBorder="1" applyProtection="1">
      <protection locked="0"/>
    </xf>
    <xf numFmtId="0" fontId="3" fillId="2" borderId="1" xfId="0" applyFont="1" applyFill="1" applyBorder="1" applyAlignment="1" applyProtection="1">
      <alignment horizontal="center" vertical="top" wrapText="1"/>
      <protection locked="0"/>
    </xf>
    <xf numFmtId="0" fontId="3" fillId="2" borderId="1"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3" xfId="1" applyFont="1" applyFill="1" applyBorder="1" applyAlignment="1" applyProtection="1">
      <alignment horizontal="center" vertical="top" wrapText="1"/>
      <protection locked="0"/>
    </xf>
    <xf numFmtId="0" fontId="4" fillId="2" borderId="4"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2" fillId="0" borderId="1" xfId="1" applyFont="1" applyBorder="1" applyAlignment="1">
      <alignment horizontal="center"/>
    </xf>
    <xf numFmtId="0" fontId="15" fillId="2" borderId="3" xfId="1" applyFont="1" applyFill="1" applyBorder="1" applyAlignment="1" applyProtection="1">
      <alignment horizontal="center"/>
      <protection locked="0"/>
    </xf>
    <xf numFmtId="0" fontId="15" fillId="2" borderId="4" xfId="1" applyFont="1" applyFill="1" applyBorder="1" applyAlignment="1" applyProtection="1">
      <alignment horizontal="center"/>
      <protection locked="0"/>
    </xf>
    <xf numFmtId="0" fontId="15" fillId="2" borderId="2" xfId="1" applyFont="1" applyFill="1" applyBorder="1" applyAlignment="1" applyProtection="1">
      <alignment horizontal="center"/>
      <protection locked="0"/>
    </xf>
    <xf numFmtId="0" fontId="17" fillId="2" borderId="1" xfId="1" applyFont="1" applyFill="1" applyBorder="1" applyAlignment="1">
      <alignment horizontal="center" vertical="center" wrapText="1"/>
    </xf>
    <xf numFmtId="0" fontId="17" fillId="2" borderId="3" xfId="1" applyFont="1" applyFill="1" applyBorder="1" applyAlignment="1" applyProtection="1">
      <alignment horizontal="center" vertical="center" wrapText="1"/>
      <protection locked="0"/>
    </xf>
    <xf numFmtId="0" fontId="17" fillId="2" borderId="4" xfId="1" applyFont="1" applyFill="1" applyBorder="1" applyAlignment="1" applyProtection="1">
      <alignment horizontal="center" vertical="center" wrapText="1"/>
      <protection locked="0"/>
    </xf>
    <xf numFmtId="0" fontId="17" fillId="2" borderId="2" xfId="1" applyFont="1" applyFill="1" applyBorder="1" applyAlignment="1" applyProtection="1">
      <alignment horizontal="center" vertical="center" wrapText="1"/>
      <protection locked="0"/>
    </xf>
    <xf numFmtId="0" fontId="17" fillId="2" borderId="3" xfId="1" applyFont="1" applyFill="1" applyBorder="1" applyAlignment="1" applyProtection="1">
      <alignment horizontal="center" vertical="top" wrapText="1"/>
      <protection locked="0"/>
    </xf>
    <xf numFmtId="0" fontId="17" fillId="2" borderId="4" xfId="1" applyFont="1" applyFill="1" applyBorder="1" applyAlignment="1" applyProtection="1">
      <alignment horizontal="center" vertical="top" wrapText="1"/>
      <protection locked="0"/>
    </xf>
    <xf numFmtId="0" fontId="17" fillId="2" borderId="2" xfId="1" applyFont="1" applyFill="1" applyBorder="1" applyAlignment="1" applyProtection="1">
      <alignment horizontal="center" vertical="top" wrapText="1"/>
      <protection locked="0"/>
    </xf>
    <xf numFmtId="0" fontId="2" fillId="0" borderId="0" xfId="1" applyFont="1" applyAlignment="1">
      <alignment horizontal="center"/>
    </xf>
  </cellXfs>
  <cellStyles count="5">
    <cellStyle name="Normal" xfId="0" builtinId="0"/>
    <cellStyle name="Normal 2" xfId="1" xr:uid="{00000000-0005-0000-0000-000000000000}"/>
    <cellStyle name="Normal 2 2 3" xfId="3" xr:uid="{943912D5-AC75-4756-BAF4-D40A0086E78C}"/>
    <cellStyle name="Normal 2 2 4" xfId="4" xr:uid="{C0F318B5-D739-4762-AF20-1BB102090062}"/>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S20"/>
  <sheetViews>
    <sheetView tabSelected="1" zoomScale="70" zoomScaleNormal="70" workbookViewId="0">
      <selection activeCell="E8" sqref="E8"/>
    </sheetView>
  </sheetViews>
  <sheetFormatPr defaultColWidth="9.109375" defaultRowHeight="15.6" x14ac:dyDescent="0.3"/>
  <cols>
    <col min="1" max="1" width="5.6640625" style="10" customWidth="1"/>
    <col min="2" max="2" width="8.109375" style="12" customWidth="1"/>
    <col min="3" max="3" width="25.88671875" style="13" customWidth="1"/>
    <col min="4" max="4" width="31.44140625" style="13" customWidth="1"/>
    <col min="5" max="5" width="10.5546875" style="10" customWidth="1"/>
    <col min="6" max="6" width="11.33203125" style="11" customWidth="1"/>
    <col min="7" max="7" width="10.6640625" style="10" customWidth="1"/>
    <col min="8" max="8" width="77.33203125" style="10" customWidth="1"/>
    <col min="9" max="9" width="22.33203125" style="14" customWidth="1"/>
    <col min="10" max="10" width="28.5546875" style="10" customWidth="1"/>
    <col min="11" max="11" width="1.6640625" style="8" customWidth="1"/>
    <col min="12" max="16384" width="9.109375" style="8"/>
  </cols>
  <sheetData>
    <row r="1" spans="1:19" x14ac:dyDescent="0.3">
      <c r="C1" s="86" t="s">
        <v>28</v>
      </c>
      <c r="D1" s="86"/>
      <c r="E1" s="86"/>
      <c r="F1" s="86"/>
      <c r="G1" s="86"/>
      <c r="H1" s="86"/>
      <c r="I1" s="86"/>
      <c r="J1" s="86"/>
    </row>
    <row r="2" spans="1:19" x14ac:dyDescent="0.3">
      <c r="D2" s="87" t="s">
        <v>17</v>
      </c>
      <c r="E2" s="87"/>
      <c r="F2" s="87"/>
      <c r="G2" s="87"/>
      <c r="H2" s="87"/>
    </row>
    <row r="3" spans="1:19" ht="15" customHeight="1" x14ac:dyDescent="0.3">
      <c r="A3" s="88" t="s">
        <v>12</v>
      </c>
      <c r="B3" s="88"/>
      <c r="C3" s="88"/>
      <c r="D3" s="89" t="s">
        <v>26</v>
      </c>
      <c r="E3" s="89"/>
      <c r="F3" s="89"/>
      <c r="G3" s="89"/>
      <c r="H3" s="89"/>
      <c r="I3" s="14" t="s">
        <v>13</v>
      </c>
      <c r="J3" s="10" t="s">
        <v>15</v>
      </c>
    </row>
    <row r="4" spans="1:19" ht="75.75" customHeight="1" x14ac:dyDescent="0.3">
      <c r="A4" s="90" t="s">
        <v>11</v>
      </c>
      <c r="B4" s="90"/>
      <c r="C4" s="90"/>
      <c r="D4" s="91" t="s">
        <v>37</v>
      </c>
      <c r="E4" s="92"/>
      <c r="F4" s="92"/>
      <c r="G4" s="92"/>
      <c r="H4" s="92"/>
      <c r="I4" s="93"/>
      <c r="J4" s="15" t="s">
        <v>16</v>
      </c>
      <c r="K4" s="7"/>
    </row>
    <row r="5" spans="1:19" x14ac:dyDescent="0.3">
      <c r="D5" s="84"/>
      <c r="E5" s="84"/>
      <c r="F5" s="84"/>
      <c r="G5" s="84"/>
      <c r="H5" s="84"/>
      <c r="I5" s="84"/>
      <c r="J5" s="84"/>
      <c r="K5" s="7"/>
    </row>
    <row r="6" spans="1:19" ht="46.8" x14ac:dyDescent="0.3">
      <c r="A6" s="16" t="s">
        <v>3</v>
      </c>
      <c r="B6" s="17" t="s">
        <v>0</v>
      </c>
      <c r="C6" s="18" t="s">
        <v>1</v>
      </c>
      <c r="D6" s="19" t="s">
        <v>4</v>
      </c>
      <c r="E6" s="20" t="s">
        <v>5</v>
      </c>
      <c r="F6" s="21" t="s">
        <v>6</v>
      </c>
      <c r="G6" s="20" t="s">
        <v>7</v>
      </c>
      <c r="H6" s="22" t="s">
        <v>8</v>
      </c>
      <c r="I6" s="23" t="s">
        <v>9</v>
      </c>
      <c r="J6" s="22" t="s">
        <v>10</v>
      </c>
      <c r="K6" s="65"/>
    </row>
    <row r="7" spans="1:19" x14ac:dyDescent="0.3">
      <c r="A7" s="67">
        <v>1</v>
      </c>
      <c r="B7" s="85">
        <v>2</v>
      </c>
      <c r="C7" s="85"/>
      <c r="D7" s="85"/>
      <c r="E7" s="68">
        <v>3</v>
      </c>
      <c r="F7" s="69"/>
      <c r="G7" s="67">
        <v>5</v>
      </c>
      <c r="H7" s="67">
        <v>6</v>
      </c>
      <c r="I7" s="67"/>
      <c r="J7" s="67">
        <v>8</v>
      </c>
      <c r="K7" s="65"/>
    </row>
    <row r="8" spans="1:19" ht="105.6" x14ac:dyDescent="0.3">
      <c r="A8" s="9" t="s">
        <v>2</v>
      </c>
      <c r="B8" s="73" t="s">
        <v>41</v>
      </c>
      <c r="C8" s="73" t="s">
        <v>65</v>
      </c>
      <c r="D8" s="73" t="s">
        <v>65</v>
      </c>
      <c r="E8" s="73"/>
      <c r="F8" s="73"/>
      <c r="G8" s="73"/>
      <c r="H8" s="73" t="s">
        <v>66</v>
      </c>
      <c r="I8" s="73"/>
      <c r="K8" s="66"/>
    </row>
    <row r="9" spans="1:19" ht="151.80000000000001" x14ac:dyDescent="0.3">
      <c r="A9" s="9" t="s">
        <v>2</v>
      </c>
      <c r="B9" s="73" t="s">
        <v>43</v>
      </c>
      <c r="C9" s="73" t="s">
        <v>42</v>
      </c>
      <c r="D9" s="73" t="s">
        <v>52</v>
      </c>
      <c r="E9" s="55"/>
      <c r="H9" s="64" t="s">
        <v>58</v>
      </c>
      <c r="K9" s="66"/>
    </row>
    <row r="10" spans="1:19" ht="220.8" x14ac:dyDescent="0.3">
      <c r="A10" s="9" t="s">
        <v>2</v>
      </c>
      <c r="B10" s="73" t="s">
        <v>44</v>
      </c>
      <c r="C10" s="73" t="s">
        <v>42</v>
      </c>
      <c r="D10" s="73" t="s">
        <v>53</v>
      </c>
      <c r="E10" s="55"/>
      <c r="H10" s="64" t="s">
        <v>59</v>
      </c>
      <c r="K10" s="66"/>
    </row>
    <row r="11" spans="1:19" ht="110.4" x14ac:dyDescent="0.3">
      <c r="A11" s="9" t="s">
        <v>2</v>
      </c>
      <c r="B11" s="73" t="s">
        <v>45</v>
      </c>
      <c r="C11" s="73" t="s">
        <v>42</v>
      </c>
      <c r="D11" s="73" t="s">
        <v>54</v>
      </c>
      <c r="E11" s="55"/>
      <c r="H11" s="64" t="s">
        <v>60</v>
      </c>
      <c r="K11" s="66"/>
    </row>
    <row r="12" spans="1:19" ht="93.6" x14ac:dyDescent="0.3">
      <c r="A12" s="9" t="s">
        <v>2</v>
      </c>
      <c r="B12" s="73" t="s">
        <v>46</v>
      </c>
      <c r="C12" s="10" t="s">
        <v>42</v>
      </c>
      <c r="D12" s="10" t="s">
        <v>55</v>
      </c>
      <c r="F12" s="10"/>
      <c r="H12" s="10" t="s">
        <v>61</v>
      </c>
      <c r="K12" s="66"/>
    </row>
    <row r="13" spans="1:19" ht="62.4" x14ac:dyDescent="0.3">
      <c r="A13" s="9" t="s">
        <v>2</v>
      </c>
      <c r="B13" s="73" t="s">
        <v>47</v>
      </c>
      <c r="C13" s="10" t="s">
        <v>42</v>
      </c>
      <c r="D13" s="10" t="s">
        <v>56</v>
      </c>
      <c r="F13" s="10"/>
      <c r="H13" s="10" t="s">
        <v>62</v>
      </c>
      <c r="K13" s="66"/>
    </row>
    <row r="14" spans="1:19" ht="46.8" x14ac:dyDescent="0.3">
      <c r="A14" s="9" t="s">
        <v>2</v>
      </c>
      <c r="B14" s="73" t="s">
        <v>48</v>
      </c>
      <c r="C14" s="10" t="s">
        <v>42</v>
      </c>
      <c r="D14" s="10" t="s">
        <v>57</v>
      </c>
      <c r="F14" s="10"/>
      <c r="H14" s="10" t="s">
        <v>63</v>
      </c>
      <c r="K14" s="66"/>
    </row>
    <row r="15" spans="1:19" ht="156" x14ac:dyDescent="0.3">
      <c r="A15" s="9" t="s">
        <v>2</v>
      </c>
      <c r="B15" s="73" t="s">
        <v>49</v>
      </c>
      <c r="C15" s="10" t="s">
        <v>42</v>
      </c>
      <c r="D15" s="10" t="s">
        <v>35</v>
      </c>
      <c r="F15" s="10"/>
      <c r="H15" s="10" t="s">
        <v>39</v>
      </c>
      <c r="K15" s="66"/>
    </row>
    <row r="16" spans="1:19" ht="46.8" x14ac:dyDescent="0.3">
      <c r="A16" s="9" t="s">
        <v>2</v>
      </c>
      <c r="B16" s="73" t="s">
        <v>50</v>
      </c>
      <c r="C16" s="10" t="s">
        <v>42</v>
      </c>
      <c r="D16" s="10" t="s">
        <v>40</v>
      </c>
      <c r="F16" s="10"/>
      <c r="H16" s="10" t="s">
        <v>64</v>
      </c>
      <c r="I16" s="77"/>
      <c r="J16" s="77"/>
      <c r="K16" s="1"/>
      <c r="L16" s="1"/>
      <c r="M16" s="1"/>
      <c r="N16" s="1"/>
      <c r="O16" s="1"/>
      <c r="P16" s="1"/>
      <c r="Q16" s="1"/>
      <c r="R16" s="1"/>
      <c r="S16" s="1"/>
    </row>
    <row r="17" spans="1:19" ht="48" x14ac:dyDescent="0.4">
      <c r="A17" s="9" t="s">
        <v>2</v>
      </c>
      <c r="B17" s="73" t="s">
        <v>51</v>
      </c>
      <c r="C17" s="10" t="s">
        <v>42</v>
      </c>
      <c r="D17" s="10" t="s">
        <v>38</v>
      </c>
      <c r="F17" s="10"/>
      <c r="H17" s="10" t="s">
        <v>38</v>
      </c>
      <c r="I17" s="83"/>
      <c r="J17" s="83"/>
      <c r="K17" s="4"/>
      <c r="L17" s="4"/>
      <c r="M17" s="4"/>
      <c r="N17" s="4"/>
      <c r="O17" s="4"/>
      <c r="P17" s="4"/>
      <c r="Q17" s="4"/>
      <c r="R17" s="4"/>
      <c r="S17" s="4"/>
    </row>
    <row r="18" spans="1:19" ht="39.6" x14ac:dyDescent="0.4">
      <c r="A18" s="82" t="s">
        <v>2</v>
      </c>
      <c r="B18" s="4"/>
      <c r="C18" s="4"/>
      <c r="D18" s="4"/>
      <c r="E18" s="4"/>
      <c r="F18" s="4"/>
      <c r="G18" s="4"/>
      <c r="H18" s="4"/>
      <c r="I18" s="4"/>
      <c r="J18" s="4"/>
      <c r="K18" s="4"/>
      <c r="L18" s="4"/>
      <c r="M18" s="4"/>
      <c r="N18" s="4"/>
      <c r="O18" s="4"/>
      <c r="P18" s="4"/>
      <c r="Q18" s="4"/>
      <c r="R18" s="4"/>
      <c r="S18" s="4"/>
    </row>
    <row r="19" spans="1:19" ht="21" x14ac:dyDescent="0.4">
      <c r="A19" s="4"/>
      <c r="B19" s="4" t="s">
        <v>19</v>
      </c>
      <c r="C19" s="4"/>
      <c r="D19" s="4"/>
      <c r="E19" s="4"/>
      <c r="F19" s="4"/>
      <c r="G19" s="4"/>
      <c r="H19" s="4"/>
      <c r="I19" s="4"/>
      <c r="J19" s="4"/>
      <c r="K19" s="4"/>
      <c r="L19" s="4"/>
      <c r="M19" s="4"/>
      <c r="N19" s="4"/>
      <c r="O19" s="4"/>
      <c r="P19" s="4"/>
      <c r="Q19" s="4"/>
      <c r="R19" s="4"/>
      <c r="S19" s="4"/>
    </row>
    <row r="20" spans="1:19" x14ac:dyDescent="0.3">
      <c r="A20"/>
      <c r="B20"/>
      <c r="C20"/>
      <c r="D20"/>
      <c r="E20"/>
      <c r="F20"/>
      <c r="G20"/>
      <c r="H20"/>
      <c r="I20"/>
      <c r="J20"/>
      <c r="K20"/>
      <c r="L20"/>
      <c r="M20"/>
      <c r="N20"/>
      <c r="O20"/>
      <c r="P20"/>
      <c r="Q20"/>
      <c r="R20"/>
      <c r="S20"/>
    </row>
  </sheetData>
  <autoFilter ref="A6:K7"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25"/>
  <sheetViews>
    <sheetView zoomScale="70" zoomScaleNormal="70" workbookViewId="0">
      <pane xSplit="1" topLeftCell="B1" activePane="topRight" state="frozen"/>
      <selection pane="topRight" activeCell="D8" sqref="D8:E8"/>
    </sheetView>
  </sheetViews>
  <sheetFormatPr defaultColWidth="9.109375" defaultRowHeight="30" customHeight="1" x14ac:dyDescent="0.3"/>
  <cols>
    <col min="1" max="1" width="3.44140625" style="40" customWidth="1"/>
    <col min="2" max="2" width="5.6640625" style="40" customWidth="1"/>
    <col min="3" max="3" width="5.33203125" style="40" customWidth="1"/>
    <col min="4" max="4" width="25.88671875" style="40" customWidth="1"/>
    <col min="5" max="5" width="14.44140625" style="48" customWidth="1"/>
    <col min="6" max="6" width="15.109375" style="49" customWidth="1"/>
    <col min="7" max="7" width="19.5546875" style="50" customWidth="1"/>
    <col min="8" max="8" width="18.33203125" style="47" customWidth="1"/>
    <col min="9" max="9" width="20.5546875" style="40" customWidth="1"/>
    <col min="10" max="10" width="19.33203125" style="40" customWidth="1"/>
    <col min="11" max="11" width="20.44140625" style="47" customWidth="1"/>
    <col min="12" max="12" width="30" style="40" customWidth="1"/>
    <col min="13" max="13" width="18.109375" style="50" bestFit="1" customWidth="1"/>
    <col min="14" max="16384" width="9.109375" style="40"/>
  </cols>
  <sheetData>
    <row r="1" spans="1:22" s="25" customFormat="1" ht="14.25" customHeight="1" x14ac:dyDescent="0.3">
      <c r="D1" s="95" t="s">
        <v>29</v>
      </c>
      <c r="E1" s="96"/>
      <c r="F1" s="96"/>
      <c r="G1" s="96"/>
      <c r="H1" s="96"/>
      <c r="I1" s="96"/>
      <c r="J1" s="96"/>
      <c r="K1" s="97"/>
      <c r="L1" s="26"/>
      <c r="M1" s="56"/>
      <c r="N1" s="27"/>
    </row>
    <row r="2" spans="1:22" s="25" customFormat="1" ht="21.75" customHeight="1" x14ac:dyDescent="0.3">
      <c r="D2" s="28" t="s">
        <v>20</v>
      </c>
      <c r="E2" s="28"/>
      <c r="F2" s="28"/>
      <c r="G2" s="28"/>
      <c r="H2" s="29"/>
      <c r="I2" s="28"/>
      <c r="J2" s="28"/>
      <c r="K2" s="30"/>
      <c r="M2" s="56"/>
      <c r="N2" s="27"/>
    </row>
    <row r="3" spans="1:22" s="25" customFormat="1" ht="26.25" customHeight="1" x14ac:dyDescent="0.3">
      <c r="B3" s="31" t="s">
        <v>12</v>
      </c>
      <c r="C3" s="31"/>
      <c r="D3" s="31"/>
      <c r="E3" s="31" t="s">
        <v>26</v>
      </c>
      <c r="F3" s="31"/>
      <c r="G3" s="31"/>
      <c r="H3" s="32"/>
      <c r="I3" s="31"/>
      <c r="K3" s="33" t="s">
        <v>13</v>
      </c>
      <c r="L3" s="25" t="s">
        <v>15</v>
      </c>
      <c r="M3" s="56"/>
      <c r="N3" s="27"/>
    </row>
    <row r="4" spans="1:22" s="24" customFormat="1" ht="61.5" customHeight="1" x14ac:dyDescent="0.3">
      <c r="A4" s="34"/>
      <c r="B4" s="99" t="s">
        <v>11</v>
      </c>
      <c r="C4" s="100"/>
      <c r="D4" s="101"/>
      <c r="E4" s="102" t="s">
        <v>36</v>
      </c>
      <c r="F4" s="103"/>
      <c r="G4" s="103"/>
      <c r="H4" s="103"/>
      <c r="I4" s="103"/>
      <c r="J4" s="104"/>
      <c r="K4" s="35" t="s">
        <v>14</v>
      </c>
      <c r="L4" s="36" t="s">
        <v>16</v>
      </c>
      <c r="M4" s="57"/>
      <c r="N4" s="37"/>
    </row>
    <row r="5" spans="1:22" s="25" customFormat="1" ht="10.5" customHeight="1" x14ac:dyDescent="0.3">
      <c r="A5" s="34"/>
      <c r="E5" s="36"/>
      <c r="F5" s="36"/>
      <c r="G5" s="36"/>
      <c r="H5" s="35"/>
      <c r="I5" s="36"/>
      <c r="J5" s="36"/>
      <c r="K5" s="35"/>
      <c r="L5" s="36"/>
      <c r="M5" s="56"/>
      <c r="N5" s="27"/>
    </row>
    <row r="6" spans="1:22" ht="46.8" x14ac:dyDescent="0.3">
      <c r="A6" s="38"/>
      <c r="B6" s="51" t="s">
        <v>3</v>
      </c>
      <c r="C6" s="52" t="s">
        <v>0</v>
      </c>
      <c r="D6" s="52" t="s">
        <v>1</v>
      </c>
      <c r="E6" s="53" t="s">
        <v>4</v>
      </c>
      <c r="F6" s="53" t="s">
        <v>21</v>
      </c>
      <c r="G6" s="54" t="s">
        <v>31</v>
      </c>
      <c r="H6" s="54" t="s">
        <v>22</v>
      </c>
      <c r="I6" s="53" t="s">
        <v>23</v>
      </c>
      <c r="J6" s="53" t="s">
        <v>34</v>
      </c>
      <c r="K6" s="54" t="s">
        <v>33</v>
      </c>
      <c r="L6" s="53" t="s">
        <v>24</v>
      </c>
      <c r="M6" s="58" t="s">
        <v>30</v>
      </c>
    </row>
    <row r="7" spans="1:22" ht="15.6" x14ac:dyDescent="0.3">
      <c r="A7" s="38"/>
      <c r="B7" s="59">
        <v>1</v>
      </c>
      <c r="C7" s="98">
        <v>2</v>
      </c>
      <c r="D7" s="98"/>
      <c r="E7" s="98"/>
      <c r="F7" s="59">
        <v>3</v>
      </c>
      <c r="G7" s="41"/>
      <c r="H7" s="41">
        <v>5</v>
      </c>
      <c r="I7" s="59">
        <v>6</v>
      </c>
      <c r="J7" s="59">
        <v>7</v>
      </c>
      <c r="K7" s="41">
        <v>8</v>
      </c>
      <c r="L7" s="59">
        <v>9</v>
      </c>
      <c r="M7" s="63"/>
    </row>
    <row r="8" spans="1:22" s="44" customFormat="1" ht="78" x14ac:dyDescent="0.3">
      <c r="A8" s="62"/>
      <c r="B8" s="42" t="s">
        <v>2</v>
      </c>
      <c r="C8" s="73" t="s">
        <v>41</v>
      </c>
      <c r="D8" s="73" t="s">
        <v>65</v>
      </c>
      <c r="E8" s="73" t="s">
        <v>65</v>
      </c>
      <c r="F8" s="60" t="s">
        <v>27</v>
      </c>
      <c r="G8" s="70">
        <v>50</v>
      </c>
      <c r="H8" s="33"/>
      <c r="I8" s="46"/>
      <c r="K8" s="43"/>
      <c r="L8" s="39" t="s">
        <v>32</v>
      </c>
      <c r="M8" s="61">
        <v>32578.74</v>
      </c>
      <c r="N8" s="45"/>
    </row>
    <row r="9" spans="1:22" s="44" customFormat="1" ht="78" x14ac:dyDescent="0.3">
      <c r="A9" s="62"/>
      <c r="B9" s="42" t="s">
        <v>2</v>
      </c>
      <c r="C9" s="73" t="s">
        <v>43</v>
      </c>
      <c r="D9" s="73" t="s">
        <v>42</v>
      </c>
      <c r="E9" s="73" t="s">
        <v>52</v>
      </c>
      <c r="F9" s="55" t="s">
        <v>27</v>
      </c>
      <c r="G9" s="70">
        <v>160</v>
      </c>
      <c r="H9" s="33"/>
      <c r="I9" s="46"/>
      <c r="K9" s="43"/>
      <c r="L9" s="39" t="s">
        <v>32</v>
      </c>
      <c r="M9" s="55">
        <v>4084380</v>
      </c>
      <c r="N9" s="45"/>
    </row>
    <row r="10" spans="1:22" s="44" customFormat="1" ht="78" x14ac:dyDescent="0.3">
      <c r="A10" s="62"/>
      <c r="B10" s="42" t="s">
        <v>2</v>
      </c>
      <c r="C10" s="73" t="s">
        <v>44</v>
      </c>
      <c r="D10" s="73" t="s">
        <v>42</v>
      </c>
      <c r="E10" s="73" t="s">
        <v>53</v>
      </c>
      <c r="F10" s="55" t="s">
        <v>27</v>
      </c>
      <c r="G10" s="70">
        <v>160</v>
      </c>
      <c r="H10" s="33"/>
      <c r="I10" s="46"/>
      <c r="K10" s="43"/>
      <c r="L10" s="39" t="s">
        <v>32</v>
      </c>
      <c r="M10" s="55"/>
      <c r="N10" s="45"/>
    </row>
    <row r="11" spans="1:22" s="44" customFormat="1" ht="78" x14ac:dyDescent="0.3">
      <c r="A11" s="62"/>
      <c r="B11" s="42" t="s">
        <v>2</v>
      </c>
      <c r="C11" s="73" t="s">
        <v>45</v>
      </c>
      <c r="D11" s="73" t="s">
        <v>42</v>
      </c>
      <c r="E11" s="73" t="s">
        <v>54</v>
      </c>
      <c r="F11" s="55" t="s">
        <v>27</v>
      </c>
      <c r="G11" s="70">
        <v>160</v>
      </c>
      <c r="H11" s="33"/>
      <c r="I11" s="46"/>
      <c r="K11" s="43"/>
      <c r="L11" s="39" t="s">
        <v>32</v>
      </c>
      <c r="M11" s="55"/>
      <c r="N11" s="45"/>
    </row>
    <row r="12" spans="1:22" s="44" customFormat="1" ht="78" x14ac:dyDescent="0.3">
      <c r="A12" s="62"/>
      <c r="B12" s="42" t="s">
        <v>2</v>
      </c>
      <c r="C12" s="73" t="s">
        <v>46</v>
      </c>
      <c r="D12" s="73" t="s">
        <v>42</v>
      </c>
      <c r="E12" s="73" t="s">
        <v>55</v>
      </c>
      <c r="F12" s="55" t="s">
        <v>27</v>
      </c>
      <c r="G12" s="55">
        <v>105</v>
      </c>
      <c r="H12" s="33"/>
      <c r="I12" s="46"/>
      <c r="K12" s="43"/>
      <c r="L12" s="39" t="s">
        <v>32</v>
      </c>
      <c r="M12" s="55"/>
      <c r="N12" s="45"/>
    </row>
    <row r="13" spans="1:22" s="44" customFormat="1" ht="78" x14ac:dyDescent="0.3">
      <c r="A13" s="62"/>
      <c r="B13" s="42" t="s">
        <v>2</v>
      </c>
      <c r="C13" s="73" t="s">
        <v>47</v>
      </c>
      <c r="D13" s="73" t="s">
        <v>42</v>
      </c>
      <c r="E13" s="73" t="s">
        <v>56</v>
      </c>
      <c r="F13" s="55" t="s">
        <v>27</v>
      </c>
      <c r="G13" s="55">
        <v>55</v>
      </c>
      <c r="H13" s="33"/>
      <c r="I13" s="46"/>
      <c r="K13" s="43"/>
      <c r="L13" s="39" t="s">
        <v>32</v>
      </c>
      <c r="M13" s="55"/>
      <c r="N13" s="45"/>
    </row>
    <row r="14" spans="1:22" ht="30" customHeight="1" x14ac:dyDescent="0.3">
      <c r="B14" s="42" t="s">
        <v>2</v>
      </c>
      <c r="C14" s="73" t="s">
        <v>48</v>
      </c>
      <c r="D14" s="73" t="s">
        <v>42</v>
      </c>
      <c r="E14" s="73" t="s">
        <v>57</v>
      </c>
      <c r="F14" s="55" t="s">
        <v>27</v>
      </c>
      <c r="G14" s="80">
        <v>300</v>
      </c>
      <c r="H14" s="74"/>
      <c r="I14" s="74"/>
      <c r="J14" s="74"/>
      <c r="K14" s="74"/>
      <c r="L14" s="39" t="s">
        <v>32</v>
      </c>
      <c r="M14" s="74"/>
      <c r="N14"/>
      <c r="O14"/>
      <c r="P14"/>
      <c r="Q14"/>
      <c r="R14"/>
      <c r="S14"/>
      <c r="T14"/>
      <c r="U14"/>
      <c r="V14"/>
    </row>
    <row r="15" spans="1:22" ht="30" customHeight="1" x14ac:dyDescent="0.3">
      <c r="B15" s="42" t="s">
        <v>2</v>
      </c>
      <c r="C15" s="73" t="s">
        <v>49</v>
      </c>
      <c r="D15" s="73" t="s">
        <v>42</v>
      </c>
      <c r="E15" s="73" t="s">
        <v>35</v>
      </c>
      <c r="F15" s="55" t="s">
        <v>27</v>
      </c>
      <c r="G15" s="78">
        <v>3</v>
      </c>
      <c r="H15" s="33"/>
      <c r="I15" s="25"/>
      <c r="J15" s="25"/>
      <c r="K15" s="33"/>
      <c r="L15" s="39" t="s">
        <v>32</v>
      </c>
      <c r="M15" s="75"/>
      <c r="N15" s="1"/>
      <c r="O15" s="1"/>
      <c r="P15" s="1"/>
      <c r="Q15" s="1"/>
      <c r="R15" s="1"/>
      <c r="S15" s="1"/>
      <c r="T15" s="1"/>
      <c r="U15" s="1"/>
      <c r="V15" s="1"/>
    </row>
    <row r="16" spans="1:22" ht="30" customHeight="1" x14ac:dyDescent="0.3">
      <c r="B16" s="42" t="s">
        <v>2</v>
      </c>
      <c r="C16" s="73" t="s">
        <v>50</v>
      </c>
      <c r="D16" s="73" t="s">
        <v>42</v>
      </c>
      <c r="E16" s="73" t="s">
        <v>40</v>
      </c>
      <c r="F16" s="55" t="s">
        <v>27</v>
      </c>
      <c r="G16" s="78">
        <v>9</v>
      </c>
      <c r="H16" s="75"/>
      <c r="I16" s="94"/>
      <c r="J16" s="94"/>
      <c r="K16" s="76"/>
      <c r="L16" s="39" t="s">
        <v>32</v>
      </c>
      <c r="M16" s="75"/>
      <c r="N16" s="1"/>
      <c r="O16" s="1"/>
      <c r="P16" s="1"/>
      <c r="Q16" s="1"/>
      <c r="R16" s="1"/>
      <c r="S16" s="1"/>
      <c r="T16" s="1"/>
      <c r="U16" s="1"/>
      <c r="V16" s="1"/>
    </row>
    <row r="17" spans="2:22" ht="30" customHeight="1" x14ac:dyDescent="0.3">
      <c r="B17" s="42" t="s">
        <v>2</v>
      </c>
      <c r="C17" s="73" t="s">
        <v>51</v>
      </c>
      <c r="D17" s="73" t="s">
        <v>42</v>
      </c>
      <c r="E17" s="73" t="s">
        <v>38</v>
      </c>
      <c r="F17" s="55" t="s">
        <v>27</v>
      </c>
      <c r="G17" s="79">
        <v>123</v>
      </c>
      <c r="H17" s="77"/>
      <c r="I17" s="77"/>
      <c r="J17" s="77"/>
      <c r="K17" s="77"/>
      <c r="L17" s="39" t="s">
        <v>32</v>
      </c>
      <c r="M17" s="77"/>
      <c r="N17" s="1"/>
      <c r="O17" s="1"/>
      <c r="P17" s="1"/>
      <c r="Q17" s="1"/>
      <c r="R17" s="1"/>
      <c r="S17" s="1"/>
      <c r="T17" s="1"/>
      <c r="U17" s="1"/>
      <c r="V17" s="1"/>
    </row>
    <row r="18" spans="2:22" ht="30" customHeight="1" x14ac:dyDescent="0.3">
      <c r="D18" s="1"/>
      <c r="E18" s="1"/>
      <c r="F18" s="72"/>
      <c r="G18" s="2"/>
      <c r="H18" s="71" t="s">
        <v>25</v>
      </c>
      <c r="I18" s="71"/>
      <c r="J18" s="3" t="e">
        <f>SUM(#REF!)</f>
        <v>#REF!</v>
      </c>
      <c r="K18" s="3" t="e">
        <f>SUM(#REF!)</f>
        <v>#REF!</v>
      </c>
      <c r="L18" s="1"/>
      <c r="M18" s="81">
        <f>M8+M9</f>
        <v>4116958.74</v>
      </c>
      <c r="N18" s="1"/>
      <c r="O18" s="1"/>
      <c r="P18" s="1"/>
      <c r="Q18" s="1"/>
      <c r="R18" s="1"/>
      <c r="S18" s="1"/>
      <c r="T18" s="1"/>
      <c r="U18" s="1"/>
      <c r="V18" s="1"/>
    </row>
    <row r="19" spans="2:22" ht="30" customHeight="1" x14ac:dyDescent="0.4">
      <c r="D19" s="4"/>
      <c r="E19" s="4" t="s">
        <v>18</v>
      </c>
      <c r="F19" s="4"/>
      <c r="G19" s="4"/>
      <c r="H19" s="4"/>
      <c r="I19" s="4"/>
      <c r="J19" s="4"/>
      <c r="K19" s="4"/>
      <c r="L19" s="4"/>
      <c r="M19" s="4"/>
      <c r="N19" s="4"/>
      <c r="O19" s="4"/>
      <c r="P19" s="4"/>
      <c r="Q19" s="4"/>
      <c r="R19" s="4"/>
      <c r="S19" s="4"/>
      <c r="T19" s="4"/>
      <c r="U19" s="4"/>
      <c r="V19" s="4"/>
    </row>
    <row r="20" spans="2:22" ht="30" customHeight="1" x14ac:dyDescent="0.4">
      <c r="D20" s="4"/>
      <c r="E20" s="4"/>
      <c r="F20" s="4"/>
      <c r="G20" s="4"/>
      <c r="H20" s="4"/>
      <c r="I20" s="4"/>
      <c r="J20" s="4"/>
      <c r="K20" s="4"/>
      <c r="L20" s="4"/>
      <c r="M20" s="4"/>
      <c r="N20" s="4"/>
      <c r="O20" s="4"/>
      <c r="P20" s="4"/>
      <c r="Q20" s="4"/>
      <c r="R20" s="4"/>
      <c r="S20" s="4"/>
      <c r="T20" s="4"/>
      <c r="U20" s="4"/>
      <c r="V20" s="4"/>
    </row>
    <row r="21" spans="2:22" ht="30" customHeight="1" x14ac:dyDescent="0.4">
      <c r="D21" s="4"/>
      <c r="E21" s="4" t="s">
        <v>19</v>
      </c>
      <c r="F21" s="4"/>
      <c r="G21" s="4"/>
      <c r="H21" s="4"/>
      <c r="I21" s="4"/>
      <c r="J21" s="4"/>
      <c r="K21" s="4"/>
      <c r="L21" s="4"/>
      <c r="M21" s="4"/>
      <c r="N21" s="4"/>
      <c r="O21" s="4"/>
      <c r="P21" s="4"/>
      <c r="Q21" s="4"/>
      <c r="R21" s="4"/>
      <c r="S21" s="4"/>
      <c r="T21" s="4"/>
      <c r="U21" s="4"/>
      <c r="V21" s="4"/>
    </row>
    <row r="22" spans="2:22" ht="30" customHeight="1" x14ac:dyDescent="0.3">
      <c r="D22"/>
      <c r="E22"/>
      <c r="F22"/>
      <c r="G22"/>
      <c r="H22"/>
      <c r="I22"/>
      <c r="J22"/>
      <c r="K22"/>
      <c r="L22"/>
      <c r="M22"/>
      <c r="N22"/>
      <c r="O22"/>
      <c r="P22"/>
      <c r="Q22"/>
      <c r="R22"/>
      <c r="S22"/>
      <c r="T22"/>
      <c r="U22"/>
      <c r="V22"/>
    </row>
    <row r="23" spans="2:22" ht="30" customHeight="1" x14ac:dyDescent="0.3">
      <c r="D23"/>
      <c r="E23"/>
      <c r="F23"/>
      <c r="G23"/>
      <c r="H23"/>
      <c r="I23"/>
      <c r="J23"/>
      <c r="K23"/>
      <c r="L23"/>
      <c r="M23"/>
      <c r="N23"/>
      <c r="O23"/>
      <c r="P23"/>
      <c r="Q23"/>
      <c r="R23"/>
      <c r="S23"/>
      <c r="T23"/>
      <c r="U23"/>
      <c r="V23"/>
    </row>
    <row r="24" spans="2:22" ht="30" customHeight="1" x14ac:dyDescent="0.3">
      <c r="D24"/>
      <c r="E24"/>
      <c r="F24"/>
      <c r="G24"/>
      <c r="H24"/>
      <c r="I24"/>
      <c r="J24"/>
      <c r="K24"/>
      <c r="L24"/>
      <c r="M24"/>
      <c r="N24"/>
      <c r="O24"/>
      <c r="P24"/>
      <c r="Q24"/>
      <c r="R24"/>
      <c r="S24"/>
      <c r="T24"/>
      <c r="U24"/>
      <c r="V24"/>
    </row>
    <row r="25" spans="2:22" ht="30" customHeight="1" x14ac:dyDescent="0.3">
      <c r="D25"/>
      <c r="E25"/>
      <c r="F25"/>
      <c r="G25"/>
      <c r="H25"/>
      <c r="I25"/>
      <c r="J25"/>
      <c r="K25"/>
      <c r="L25"/>
      <c r="M25"/>
      <c r="N25"/>
      <c r="O25"/>
      <c r="P25"/>
      <c r="Q25"/>
      <c r="R25"/>
      <c r="S25"/>
      <c r="T25"/>
      <c r="U25"/>
      <c r="V25"/>
    </row>
  </sheetData>
  <autoFilter ref="A6:L7" xr:uid="{00000000-0009-0000-0000-000001000000}"/>
  <mergeCells count="5">
    <mergeCell ref="I16:J16"/>
    <mergeCell ref="D1:K1"/>
    <mergeCell ref="C7:E7"/>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7" workbookViewId="0">
      <selection activeCell="C10" sqref="C10:U21"/>
    </sheetView>
  </sheetViews>
  <sheetFormatPr defaultRowHeight="13.2" x14ac:dyDescent="0.25"/>
  <sheetData>
    <row r="11" spans="2:12" s="1" customFormat="1" ht="15.6" x14ac:dyDescent="0.3">
      <c r="B11" s="5"/>
      <c r="C11" s="5"/>
      <c r="D11" s="5"/>
      <c r="E11" s="5"/>
      <c r="F11" s="6"/>
      <c r="G11" s="5"/>
      <c r="H11" s="5"/>
      <c r="I11" s="5"/>
      <c r="J11" s="5"/>
      <c r="K11" s="5"/>
      <c r="L11" s="5"/>
    </row>
    <row r="12" spans="2:12" s="1" customFormat="1" ht="15.6" x14ac:dyDescent="0.3">
      <c r="B12" s="5"/>
      <c r="C12" s="5"/>
      <c r="D12" s="5"/>
      <c r="E12" s="5"/>
      <c r="F12" s="6"/>
      <c r="G12" s="5"/>
      <c r="H12" s="105" t="s">
        <v>25</v>
      </c>
      <c r="I12" s="105"/>
      <c r="J12" s="3" t="e">
        <f>SUM(#REF!)</f>
        <v>#REF!</v>
      </c>
      <c r="K12" s="3" t="e">
        <f>SUM(#REF!)</f>
        <v>#REF!</v>
      </c>
      <c r="L12" s="5"/>
    </row>
    <row r="13" spans="2:12" s="1" customFormat="1" ht="15.6" x14ac:dyDescent="0.3">
      <c r="F13" s="2"/>
    </row>
    <row r="14" spans="2:12" s="1" customFormat="1" ht="15.6" x14ac:dyDescent="0.3">
      <c r="F14" s="2"/>
    </row>
    <row r="15" spans="2:12" s="4" customFormat="1" ht="21" x14ac:dyDescent="0.4">
      <c r="D15" s="4" t="s">
        <v>18</v>
      </c>
    </row>
    <row r="16" spans="2:12" s="4" customFormat="1" ht="21" x14ac:dyDescent="0.4"/>
    <row r="17" spans="4:4" s="4" customFormat="1" ht="21" x14ac:dyDescent="0.4">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boticaaurelia@gmail.com</cp:lastModifiedBy>
  <cp:lastPrinted>2021-04-16T07:22:22Z</cp:lastPrinted>
  <dcterms:created xsi:type="dcterms:W3CDTF">2017-08-17T12:48:14Z</dcterms:created>
  <dcterms:modified xsi:type="dcterms:W3CDTF">2025-11-11T08:04:56Z</dcterms:modified>
</cp:coreProperties>
</file>