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21204148 Institutul oncologic troliu\MODIFICARE 24.04.2024\"/>
    </mc:Choice>
  </mc:AlternateContent>
  <xr:revisionPtr revIDLastSave="0" documentId="13_ncr:1_{B0F6E07D-C3C3-43EC-9EED-E8E064B7852E}"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'!$A$7:$R$8</definedName>
    <definedName name="_Hlk125125747" localSheetId="1">'Specificaţii de preț        '!$D$8</definedName>
  </definedNames>
  <calcPr calcId="181029"/>
</workbook>
</file>

<file path=xl/calcChain.xml><?xml version="1.0" encoding="utf-8"?>
<calcChain xmlns="http://schemas.openxmlformats.org/spreadsheetml/2006/main">
  <c r="K9" i="5" l="1"/>
  <c r="J9" i="5"/>
  <c r="K12" i="7" l="1"/>
  <c r="J12" i="7"/>
</calcChain>
</file>

<file path=xl/sharedStrings.xml><?xml version="1.0" encoding="utf-8"?>
<sst xmlns="http://schemas.openxmlformats.org/spreadsheetml/2006/main" count="55" uniqueCount="35">
  <si>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</si>
  <si>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</si>
  <si>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</si>
  <si>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</si>
  <si>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</si>
  <si>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</si>
  <si>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</si>
  <si>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</si>
  <si>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</si>
  <si>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</si>
  <si>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</si>
  <si>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</si>
  <si>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</si>
  <si>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</si>
  <si>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</si>
  <si>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</si>
  <si>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</si>
  <si>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</si>
  <si>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</si>
  <si>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</si>
  <si>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</si>
  <si>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</si>
  <si>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</si>
  <si>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</si>
  <si>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</si>
  <si>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</si>
  <si>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</si>
  <si>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</si>
  <si>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</si>
  <si>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</si>
  <si>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</si>
  <si>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</si>
  <si>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Achiziția Troliu laparoscopic 3D + accesorii conform necesităților IMSP Institutul Oncologic, pentru anul 2024</t>
  </si>
  <si>
    <t>Troliu laparoscopic 3D + accesorii</t>
  </si>
  <si>
    <t xml:space="preserve">DESCRIERE GENERALĂ
Laparoscopia 3D oferă chirurgilor o vedere care seamănă foarte mult cu cea a intervenției chirurgicale deschise. Oferind un câmp vizual larg și imagini de înaltă calitate, reducerea timpului de operare și sporirea siguranței pacientului și confortului chirurgului.
 Laparoscopia 3D iti permite sa vizualizezi foarte clar si sa operezi in apropierea unor structuri vitale, cum ar fi vasele si nervii, sa faci suturi de organ si disectii ganglionare in profunzimea pelvisului, fiind in mod special utila in operatii complexe, ca de exemplu histerectomiile radicale, urologia laparoscopică, chirurgia oncoginecologica,  etc.
Unitate de procesare video digitală – 1 buc.
Redare imagine 3D si 2D
posibilitatea de comutare rapida din modul 3D in 2D
Sistem 3D, 4K Ultra HD format 3840x2160 pixel
Aspect imagine: raport 16/9 („wide-screen format”)
Sa asigure reglarea intensiatea luminii a sursei de lumină in regim automat sau prin intermediul butoanelor setabile de pe camera video
Cu posibilitatea presetărilor și setărilor individuale - minim 3
Sa asigure stocarea datelor, video, foto de calitate inalta minim 1080p pe unitate de memorie externa conectata prin port USB de minim 2TB.
Functia „Automatic White Balance” sa fie realizata de pe panoul de control al videoprocesorului si un buton setabil de pe camera video.
Reglare automată a culorilor
Cu functie de lucru cu capete de camera NIR/ICG
Cu filtre specifice pentru optimizarea imaginii: accentuarea culorilor structurilor pe suprafata organelor și mucoaselor, creșterea contrastului pentru diferențierea anumitor detalii anatomice..etc
Camera video endoscopica UHD– 1 buc.
Tip tehnologie minim 2 cip-uri CCD sau CMOS, lumina albă și infraroșu
format imagine 16/9
Rezoluţie format 4K ULTRA HD: minim 3840x2160 pixeli
ZOOM minim 1.2X digital
Cu minim 2 butoane cu functii programabile
focalizare cu interval de la 16 mm la 26 mm
Cuplare automata pe telescop
Spectru luminos fluorescent NIR/ICG
Total imersibilă in solutii de dezinfectare
Sterilizare prin minim două metode:  autoclavare (134°C) și la rece in substante chimice sau/și  la gaz/plasma și la rece in substante chimice.
Monitor Medical 3D, 4K Ultra HD – 1 buc.
Dimensiune diagonală: minim 50"
Afișaj activ cu matrice TFT sau LED 
Aspect imagine pe ecran: raport 16/9 („wide-screen format")
Rezolutie: minim 3840 x 2160 pixel
Strălucire: minim 520 cd/m2
Suport pentru monitor montat pe troliu sau pe suport aparte pe roți care permite deplasarea monitorului pe 3 axe: sus – jos, dreapta – stinga, anterior – posterior (de ex: tip VESA 200x200 sau 300x300).
Videolaparoscop 3D, FHD  – 1 buc.
Tip tehnologie minim 2 cip-uri CCD sau CMOS
Directie de vedere: min 30°
Rezolutie minim FullHD (3840 x 2160 pixeli)
Cu functie de autorotatie
Minim 3 butoane de comanda, cu alocarea functiilor de comanda/fiecare buton la alegerea utilizatorului
Comutare 3D/2D
Captura de imagine/secvente video
Cablu de conectare video min 3 metri
Diametru 10 – 10,3 mm
Lungime 30 – 35 cm
Usor de manipulat
Cu Functie de lucru in mod NIR /ICG
 Imersibil in solutii de dezinfectare
Sterilizare prin minim două metode:  autoclavare (134°C) și la rece in substante chimice sau/și    la gaz/plasma și la rece in substante chimice.
Container tip coș de sterilizare si depozitare
Ochelari 3D  – 6 buc. 
 polarizare pasiva 
 cu brate clasice rabatabile
Sursă lumină rece – 1 buc. 
Separat sau integrat de videoprocesor
 tehnologie LED 
 putere minimă, echivalentă cu lampa xenon de 300W sau mai mult
 Mod de lucru dedicat pentru vizualizare fluorescenta (NIR/ICG)
 cu lungime de unda in domeniul lumina alba de minim 400-700 nm
 cu lungime de unda in domeniul lumina inflaroșu de minim 700-800 nm
 reglarea intensitatii de lumină continuu variabil (0-100%)
 ecran tip touchscreen sau display digital 
 timp prognozat de funcţionare a modulului LED: minim 15.000 ore
 Cu conectorul pentru cablul optic universal cu minim 3 tipuri de conectori: Olympus, K. Storz, Richard Wolf, etc.
Cablu optic – 3 buc. 
  4 – 5 mm diametru
 Lungime - minim 260 cm 
 rezistent la căldura, autoclavabil 134 grade
Insuflator electronic CO2 – 1 buc.
 debit minim necesar: 1 -  45 L/min
 presiune in mod standart: 0-30 mmHg
 cu functie de incalzire a gazului la portul de iesire catre pacient
 ajustare electronica a presiunii si debitului
 afisare digitala a volumului de gaz comsumat
 alarma acustica presiune depășită
 furtun butelie CO2 (de inalta presiune) lungime minim 3 metri – 1 buc.
 set furtun conexiune pacient reutilizabil (din cauciuc siliconic) – 2 buc
 set furtun conexiune pacient reutiliabil, cu incalzire – 2 buc
 set tuburi, filtru de gaz, încălzit, steril, de unică folosință,  minim 40 buc.
 set filtre CO2 sterile – minim 50 buc
 set filtre cu carbune cu filtru preinstalat pentru evacuarea fumului, cu robinet si conector tip Luer-lock pentru conectare la trocar – minim 50 buc.
 Butelie pentru CO2 minim 8 litri cu conectare DIN - 1 buc.
Pompă irigare – aspirare – 1 buc.
 pentru chirurgie laparoscopica, urologie, ginecologie 
 pompa multifuncționala
 debit irigare de minim 1200 ml/min
 presiune de irigare min 450 mmHg
 set tuburi irigare de unica folosință – 40 buc sau 2 unități reutilizabile în caz că sunt
 alte seturi și filtre necesare de unică folosință, în dependență de dispozitiv – 40 buc
Troliu mobil – 1 buc.
 carucior mobil cu roti pivotante, dintre care min 2 cu sistem de franare
 stalpi cu casete inchise
 blat retractabil pentru tastatura
 minim 4 rafturi, un sertar cu cheie
 mâner manipulare
 suport cap camera video
 minim 10 prize alimentare dispozitive ( 220 – 240 V)
 cu suport butelie CO2
 Stabilizator de tensiune/transformator de izolare atașat sau încorporat în troliu
 Sistem de distributie al energiei electrice încorporat in troliu (lateral sau spate) pentru a exclude conectarea multipla al modulelor troliului la surse externe de energie electrica.
Instrumentar laparoscopic:
Trocar 5 mm – 6 buc
 confectionat din metal
 lungime: 10-11 cm
 diametru interior/exterior: 5/6 mm
 alcatuit din maxim 3 componente: canula,  corp supapa, trocar propriu zis
 montare/demontare componente, fara filet 
 canula cu vârf oblic, standard
 vârf trocar piramidal
 corp supapa compact, nedemontabil
 cu sistem automat de inchidere, la schimbarea instrumentelor
 supapa cu clapeta exterioara, pentru actionarea  clapetei  interioare
 clapeta interiora, din metal
 cu port conexiune gaz cu ’’luer – lock’’, si robinet control insuflare
Trocar 10 mm – 4 buc
 confectionat din metal
 lungime: 10-11 cm
 diametru interior/exterior: 10/11 mm
 alcatuit din maxim 3 componente: canula,  corp supapa, trocar propriu zis
 montare/demontare componente, fara filet
 canula cu vârf oblic, standard
 vârf trocar piramidal 
 corp supapa compact, nedemontabil
 cu sistem automat de inchidere, la schimbarea instrumentelor 
 supapa cu clapeta exterioara, pentru actionarea  clapetei  interioare
 clapeta interiora, din metal
 cu port conexiune gaz cu ’’luer – lock’’, si robinet control insuflare
Trocar spiralat optic – 2 buc
 confectionat din metal
 lungime: 10-11 cm
 diametru interior: 10 mm, exterior:11 mm
 demontabil in max. 2 parti componente: canula si corp supapa
 montare/demontare componente, fara filet
 spiralat pe toata lungimea tecii
 terminatia spiralei in varf bont
 corp supapa compact, nedemontabil
 cu sistem automat de inchidere, la schimbarea instrumentelor
 supapa cu clapeta exterioara, pentru actionarea  clapetei  interioare
 clapeta interiora, din metal
 cu manson metalic, rotativ pe canula, la 360˚
 cu port conexiune gaz cu ’’luer – lock’’si robinet control insuflare, fixat pe mansonul rotativ
 cu sistem pentru fixarea telescopului in canula:
 insertie fara mandren, prin incizie si rasucire-insurubare
 insertie cu laparoscopul introdus in canula
 inaintare prin rasucire-insurubare
Pensa pentru prehensiune dublă fenestrată – 2 buc
 rotativa 360 grade
 demontabilă in maxim 3 părţi componente : maner, teaca, element de lucru,
 varf  bont
 falci dublu fenestrate tip „bot de rata” 
 mâner cu conector, monopolar
 mâner multifunctional: autostatic/neautostatic, cu clapa   
 teaca izolata, cu port spalare cu dop
 cu sisteme de asamblare ale componentelor intre ele, confectionate din metal, fara filet, 
 fara  elemente suplimentare (suruburi, piulite) pentru conectare/ prindere/asamblare componente,
 diametru 5 mm
Pensa pentru prehensiune, fenestrată – 2 buc
rotativa 360 grade
 demontabilă in maxim 3 părţi componente : maner, teaca, element de lucru
 vârf  rotunjit
 fălci lungi, striate fin
 fenestrata pe toata lungimea falcilor
 atraumatica
 mâner cu conector, monopolar, 
 mâner multifunctional: autostatic/neautostatic, cu clapa   
 teaca izolata, cu port spalare cu dop
 cu sisteme de asamblare ale componentelor intre ele, confectionate din metal, fara filet
 fara  elemente suplimentare (suruburi, piulite) pentru conectare/ prindere/asamblare componente
 lungime 33-37 cm.
Pensa disecție – 2 buc
 rotativa 360 grade
 demontabilă in maxim 3 părţi componente : maner, teaca, element de lucru,
 vârf cu fălci curbe, angulate la dreapta la aproximativ 90 grade 
 falci striate fin, 
 dubla deschidere
 mâner cu conector, monopolar, 
 mâner neautostatic,    
 teaca izolata, cu port spalare cu dop,
 cu sisteme de asamblare ale componentelor intre ele, confectionate din metal, fara filet, 
 fara  elemente suplimentare (suruburi, piulite) pentru conectare/ prindere/asamblare componente, 
 diametru 5 mm
 lungime 33-37 cm.
Pensa disecție mare – 2 buc
 rotativa 360 grade
 demontabilă in maxim 3 părţi componente : maner, teaca, element de lucru
 vârf cu fălci curbe, angulate la aproximativ 90 grade 
 falci striate fin
 dubla deschidere
 mâner metalic , neautostatic   
 teaca izolata, cu port spalare cu dop
 cu sisteme de asamblare ale componentelor intre ele, confectionate din metal, fara filet
 fara elemente suplimentare (suruburi, piulite) pentru conectare/ prindere/asamblare componente
 diametru 5 mm,
 lungime 35-37 cm
Pensa extractoare, 10 mm rotativă 360 grade – 2 buc
 demontabilă in maxim 3 părti componente pentru curăţare facilă : insert pensa, teaca si maner cu ajutorul unui singur buton
 vârf tip Gheara/Crocodil 2x3 dinţi
 diametru 10 mm
 lungime 35 – 37 cm
 prevazut cu maner multifunctional, cu posibilitate folosire si cu piedica si fara piedica prin simpla actionare a unui buton
 autoclavabila 134˚C
Foarfeca – 2 buc
 rotativa 360 grade
 demontabilă in maxim 3 părţi componente : maner, teaca, element de lucru,
 lame curbe, cu striatii
 cu dubla deschidere
 mâner cu conector, monopolar
 mâner neautostatic 
 teaca izolata, cu port spalare cu dop
 cu sisteme de asamblare ale componentelor intre ele, confectionate din metal, fara filet, 
 fara  elemente suplimentare (suruburi, piulite) pentru conectare/ prindere/asamblare componente
 diametru 5 mm
 lungime 35-37 cm.
Canulă lavaj și aspirație – 2 buc
confectionata din metal, Tub de aspirație și irigare, cu orificii laterale, suprafață antireflex, cu robinet cu două căi pentru control cu o singură mână, dimensiune 5 mm, lungime 36 cm
 cu sistem de oprire flux de fluide
 control monocomandă, cu maneta, al irigării si aspiratiei
 control cu o singura mana
 diametru: 5mm
 l = 35-37 cm
Reducer trocar  - 4 buc
 reductie de la 11 la 5 mm
 de tip cu clipsare pe trocar, tip basculant 2 buc, si 2 buc tip canula
Container pentru autoclavare instrumente laparoscopice
 ușor, din aluminiu anodizat, autoclavabil
 cu durata de viața nelimitată, rezistent la un ciclu infinit de sterilizări
 cu bariera microbiologică formată dintr-un disc din plastic autoclavabil cu geometrie speciala, labirint, pentru oprirea a minim 99,9999% a gemenilor cu o durată de utilizare nelimitată
 pentru sterilizare și depozitare sterilă
 container fără risc de perforare cu obiecte ascuțite
Pensă de prehensiune fenestrată bipolară de tip CLERMONT-FERRAND – 2 buc
 rotativă 360 grade
 demontabilă în maxim 3 părți componente: mâner, teacă, element de lucru
 vârf rotungit
 fălci lungi, striate fin
 fenestrată pe toată lungimea fălcilor
 atraumatică
 mâner cu conector bipolar, din plastic, fără clichet
 teaca izolată, cu suport spălare cu dop
 dimensiunile 5 mm
 lungime 35-37 cm
Pensa vasculară laparoscopică – 1 buc
 model lung
 lungimea branselor minim 10 mm
 adâncimea branselor minim 2,5 mm
 tubusul drept, cu mâner axial
 cremaliera cu siguranță
 mărimea 10 mm
 lungimea 30-43 cm
Telescope optic 30° – 1 buc
 Posibilitate de vizualizare NIR/ICG
 4K
 diametru 10 mm
 lungime 30 -33 cm
 transmisie lumina prin fibra optica încorporată
 compatibil cu sursa de lumină și camera video endoscopica
 Aplicator clipuri L – XL ,  1 buc
Diametru 10 mm
Lungime 33-36 cm
Autoclavabil, fălci rotative.
Cleme pentru ligaturare, non absorbabile, sterile, marimea L(6 cleme per cartuș) – 1400 cartușe.
Cleme pentru ligaturare, non absorbabile, sterile, marimea XL(6 cleme per cartuș)  - 1400 cartușe. 
 Platformă energetică electrochirurgicală cu accesorii (dispozitiv avansat de energie și electrochirurgie) cu accesorii –  1 buc
Platformă energetică electrochirurgicală, care furnizează energii avansate în etanșarea și tăierea vaselor, destinată procedurilor laparoscopice și chirurgicale deschise, bazate pe generare de energie, pentru urologie, ginecologie, colorectal, cardiac, ORL și aplicație generală.
  Canale de ieșire minim:
 Monopolar cu conectare internațională  3-pin - 2 ieșiri
 Bipolar și sigilare vase - 2 iesiri
 Comutator de mână - da
 Comutator de picior bipolar și sigilare vase - da
 Comutator de picior monopolar - da
Moduri de lucru:
 Monopolar
 Tăiere pură ≥ 300 W
Tăiere blend ≥ 200 W
Coagulare Fulguratie ≥ 120 W
Coagulare Soft ≥ 120 W
Spray pentru hemostaza ≥ 100 W
 Bipolar
Tăiere pură (rezecție sau vaporizare) ≥ 300 W
Taiere cu coagulare (rezecție sau vaporizare)  ≥ 150 W
Coagulare ≥ 90 W
           Sigilare vase (”Ligasure” sau ”EnSeal”, sau ”Thunderbeat”)
   -  Sigileaza vase de sânge şi limfatice până la și inclusiv 7 mm în diametru, cu arsuri colaterale minime ale țesuturilor.
  -    Tehnologie de măsurare în timp real a modificărilor în țesut (”Tissue Sensing Technology” sau ”Adaptive Tissue Technology” sau ” Intelligent Tissue Monitoring”
Aplicații chirurgicale  minim 60 de programe.
Ecran LCD touchscreen cu capabilitatea de control a minim 4 moduri de lucru diferite             ( Monopolar, Bipolar, Sigilare vase, Laparoscopic)  
Afișare separat în minim 4 cadrane  
Funcţie de autotestare - da
Indicatoare -  acustic, vizual.  
Control volum sunet  - da
Soft încorporat de rezecție bipolara in mediul salin – da
Funcții suplimentare:
-    Prize de lucru tip «plug and play» recunosc automat instrumentarul de lucru si cu configurare de energie automata   
 -   Recunoaştere automată a finalizarii ciclului de Sigilare vase (”Ligasure” sau ”EnSeal” sau ”Thunderbeat”)  și sunet de finalizare a ciclului
-  Comunicare interactivă de eroare, inclusiv actiunile corective afişate pe ecranul în caz de nefinalizare a ciclului de Sigilare vase   
Accesorii:   
- Cablu de alimentare - 2 buc.
- Comutator de picior cu un singur circuit pentru control bipolar, cu cablu de
conectare inclus  - 2 buc.
- Comutator de picior cu 2 circuite pentru control monopolar/bipolar cu cablu
de conectare inclus  - 2 buc.
- Electrod neutru reutilizabil, cu cablu de minim 3 m inclus  - 3 buc.
- Mâner monopolar (creion) reutilizabil pentru electrod, cu minim două
butoane de operare, cablu de min. 3 m, minim 50 de cicluri de autoclavare  - 20 buc
- Set de electrozi (min 5 buc.) de diferite dimensiuni și forme (minge, buclă, 
lama, ac..etc), reutilizabili  -  5 seturi
- Cablu monopolar HF cu lungimea de minim 3 m (pentru cuplare instrumente clasice), reutilizabil -   2 buc.
- Cablu bipolar HF, cu lungimea de minim 3 m (pentru cuplare instrumente clasice), reutilizabil -   2 buc.
-    Pensetă bipolara tip baionetă, antiaderentă, vârf 7-8 mm, lungime 19-25 cm, cu cablu de interconectare minim 3 metri, reutilizabilă, autoclavabilă – 1 buc
-    Pensetă bipolara tip baionetă cu orificiu pentru irigare, antiaderentă, vârf 7-8 mm, lungime  19-25 cm, cu cablu de interconectare minim 3 metri, reutilizabilă, autoclavabilă – 1 buc
-    Instrument multifuncțional pentru tăierea și etanșarea vaselor de sânge, folosită în laparoscopie, lungime 35-40 cm, diametru 5mm, fălci tocite drepte, lungimea cut-seal 16-22 mm, cu cablu de interconectare minim 3 metri  – 30 buc
-   Instrument multifuncțional pentru tăierea și etanșarea vaselor de sânge, folosită în laparoscopie, lungime 35-40 cm, diametru 5mm, fălci largi curbate, lungimea cut-seal 16-22 mm, cu cablu de interconectare minim 3 metri – 30 buc
-   Instrument multifuncțional pentru tăierea și etanșarea vaselor de sânge, folosită în operații deschise și laparoscopie, lungime 20-25 cm, fălci largi curbate, lungimea cut-seal 16-22 mm, cu cablu de interconectare minim 3 metri – 12 buc.
-  Instrument multifuncțional pentru tăierea și etanșarea vaselor de sânge, folosită în laparoscopie, lungime 43-46 cm, diametru 5mm, fălci largi curbate, lungimea cut-seal 16-22 mm, cu cablu de interconectare minim 3 metri – 18 buc
Cerințe:
Anul producerii minim 2023.
Termen de garanție nu mai mic de 24 luni din momentul instalării.
Instalare, darea in exploatare, instruirea de către participantul câștigător - obligatoriu
Training pentru utilizatori la instalare și la solicitare - obligatoriu. 
Servicii de mentenanță preventivă pe perioada de garanție.
În cazul defecțiunii dispozitivului aflat in garanție, termenul reparației va fi adăugat la perioada de garanție totală.
Pe perioada garanției timpul de intervenție în caz de defecțiune minim 24-36 ore.
Documente confirmative: 
La livrarea dispozitivului medical obligatoriu:
Manual de utilizator în limba română și engleză 
Manual de service si manual de utilizare in conformitate cu Legea Nr. 102 cu privire la dispozitivele medicale din 09.06.2017, capitolul 4 Articolul 14. P. 3.
Ghid rapid în limba română laminat atașat de dispozitiv.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</si>
</sst>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3">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5" fillId="0" borderId="0" xfId="1" applyFont="1" applyBorder="1" applyAlignment="1" applyProtection="1">
      <alignment horizontal="center"/>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9" fillId="0" borderId="1" xfId="0" applyFont="1" applyBorder="1" applyAlignment="1" applyProtection="1">
      <alignment horizontal="lef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1">
    <cellStyle name="Normal" xfId="0" builtinId="0"/>
    <cellStyle name="Normal 2" xfId="1" xr:uid="{00000000-0005-0000-0000-000000000000}"/>
    <cellStyle name="Normal 2 2" xfId="4" xr:uid="{358CA16B-32AC-4A99-BEDE-760438018288}"/>
    <cellStyle name="Normal 3" xfId="2" xr:uid="{90A2C4F8-B600-4D0B-B356-6CCBA5D1D13D}"/>
    <cellStyle name="Normal 4" xfId="3" xr:uid="{563D5224-871B-4514-BBB8-BB68DDD0EF99}"/>
    <cellStyle name="Normal 5" xfId="5" xr:uid="{54774E1D-87AF-4E46-BC74-E15D7FC68072}"/>
    <cellStyle name="Normal 5 2" xfId="9" xr:uid="{F2A98667-108C-46FD-9FF4-CF5E9A3022DA}"/>
    <cellStyle name="Normal 6" xfId="6" xr:uid="{BAFD542B-63CE-443E-B89D-199882633FC7}"/>
    <cellStyle name="Normal 7" xfId="7" xr:uid="{F344D073-E75A-458A-8409-2A3577A97B21}"/>
    <cellStyle name="Normal 8" xfId="8" xr:uid="{8EAA4D23-ABCC-4C3C-ADA3-7FF9FFA5AD23}"/>
    <cellStyle name="Normal 9" xfId="10" xr:uid="{AF4B22A9-ADC5-44D9-B88F-7B01774B22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1"/>
  <sheetViews>
    <sheetView tabSelected="1" zoomScale="70" zoomScaleNormal="70" workbookViewId="0">
      <selection activeCell="F8" sqref="F8"/>
    </sheetView>
  </sheetViews>
  <sheetFormatPr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57" t="s">
        <v>26</v>
      </c>
      <c r="D1" s="57"/>
      <c r="E1" s="57"/>
      <c r="F1" s="57"/>
      <c r="G1" s="57"/>
      <c r="H1" s="57"/>
      <c r="I1" s="57"/>
      <c r="J1" s="57"/>
      <c r="K1" s="57"/>
    </row>
    <row r="2" spans="1:18" x14ac:dyDescent="0.2">
      <c r="D2" s="60" t="s">
        <v>13</v>
      </c>
      <c r="E2" s="60"/>
      <c r="F2" s="60"/>
      <c r="G2" s="60"/>
      <c r="H2" s="60"/>
    </row>
    <row r="3" spans="1:18" x14ac:dyDescent="0.2">
      <c r="A3" s="61" t="s">
        <v>9</v>
      </c>
      <c r="B3" s="61"/>
      <c r="C3" s="61"/>
      <c r="D3" s="62" t="s">
        <v>29</v>
      </c>
      <c r="E3" s="62"/>
      <c r="F3" s="62"/>
      <c r="G3" s="62"/>
      <c r="H3" s="62"/>
      <c r="I3" s="31" t="s">
        <v>10</v>
      </c>
      <c r="J3" s="30" t="s">
        <v>11</v>
      </c>
    </row>
    <row r="4" spans="1:18" s="22" customFormat="1" x14ac:dyDescent="0.2">
      <c r="A4" s="63" t="s">
        <v>8</v>
      </c>
      <c r="B4" s="63"/>
      <c r="C4" s="63"/>
      <c r="D4" s="64" t="s">
        <v>32</v>
      </c>
      <c r="E4" s="64"/>
      <c r="F4" s="64"/>
      <c r="G4" s="64"/>
      <c r="H4" s="64"/>
      <c r="I4" s="64"/>
      <c r="J4" s="26" t="s">
        <v>12</v>
      </c>
      <c r="K4" s="27"/>
    </row>
    <row r="5" spans="1:18" s="23" customFormat="1" x14ac:dyDescent="0.2">
      <c r="C5" s="43"/>
      <c r="D5" s="58"/>
      <c r="E5" s="58"/>
      <c r="F5" s="58"/>
      <c r="G5" s="58"/>
      <c r="H5" s="58"/>
      <c r="I5" s="58"/>
      <c r="J5" s="58"/>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8">
        <v>1</v>
      </c>
      <c r="B7" s="59">
        <v>2</v>
      </c>
      <c r="C7" s="59"/>
      <c r="D7" s="59"/>
      <c r="E7" s="49">
        <v>3</v>
      </c>
      <c r="F7" s="48">
        <v>4</v>
      </c>
      <c r="G7" s="48">
        <v>5</v>
      </c>
      <c r="H7" s="48">
        <v>6</v>
      </c>
      <c r="I7" s="50"/>
      <c r="J7" s="48">
        <v>8</v>
      </c>
      <c r="K7" s="25"/>
    </row>
    <row r="8" spans="1:18" ht="93" customHeight="1" x14ac:dyDescent="0.2">
      <c r="A8" s="24" t="s">
        <v>30</v>
      </c>
      <c r="B8" s="52">
        <v>1</v>
      </c>
      <c r="C8" s="51" t="s">
        <v>33</v>
      </c>
      <c r="D8" s="51" t="s">
        <v>33</v>
      </c>
      <c r="E8" s="45"/>
      <c r="F8" s="40"/>
      <c r="G8" s="56"/>
      <c r="H8" s="38" t="s">
        <v>34</v>
      </c>
      <c r="I8" s="33"/>
      <c r="J8" s="35"/>
      <c r="K8" s="32"/>
    </row>
    <row r="9" spans="1:18" ht="20.25" x14ac:dyDescent="0.3">
      <c r="C9" s="9" t="s">
        <v>14</v>
      </c>
      <c r="D9" s="9"/>
      <c r="E9" s="9"/>
      <c r="F9" s="9"/>
      <c r="G9" s="9"/>
      <c r="H9" s="9"/>
      <c r="I9" s="9"/>
      <c r="J9" s="9"/>
      <c r="K9" s="9"/>
      <c r="L9" s="9"/>
      <c r="M9" s="9"/>
      <c r="N9" s="9"/>
      <c r="O9" s="9"/>
      <c r="P9" s="9"/>
      <c r="Q9" s="9"/>
      <c r="R9" s="9"/>
    </row>
    <row r="10" spans="1:18" ht="20.25" x14ac:dyDescent="0.3">
      <c r="C10" s="9"/>
      <c r="D10" s="9"/>
      <c r="E10" s="9"/>
      <c r="F10" s="9"/>
      <c r="G10" s="9"/>
      <c r="H10" s="9"/>
      <c r="I10" s="9"/>
      <c r="J10" s="9"/>
      <c r="K10" s="9"/>
      <c r="L10" s="9"/>
      <c r="M10" s="9"/>
      <c r="N10" s="9"/>
      <c r="O10" s="9"/>
      <c r="P10" s="9"/>
      <c r="Q10" s="9"/>
      <c r="R10" s="9"/>
    </row>
    <row r="11" spans="1:18" ht="20.25" x14ac:dyDescent="0.3">
      <c r="C11" s="9" t="s">
        <v>15</v>
      </c>
      <c r="D11" s="9"/>
      <c r="E11" s="9"/>
      <c r="F11" s="9"/>
      <c r="G11" s="9"/>
      <c r="H11" s="9"/>
      <c r="I11" s="9"/>
      <c r="J11" s="9"/>
      <c r="K11" s="9"/>
      <c r="L11" s="9"/>
      <c r="M11" s="9"/>
      <c r="N11" s="9"/>
      <c r="O11" s="9"/>
      <c r="P11" s="9"/>
      <c r="Q11" s="9"/>
      <c r="R11" s="9"/>
    </row>
  </sheetData>
  <autoFilter ref="A7:R8" xr:uid="{00000000-0001-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7"/>
  <sheetViews>
    <sheetView zoomScale="90" zoomScaleNormal="90" workbookViewId="0">
      <selection activeCell="J16" sqref="J16"/>
    </sheetView>
  </sheetViews>
  <sheetFormatPr defaultRowHeight="15.75" x14ac:dyDescent="0.25"/>
  <cols>
    <col min="1" max="1" width="3.42578125" style="2" customWidth="1"/>
    <col min="2" max="2" width="5.7109375" style="2" customWidth="1"/>
    <col min="3" max="3" width="4.42578125" style="53"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68" t="s">
        <v>25</v>
      </c>
      <c r="E1" s="68"/>
      <c r="F1" s="68"/>
      <c r="G1" s="68"/>
      <c r="H1" s="68"/>
      <c r="I1" s="68"/>
      <c r="J1" s="68"/>
      <c r="K1" s="68"/>
      <c r="L1" s="68"/>
    </row>
    <row r="2" spans="1:15" x14ac:dyDescent="0.25">
      <c r="D2" s="69" t="s">
        <v>16</v>
      </c>
      <c r="E2" s="69"/>
      <c r="F2" s="69"/>
      <c r="G2" s="69"/>
      <c r="H2" s="69"/>
      <c r="I2" s="69"/>
      <c r="J2" s="69"/>
      <c r="K2" s="13"/>
    </row>
    <row r="3" spans="1:15" x14ac:dyDescent="0.25">
      <c r="B3" s="70" t="s">
        <v>9</v>
      </c>
      <c r="C3" s="70"/>
      <c r="D3" s="70"/>
      <c r="E3" s="71" t="s">
        <v>29</v>
      </c>
      <c r="F3" s="71"/>
      <c r="G3" s="71"/>
      <c r="H3" s="71"/>
      <c r="I3" s="71"/>
      <c r="K3" s="2" t="s">
        <v>10</v>
      </c>
      <c r="L3" s="2" t="s">
        <v>11</v>
      </c>
    </row>
    <row r="4" spans="1:15" s="4" customFormat="1" ht="32.25" customHeight="1" x14ac:dyDescent="0.25">
      <c r="A4" s="3"/>
      <c r="B4" s="72" t="s">
        <v>8</v>
      </c>
      <c r="C4" s="72"/>
      <c r="D4" s="72"/>
      <c r="E4" s="64" t="s">
        <v>32</v>
      </c>
      <c r="F4" s="64"/>
      <c r="G4" s="64"/>
      <c r="H4" s="64"/>
      <c r="I4" s="64"/>
      <c r="J4" s="64"/>
      <c r="K4" s="64"/>
      <c r="L4" s="16" t="s">
        <v>12</v>
      </c>
    </row>
    <row r="5" spans="1:15" s="5" customFormat="1" ht="20.100000000000001" customHeight="1" x14ac:dyDescent="0.25">
      <c r="A5" s="3"/>
      <c r="C5" s="54"/>
      <c r="E5" s="66"/>
      <c r="F5" s="66"/>
      <c r="G5" s="66"/>
      <c r="H5" s="66"/>
      <c r="I5" s="66"/>
      <c r="J5" s="34"/>
      <c r="K5" s="34"/>
      <c r="L5" s="34"/>
    </row>
    <row r="6" spans="1:15" ht="47.25" x14ac:dyDescent="0.25">
      <c r="A6" s="6"/>
      <c r="B6" s="1" t="s">
        <v>2</v>
      </c>
      <c r="C6" s="46" t="s">
        <v>0</v>
      </c>
      <c r="D6" s="1" t="s">
        <v>1</v>
      </c>
      <c r="E6" s="46" t="s">
        <v>3</v>
      </c>
      <c r="F6" s="46" t="s">
        <v>17</v>
      </c>
      <c r="G6" s="39" t="s">
        <v>18</v>
      </c>
      <c r="H6" s="46" t="s">
        <v>19</v>
      </c>
      <c r="I6" s="46" t="s">
        <v>20</v>
      </c>
      <c r="J6" s="19" t="s">
        <v>21</v>
      </c>
      <c r="K6" s="46" t="s">
        <v>22</v>
      </c>
      <c r="L6" s="46" t="s">
        <v>23</v>
      </c>
    </row>
    <row r="7" spans="1:15" x14ac:dyDescent="0.25">
      <c r="A7" s="6"/>
      <c r="B7" s="46">
        <v>1</v>
      </c>
      <c r="C7" s="67">
        <v>2</v>
      </c>
      <c r="D7" s="67"/>
      <c r="E7" s="67"/>
      <c r="F7" s="46">
        <v>3</v>
      </c>
      <c r="G7" s="39">
        <v>4</v>
      </c>
      <c r="H7" s="46">
        <v>5</v>
      </c>
      <c r="I7" s="46">
        <v>6</v>
      </c>
      <c r="J7" s="46">
        <v>7</v>
      </c>
      <c r="K7" s="46">
        <v>8</v>
      </c>
      <c r="L7" s="15">
        <v>9</v>
      </c>
    </row>
    <row r="8" spans="1:15" ht="76.5" x14ac:dyDescent="0.25">
      <c r="A8" s="18"/>
      <c r="B8" s="24" t="s">
        <v>30</v>
      </c>
      <c r="C8" s="55">
        <v>1</v>
      </c>
      <c r="D8" s="51" t="s">
        <v>33</v>
      </c>
      <c r="E8" s="51" t="s">
        <v>33</v>
      </c>
      <c r="F8" s="45" t="s">
        <v>28</v>
      </c>
      <c r="G8" s="40">
        <v>1</v>
      </c>
      <c r="H8" s="20"/>
      <c r="I8" s="21"/>
      <c r="J8" s="21"/>
      <c r="K8" s="21"/>
      <c r="L8" s="17" t="s">
        <v>31</v>
      </c>
    </row>
    <row r="9" spans="1:15" x14ac:dyDescent="0.25">
      <c r="G9" s="47"/>
      <c r="H9" s="65" t="s">
        <v>24</v>
      </c>
      <c r="I9" s="65"/>
      <c r="J9" s="8" t="e">
        <f>SUM(#REF!)</f>
        <v>#REF!</v>
      </c>
      <c r="K9" s="8" t="e">
        <f>SUM(#REF!)</f>
        <v>#REF!</v>
      </c>
    </row>
    <row r="11" spans="1:15" x14ac:dyDescent="0.25">
      <c r="B11" s="10"/>
      <c r="C11" s="10"/>
      <c r="D11" s="11"/>
      <c r="E11" s="10"/>
      <c r="F11" s="12"/>
      <c r="G11" s="12"/>
      <c r="H11" s="10"/>
      <c r="I11" s="10"/>
      <c r="J11" s="10"/>
    </row>
    <row r="12" spans="1:15" x14ac:dyDescent="0.25">
      <c r="B12" s="10"/>
      <c r="C12" s="10"/>
      <c r="D12" s="11"/>
      <c r="E12" s="10"/>
      <c r="F12" s="65"/>
      <c r="G12" s="65"/>
      <c r="H12" s="8"/>
      <c r="I12" s="8"/>
      <c r="J12" s="10"/>
    </row>
    <row r="13" spans="1:15" x14ac:dyDescent="0.25">
      <c r="C13" s="2"/>
      <c r="D13" s="7"/>
      <c r="E13" s="2"/>
      <c r="F13" s="2"/>
      <c r="G13" s="2"/>
    </row>
    <row r="14" spans="1:15" x14ac:dyDescent="0.25">
      <c r="C14" s="2"/>
      <c r="D14" s="7"/>
      <c r="E14" s="2"/>
      <c r="F14" s="2"/>
      <c r="G14" s="2"/>
    </row>
    <row r="15" spans="1:15" ht="20.25" x14ac:dyDescent="0.3">
      <c r="B15" s="9" t="s">
        <v>14</v>
      </c>
      <c r="C15" s="9"/>
      <c r="D15" s="9"/>
      <c r="E15" s="9"/>
      <c r="F15" s="9"/>
      <c r="G15" s="9"/>
      <c r="H15" s="9"/>
      <c r="I15" s="9"/>
      <c r="J15" s="9"/>
      <c r="K15" s="9"/>
      <c r="L15" s="9"/>
      <c r="M15" s="9"/>
      <c r="N15" s="9"/>
      <c r="O15" s="9"/>
    </row>
    <row r="16" spans="1:15" ht="20.25" x14ac:dyDescent="0.3">
      <c r="B16" s="9"/>
      <c r="C16" s="9"/>
      <c r="D16" s="9"/>
      <c r="E16" s="9"/>
      <c r="F16" s="9"/>
      <c r="G16" s="9"/>
      <c r="H16" s="9"/>
      <c r="I16" s="9"/>
      <c r="J16" s="9"/>
      <c r="K16" s="9"/>
      <c r="L16" s="9"/>
      <c r="M16" s="9"/>
      <c r="N16" s="9"/>
      <c r="O16" s="9"/>
    </row>
    <row r="17" spans="2:15" ht="20.25" x14ac:dyDescent="0.3">
      <c r="B17" s="9" t="s">
        <v>15</v>
      </c>
      <c r="C17" s="9"/>
      <c r="D17" s="9"/>
      <c r="E17" s="9"/>
      <c r="F17" s="9"/>
      <c r="G17" s="9"/>
      <c r="H17" s="9"/>
      <c r="I17" s="9"/>
      <c r="J17" s="9"/>
      <c r="K17" s="9"/>
      <c r="L17" s="9"/>
      <c r="M17" s="9"/>
      <c r="N17" s="9"/>
      <c r="O17" s="9"/>
    </row>
  </sheetData>
  <mergeCells count="10">
    <mergeCell ref="F12:G12"/>
    <mergeCell ref="H9:I9"/>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5" t="s">
        <v>24</v>
      </c>
      <c r="I12" s="65"/>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2024-04-24T15:15:43Z</dcterms:modified>
</cp:coreProperties>
</file>