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Valvulare repetat 2\"/>
    </mc:Choice>
  </mc:AlternateContent>
  <xr:revisionPtr revIDLastSave="0" documentId="13_ncr:1_{B47BFEFD-3841-4367-A19B-2263E1EB8723}" xr6:coauthVersionLast="47" xr6:coauthVersionMax="47" xr10:uidLastSave="{00000000-0000-0000-0000-000000000000}"/>
  <bookViews>
    <workbookView xWindow="28680" yWindow="-120" windowWidth="29040" windowHeight="15840" xr2:uid="{E63013EF-84BB-4C89-B65E-6DF57C52E8FB}"/>
  </bookViews>
  <sheets>
    <sheet name="Proteze valvulare-vasculare (2)" sheetId="1" r:id="rId1"/>
  </sheets>
  <definedNames>
    <definedName name="_xlnm._FilterDatabase" localSheetId="0" hidden="1">'Proteze valvulare-vasculare (2)'!$A$1:$K$10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" i="1" l="1"/>
  <c r="K11" i="1"/>
  <c r="K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<sst xmlns="http://schemas.openxmlformats.org/spreadsheetml/2006/main" count="44" uniqueCount="36">
  <si>
    <t>Cod Final</t>
  </si>
  <si>
    <t>DCI/Denumire Lot</t>
  </si>
  <si>
    <t>Denumire Poziție</t>
  </si>
  <si>
    <t>Specificație Tehnică deplină solicitată de autoritatea contractantă</t>
  </si>
  <si>
    <t>NOTE</t>
  </si>
  <si>
    <t>IMSP INSTITUTUL DE CARDIOLOGIE</t>
  </si>
  <si>
    <t>IMSP SPITALUL CLINIC REPUBLICAN TIMOFEI MOSNEAGA</t>
  </si>
  <si>
    <t>IMSP INSTITUTUL DE MEDICINA URGENTA</t>
  </si>
  <si>
    <t>cantiatea</t>
  </si>
  <si>
    <t xml:space="preserve">valoarea estimativă </t>
  </si>
  <si>
    <t>Consumabile medicale/biocide/suturi/implanturiDispozitive implantabile 004448</t>
  </si>
  <si>
    <t>Cablu chirurgical pentru conectarea electrozilor de stimulare cardiaca temporara</t>
  </si>
  <si>
    <t>Cablu chirurgical pentru conectarea electrozilor de stimulare cardiaca temporara, compatibil cu cardiostimulatorul Medtronic model 5392. Lungime mai mare de 3 metri</t>
  </si>
  <si>
    <t>Consumabile medicale/biocide/suturi/implanturiDispozitive implantabile 004459</t>
  </si>
  <si>
    <t>Petic din PTFE, steril</t>
  </si>
  <si>
    <t>Latimea 5(+,-3) cm, lungimea 9(+,-3) cm, grosimea: 0.1 mm , 0.4 mm, 0.5mm.</t>
  </si>
  <si>
    <t>Consumabile medicale/biocide/suturi/implanturiDispozitive implantabile 004462</t>
  </si>
  <si>
    <t>Proteză vasculară bilogică, liniară</t>
  </si>
  <si>
    <t xml:space="preserve">Proteză vasculară liniară relizată din pericard bovin, să fie rezistentă la infecție prin acoperire endotelială nativă. Percicardul bovinului să fie suturat cu suturi continue cu o sutură întreruptă fiecare la 2 mm, pentru a permite ajustarea lungimii fără desfacerea suturii. Să nu necesite clătire sau înmuiere. Depozitarea sa poată fi realizată la temperatura camerei și perioada de valabilitate să fie de cel puțin 2 ani. Dimensiuni: 8 mm X &gt; 40 cm. </t>
  </si>
  <si>
    <t>Consumabile medicale/biocide/suturi/implanturiDispozitive implantabile 004478</t>
  </si>
  <si>
    <t xml:space="preserve">Proteze vasculare bifurcate 16 mm </t>
  </si>
  <si>
    <t xml:space="preserve">Inerție chimică și imunologică.                                                       
Compatibilitate biologică și lipsa biodegradării.                                                      
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
 Porozitate compozită - în formă de ‟V”.                                      
Grosimea peretelui - perețe subțire „Thin wall” &lt; 0,4 mm                                                  
Dimensiuni: 16 mm x 8 mm                                                                    
Lungimea: 40 - 50 cm
</t>
  </si>
  <si>
    <t>Consumabile medicale/biocide/suturi/implanturiDispozitive implantabile 004481</t>
  </si>
  <si>
    <t>Proteze vasculare liniare  8 mm</t>
  </si>
  <si>
    <t>Material - ePTFE , perete cu grosimea standard, porozitate în formă de V, diametrul porilor: pe interior maxim 20 mcm, pe exterior – maxim 60 mcm. Dimensiuni: 8 mm X &gt;50 cm.</t>
  </si>
  <si>
    <t>Consumabile medicale/biocide/suturi/implanturiDispozitive implantabile 004483</t>
  </si>
  <si>
    <t xml:space="preserve">Proteze vasculare liniare Diametru: 10 mm         </t>
  </si>
  <si>
    <r>
      <t xml:space="preserve">Material: e-PTFE (expandede polytetrafluoroethylene).                           
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sagne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
Grosimea peretelui - perețe subțire „Thin wall” &lt; 0,4 mm.                                                  
Diametru:10 mm                                                                                              
</t>
    </r>
    <r>
      <rPr>
        <sz val="10"/>
        <color rgb="FFFF0000"/>
        <rFont val="Times New Roman"/>
        <family val="1"/>
        <charset val="204"/>
      </rPr>
      <t>Lungimea: ≥50 cm</t>
    </r>
    <r>
      <rPr>
        <sz val="10"/>
        <rFont val="Times New Roman"/>
        <family val="1"/>
        <charset val="204"/>
      </rPr>
      <t xml:space="preserve">
</t>
    </r>
  </si>
  <si>
    <t>Consumabile medicale/biocide/suturi/implanturiDispozitive implantabile 004487</t>
  </si>
  <si>
    <t>Proteze vasculare,steril Diametrul (mm) – 3,5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</si>
  <si>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3,5,  Lungime(cm) - 10 (+,-3) </t>
  </si>
  <si>
    <t>Consumabile medicale/biocide/suturi/implanturiDispozitive implantabile 004488</t>
  </si>
  <si>
    <t>Proteze vasculare,steril Diametrul (mm) – 4</t>
  </si>
  <si>
    <t xml:space="preserve">Proteza constituita din PTFE expandat (e-PTFE); - structură poroasă; - porii în formă de V pentru ameliorarea încorporararii tisulare; - mărimea porilor 60µm pe exterior şi 20µm pe interior; flexibilă şi maleabilă, nerigidă; - loială (cu rezistenţă redusă) la introducerea acului in timpul suturării; - rezistenţă la compresie, cudare şi kin-king , fără carcas inelar extern ce ar necesita înlăturare în zonele de anastomoză; - rezistenţă la rupere și compatibilă cu sutura monofilament sau PTFE; - existenţa în ambele variante după grosimea peretelui - perete standard şi perete subțire(&lt;0,2 mm); Diametrul (mm) – 4,  Lungime(cm) - 10 (+,-5) </t>
  </si>
  <si>
    <t xml:space="preserve">Proteze valvulare  cardiace mecanice cu dublu disc cu prelucrarea antitrombotica,steril, Manjetă standart </t>
  </si>
  <si>
    <t xml:space="preserve">a. Mitrale
-Inel valvular si elementul de ocluzie sa fie confectionat din carbon pirolitic care să permită efectuarea în condiţii de siguranţă şi fără artefacte a examinărilor CT şi RMN.
-Inelul şi discul să fie vizibile radiografic
- Profil hemodinamic optim: 
-unghii de deschiderea ≥85º
-turbulenta de staza minima
-regurgitarea minima in pozitia inchisa
-valva rotabila dupa insertie
- materialul  textil de acoperire a inelului protezei sa fie cu structura netrombogena si cu marcer de implantare
-mecanizm de protectie a pivotelor pentru dezvoltarea panusului, a hipertrofiei musculare s-au septale, a extenziei calcificarilor subvalvulare.
-valvele oferite sa fie cunoscute si utilizate curent in unitati de specialitate din strainatate
N 27, N29, N31 Manjetă standart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</si>
</sst>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left" vertical="center" wrapText="1"/>
    </xf>
    <xf numFmtId="0" fontId="5" fillId="3" borderId="1" xfId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vertical="center" wrapText="1"/>
    </xf>
    <xf numFmtId="0" fontId="0" fillId="3" borderId="0" xfId="0" applyFill="1"/>
    <xf numFmtId="0" fontId="0" fillId="0" borderId="0" xfId="0" applyAlignment="1">
      <alignment vertical="top"/>
    </xf>
    <xf numFmtId="0" fontId="0" fillId="0" borderId="2" xfId="0" applyBorder="1"/>
    <xf numFmtId="0" fontId="3" fillId="4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top"/>
    </xf>
    <xf numFmtId="4" fontId="8" fillId="3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 2 3" xfId="1" xr:uid="{EAD6C4F4-456D-4790-9576-7E8BEF6BA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03C8A-C2FE-45D7-BD80-66DD2C130883}">
  <sheetPr>
    <pageSetUpPr fitToPage="1"/>
  </sheetPr>
  <dimension ref="A1:K11"/>
  <sheetViews>
    <sheetView tabSelected="1" topLeftCell="B1" zoomScale="115" zoomScaleNormal="115" workbookViewId="0">
      <selection activeCell="C15" sqref="C15"/>
    </sheetView>
  </sheetViews>
  <sheetFormatPr defaultRowHeight="20.100000000000001" customHeight="1" x14ac:dyDescent="0.25"/>
  <cols>
    <col min="1" max="1" width="44.140625" hidden="1" customWidth="1"/>
    <col min="2" max="2" width="9.28515625" customWidth="1"/>
    <col min="3" max="3" width="31.85546875" customWidth="1"/>
    <col min="4" max="4" width="19.85546875" customWidth="1"/>
    <col min="5" max="5" width="71.140625" hidden="1" customWidth="1"/>
    <col min="6" max="6" width="15.7109375" style="16" hidden="1" customWidth="1"/>
    <col min="7" max="7" width="23.42578125" customWidth="1"/>
    <col min="8" max="8" width="13.42578125" customWidth="1"/>
    <col min="9" max="9" width="12.85546875" customWidth="1"/>
    <col min="10" max="10" width="9.140625" style="15"/>
    <col min="11" max="11" width="11" hidden="1" customWidth="1"/>
  </cols>
  <sheetData>
    <row r="1" spans="1:11" ht="20.100000000000001" customHeight="1" x14ac:dyDescent="0.25">
      <c r="A1" s="1" t="s">
        <v>0</v>
      </c>
      <c r="B1" s="1"/>
      <c r="C1" s="2" t="s">
        <v>1</v>
      </c>
      <c r="D1" s="3" t="s">
        <v>2</v>
      </c>
      <c r="E1" s="2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</row>
    <row r="2" spans="1:11" ht="20.100000000000001" customHeight="1" x14ac:dyDescent="0.25">
      <c r="A2" s="5" t="s">
        <v>10</v>
      </c>
      <c r="B2" s="18">
        <v>1</v>
      </c>
      <c r="C2" s="6" t="s">
        <v>11</v>
      </c>
      <c r="D2" s="6" t="s">
        <v>11</v>
      </c>
      <c r="E2" s="7" t="s">
        <v>12</v>
      </c>
      <c r="F2" s="8"/>
      <c r="G2" s="9">
        <v>10</v>
      </c>
      <c r="H2" s="9"/>
      <c r="I2" s="9"/>
      <c r="J2" s="10">
        <f>G2+H2+I2</f>
        <v>10</v>
      </c>
      <c r="K2" s="11">
        <v>18860</v>
      </c>
    </row>
    <row r="3" spans="1:11" ht="20.100000000000001" customHeight="1" x14ac:dyDescent="0.25">
      <c r="A3" s="5" t="s">
        <v>13</v>
      </c>
      <c r="B3" s="18">
        <v>2</v>
      </c>
      <c r="C3" s="6" t="s">
        <v>14</v>
      </c>
      <c r="D3" s="6" t="s">
        <v>14</v>
      </c>
      <c r="E3" s="7" t="s">
        <v>15</v>
      </c>
      <c r="F3" s="12"/>
      <c r="G3" s="13">
        <v>0</v>
      </c>
      <c r="H3" s="13">
        <v>10</v>
      </c>
      <c r="I3" s="13"/>
      <c r="J3" s="10">
        <f t="shared" ref="J3:J10" si="0">G3+H3+I3</f>
        <v>10</v>
      </c>
      <c r="K3" s="11">
        <v>83720</v>
      </c>
    </row>
    <row r="4" spans="1:11" ht="20.100000000000001" customHeight="1" x14ac:dyDescent="0.25">
      <c r="A4" s="5" t="s">
        <v>16</v>
      </c>
      <c r="B4" s="18">
        <v>3</v>
      </c>
      <c r="C4" s="6" t="s">
        <v>17</v>
      </c>
      <c r="D4" s="6" t="s">
        <v>17</v>
      </c>
      <c r="E4" s="7" t="s">
        <v>18</v>
      </c>
      <c r="F4" s="12"/>
      <c r="G4" s="13">
        <v>0</v>
      </c>
      <c r="H4" s="13">
        <v>3</v>
      </c>
      <c r="I4" s="13"/>
      <c r="J4" s="10">
        <f t="shared" si="0"/>
        <v>3</v>
      </c>
      <c r="K4" s="11">
        <v>282500.01</v>
      </c>
    </row>
    <row r="5" spans="1:11" ht="20.100000000000001" customHeight="1" x14ac:dyDescent="0.25">
      <c r="A5" s="5" t="s">
        <v>19</v>
      </c>
      <c r="B5" s="18">
        <v>4</v>
      </c>
      <c r="C5" s="14" t="s">
        <v>20</v>
      </c>
      <c r="D5" s="14" t="s">
        <v>20</v>
      </c>
      <c r="E5" s="7" t="s">
        <v>21</v>
      </c>
      <c r="F5" s="12"/>
      <c r="G5" s="13">
        <v>0</v>
      </c>
      <c r="H5" s="13"/>
      <c r="I5" s="13">
        <v>2</v>
      </c>
      <c r="J5" s="10">
        <f t="shared" si="0"/>
        <v>2</v>
      </c>
      <c r="K5" s="11">
        <v>6889.4</v>
      </c>
    </row>
    <row r="6" spans="1:11" ht="20.100000000000001" customHeight="1" x14ac:dyDescent="0.25">
      <c r="A6" s="5" t="s">
        <v>22</v>
      </c>
      <c r="B6" s="18">
        <v>5</v>
      </c>
      <c r="C6" s="14" t="s">
        <v>23</v>
      </c>
      <c r="D6" s="14" t="s">
        <v>23</v>
      </c>
      <c r="E6" s="7" t="s">
        <v>24</v>
      </c>
      <c r="F6" s="12"/>
      <c r="G6" s="13">
        <v>0</v>
      </c>
      <c r="H6" s="13">
        <v>40</v>
      </c>
      <c r="I6" s="13">
        <v>4</v>
      </c>
      <c r="J6" s="10">
        <f t="shared" si="0"/>
        <v>44</v>
      </c>
      <c r="K6" s="11">
        <v>181368</v>
      </c>
    </row>
    <row r="7" spans="1:11" ht="20.100000000000001" customHeight="1" x14ac:dyDescent="0.25">
      <c r="A7" s="5" t="s">
        <v>25</v>
      </c>
      <c r="B7" s="18">
        <v>6</v>
      </c>
      <c r="C7" s="14" t="s">
        <v>26</v>
      </c>
      <c r="D7" s="14" t="s">
        <v>26</v>
      </c>
      <c r="E7" s="7" t="s">
        <v>27</v>
      </c>
      <c r="F7" s="12"/>
      <c r="G7" s="13">
        <v>0</v>
      </c>
      <c r="H7" s="13"/>
      <c r="I7" s="13">
        <v>1</v>
      </c>
      <c r="J7" s="10">
        <f t="shared" si="0"/>
        <v>1</v>
      </c>
      <c r="K7" s="11">
        <v>4583.34</v>
      </c>
    </row>
    <row r="8" spans="1:11" ht="20.100000000000001" customHeight="1" x14ac:dyDescent="0.25">
      <c r="A8" s="5" t="s">
        <v>28</v>
      </c>
      <c r="B8" s="18">
        <v>7</v>
      </c>
      <c r="C8" s="14" t="s">
        <v>29</v>
      </c>
      <c r="D8" s="14" t="s">
        <v>29</v>
      </c>
      <c r="E8" s="7" t="s">
        <v>30</v>
      </c>
      <c r="F8" s="8"/>
      <c r="G8" s="9">
        <v>0</v>
      </c>
      <c r="H8" s="9">
        <v>2</v>
      </c>
      <c r="I8" s="9"/>
      <c r="J8" s="10">
        <f t="shared" si="0"/>
        <v>2</v>
      </c>
      <c r="K8" s="11">
        <v>45000</v>
      </c>
    </row>
    <row r="9" spans="1:11" ht="20.100000000000001" customHeight="1" x14ac:dyDescent="0.25">
      <c r="A9" s="5" t="s">
        <v>31</v>
      </c>
      <c r="B9" s="18">
        <v>8</v>
      </c>
      <c r="C9" s="14" t="s">
        <v>32</v>
      </c>
      <c r="D9" s="14" t="s">
        <v>32</v>
      </c>
      <c r="E9" s="7" t="s">
        <v>33</v>
      </c>
      <c r="F9" s="8"/>
      <c r="G9" s="9">
        <v>0</v>
      </c>
      <c r="H9" s="9">
        <v>2</v>
      </c>
      <c r="I9" s="9"/>
      <c r="J9" s="10">
        <f t="shared" si="0"/>
        <v>2</v>
      </c>
      <c r="K9" s="11">
        <v>50000</v>
      </c>
    </row>
    <row r="10" spans="1:11" ht="20.100000000000001" customHeight="1" x14ac:dyDescent="0.25">
      <c r="B10" s="18">
        <v>9</v>
      </c>
      <c r="C10" s="6" t="s">
        <v>34</v>
      </c>
      <c r="D10" s="7" t="s">
        <v>35</v>
      </c>
      <c r="E10" s="11"/>
      <c r="F10" s="19"/>
      <c r="G10" s="11"/>
      <c r="H10" s="20">
        <v>10</v>
      </c>
      <c r="I10" s="11"/>
      <c r="J10" s="10">
        <f t="shared" si="0"/>
        <v>10</v>
      </c>
      <c r="K10" s="17">
        <f>SUM(K2:K9)</f>
        <v>672920.75</v>
      </c>
    </row>
    <row r="11" spans="1:11" ht="20.100000000000001" customHeight="1" x14ac:dyDescent="0.25">
      <c r="K11">
        <f>SUBTOTAL(9,K2:K9)</f>
        <v>672920.75</v>
      </c>
    </row>
  </sheetData>
  <autoFilter ref="A1:K10" xr:uid="{E43D6FEB-8E0B-422C-918F-334478108DFF}"/>
  <pageMargins left="0.7" right="0.7" top="0.75" bottom="0.75" header="0.3" footer="0.3"/>
  <pageSetup scale="4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Proteze valvulare-vasculare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2025-10-15T11:01:03Z</dcterms:created>
  <dcterms:modified xsi:type="dcterms:W3CDTF">2026-02-19T09:30:05Z</dcterms:modified>
</cp:coreProperties>
</file>