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749" activeTab="0"/>
  </bookViews>
  <sheets>
    <sheet name="LISTA DISTRIBUTIE" sheetId="1" r:id="rId1"/>
    <sheet name="Sheet2" sheetId="2" r:id="rId2"/>
    <sheet name="Sheet1" sheetId="3" r:id="rId3"/>
  </sheets>
  <definedNames>
    <definedName name="_xlnm.Print_Titles" localSheetId="0">'LISTA DISTRIBUTIE'!$1:$1</definedName>
  </definedNames>
  <calcPr fullCalcOnLoad="1"/>
</workbook>
</file>

<file path=xl/sharedStrings.xml><?xml version="1.0" encoding="utf-8"?>
<sst xmlns="http://schemas.openxmlformats.org/spreadsheetml/2006/main" count="26" uniqueCount="26">
  <si>
    <t>Nr. Lot</t>
  </si>
  <si>
    <t>Denumire Lot</t>
  </si>
  <si>
    <t>Descriere</t>
  </si>
  <si>
    <t>Lame pentru motor oscilant</t>
  </si>
  <si>
    <t>SCTO</t>
  </si>
  <si>
    <t>IMU</t>
  </si>
  <si>
    <t>TOTAL</t>
  </si>
  <si>
    <t xml:space="preserve">Proteză totală cimentată de genunchi cu platou tibial fix </t>
  </si>
  <si>
    <t>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72 ore de la solicitarea scrisă a beneficiarului.</t>
  </si>
  <si>
    <t>Motor oscilant gratis în folosință
1. compatibil cu endoprotezele livrate 
2. va fi oferit pe toată perioada derulării contractului pînă la implantarea ultimei proteze existente în stocul beneficiarului. 
3. va fi nou (neutilizat)
În caz de defecțiune, furnizorul va fi obligat să repare sau să înlocuiască utilajul deteriorat în decurs de 72 ore de la solicitarea scrisă a beneficiarului.</t>
  </si>
  <si>
    <t xml:space="preserve">Motor oscilant gratis în folosință </t>
  </si>
  <si>
    <t xml:space="preserve">Set de instrumente gratuit în folosință </t>
  </si>
  <si>
    <t xml:space="preserve">Lamele pentru motor </t>
  </si>
  <si>
    <t xml:space="preserve">Componentă femurală cimentată posterostabilizată </t>
  </si>
  <si>
    <t xml:space="preserve">Componentă tibială </t>
  </si>
  <si>
    <t xml:space="preserve">Insert de polietilenă </t>
  </si>
  <si>
    <t>Insert tibial
- Confectionat din polietilena cu greutate moleculara ultra inalta
(UHMWPE)
- Sa aiba marginea tibiala anterioara inclinata pentru a evita impingementul la nivelul tendonului patelar in flexia completa
- Dimensiuni multiple: mim 5 dimensiuni de inserturi, fiecare avand cel putin 6 inaltimi
- Grosimea minima a stratului de polietilena de 6mm
- Modalitatea de implantare: sistem de prindere periferica a insertului, cu elemente de stabilizare mecanica la nivelul piesei tibiale;
- Sa prezinte varianta cu stabilizare posterioara
- Termen restant al sterilizării nu mai mic de 3 ani la momentul livrării
-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t>
  </si>
  <si>
    <t xml:space="preserve">Componentă patelară </t>
  </si>
  <si>
    <t>Confectionata din polietilena cu greutate moleculara ultra inalta
(UHMWPE)
- Sa fie adaptata la forma zonei trohleare a piesei femurale
- Minim 5 dimensiuni
- Modalitatea de implantare: cimentata
- Termen restant al sterilizării nu mai mic de 3 ani la momentul livrării
-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t>
  </si>
  <si>
    <t>augmente tibiale</t>
  </si>
  <si>
    <t xml:space="preserve"> Sa fie confectionate din aliaj de titan
-Adaptate la zona de deficit osos ce necesita augmentare-Sa fie disponibile in 2 variante cu unghi dreptunghic, si anume : bloc intreg si jumatate de bloc
Disponibile cu inaltimea de 5mm sau 10mm
Implantabile cimentat si cu prindere pe componenta femurala cu surub
Sterilizate cu radiatii GAMMA in atmosfera de azot
- Termen restant al sterilizării nu mai mic de 3 ani la momentul livrării
-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t>
  </si>
  <si>
    <t xml:space="preserve">Sa fie confectionate din aliaj de titan
-Sa fie incluse cate 2 buc/proteza
-Sa prezinte 2 variante: dreapta si cu offset
-Corectorul axial sa fie inglobat in tija (o singura piesa)
-Sa se poata implanta atat pe piesa femurala cat si pe cea tibiala
-Sa fie disponibile in  lungimi de la  70mm pina la 170mm
-Sa se prezinte in diametre cuprinse intre 10mm si 24mm cu un increment de 1mm
-Sa se poata implanta atat cimentat cat si pressfit
-Fixarea la piesa tibiala sa se faca prin intermediul unui surub care fixeaza atat extensia cat si insertul
-Atasarea la piesa femurala sa se faca prin intermediul unui sistem de con si prin 2 suruburi transversale.
-Sterilizate cu radiatii GAMMA in atmosfera de azot
- Termen restant al sterilizării nu mai mic de 3 ani la momentul livrării
-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t>
  </si>
  <si>
    <t>Componenta femurală
- Sa fie confectionata din aliaj Cobalt - Crom (Co - Cr)
- Componenta anatomica cu variante stanga-dreapta;
-Sa prezinte fixarea femurală antirotaţională augumentată prin doi pini şi o  textură specială pentru bună fixare a cimentului
Deschidere posterioara intercondiliana pentru a permite implantarea tijelor retrograde
- Condilii femurali posteriori sa fie ingrosati pentru cresterea stabilitatii si evitarea subluxatiei
- Sant prepatelar accentuat pentru un contact bun patela-femur si reducerea stresului asupra patelei 
- Design care sa permita flexie cel putin pana la 130º
- Congruenta femuro-tibiala maxima
- Sa fie disponibila in minim 5 dimensiuni diferentiate
stinga/dreapta ;
- Dimensiuni extreme de tibie si femur sa poata fi combinate intre ele, pastrandu-se congruenta articulara.
- Sa fie posibila combinarea unei piese femurale cu minim 3 dimensiuni de tibie
- Suprafata articulara sa fie lustruita ;
- Suprafata de implantare sa fie rugoasa;
- Modalitate de implantare: cimentata, suprafata rugoasa
- Sa permita corecta pozitionare cu ghid centromedular, 
- optional  permiterea instalarea augumentelor femurale pe proteza distal si posterior in defecte osoase moderate femurale
- Ghidul de taiere a componentului femural sa prezinte sistemul de tip "4 in 1", pe principiul de implantare "extension gap first".
- Termen restant al sterilizării nu mai mic de 3 ani la momentul livrării
-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t>
  </si>
  <si>
    <t>Componenta tibiala
- Sa fie confectionata din aliaj Titan;
- Sa fie universala optional stanga/ drepta
- Componenta tibiala sa prezinte posibilitatea de suprastabilizare si de transformare in proteza de revizie prin atasarea de tije de extensie si augmente, in functie de necesitatile intraoperatorii
-Profilul platoului tibial sa fie simetric si sa se adapteaza perfect la portiunea proximala a tibiei
-Sa prezinte sistem de prindere periferica a insertului de polietilena
-Dimensiuni: minim 5, universale 
-Suprafata de implantare sa fie rugoasa, mata;
-Modalitatea de implantare cimentata;
-Sa permita corecta pozitionare cu ghid centromedular sau extern;
-Sa prezinte un dop filetat distal -fixarea tijei de extensie;
- Fixarea de augumente tibiale conform tehnologiei producătorului;
- Dimensiuni extreme de tibie si femur sa poata fi combinate intre ele, pastrandu- se congruenta articulara. 
- Sa fie posibila combinarea unei piese femurale cu minim 3 dimensiuni de tibie.
- Termen restant al sterilizării nu mai mic de 3 ani la momentul livrării
-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t>
  </si>
  <si>
    <t>Denumirea Poziției</t>
  </si>
  <si>
    <t>tija de extensie</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</si>
</sst>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L&quot;;\-#,##0\ &quot;L&quot;"/>
    <numFmt numFmtId="173" formatCode="#,##0\ &quot;L&quot;;[Red]\-#,##0\ &quot;L&quot;"/>
    <numFmt numFmtId="174" formatCode="#,##0.00\ &quot;L&quot;;\-#,##0.00\ &quot;L&quot;"/>
    <numFmt numFmtId="175" formatCode="#,##0.00\ &quot;L&quot;;[Red]\-#,##0.00\ &quot;L&quot;"/>
    <numFmt numFmtId="176" formatCode="_-* #,##0\ &quot;L&quot;_-;\-* #,##0\ &quot;L&quot;_-;_-* &quot;-&quot;\ &quot;L&quot;_-;_-@_-"/>
    <numFmt numFmtId="177" formatCode="_-* #,##0\ _L_-;\-* #,##0\ _L_-;_-* &quot;-&quot;\ _L_-;_-@_-"/>
    <numFmt numFmtId="178" formatCode="_-* #,##0.00\ &quot;L&quot;_-;\-* #,##0.00\ &quot;L&quot;_-;_-* &quot;-&quot;??\ &quot;L&quot;_-;_-@_-"/>
    <numFmt numFmtId="179" formatCode="_-* #,##0.00\ _L_-;\-* #,##0.00\ _L_-;_-* &quot;-&quot;??\ _L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Yes&quot;;&quot;Yes&quot;;&quot;No&quot;"/>
    <numFmt numFmtId="189" formatCode="&quot;True&quot;;&quot;True&quot;;&quot;False&quot;"/>
    <numFmt numFmtId="190" formatCode="&quot;On&quot;;&quot;On&quot;;&quot;Off&quot;"/>
    <numFmt numFmtId="191" formatCode="[$€-2]\ #,##0.00_);[Red]\([$€-2]\ #,##0.00\)"/>
    <numFmt numFmtId="192" formatCode="&quot;Da&quot;;&quot;Da&quot;;&quot;Nu&quot;"/>
    <numFmt numFmtId="193" formatCode="&quot;Adevărat&quot;;&quot;Adevărat&quot;;&quot;Fals&quot;"/>
    <numFmt numFmtId="194" formatCode="&quot;Activat&quot;;&quot;Activat&quot;;&quot;Dezactivat&quot;"/>
    <numFmt numFmtId="195" formatCode="[$¥€-2]\ #,##0.00_);[Red]\([$¥€-2]\ #,##0.00\)"/>
  </numFmts>
  <fonts count="42">
    <font>
      <sz val="10"/>
      <name val="Arial"/>
      <family val="0"/>
    </font>
    <font>
      <b/>
      <sz val="12"/>
      <name val="Times New Roman"/>
      <family val="1"/>
    </font>
    <font>
      <sz val="12"/>
      <name val="Times New Roman"/>
      <family val="1"/>
    </font>
    <font>
      <sz val="12"/>
      <color indexed="8"/>
      <name val="Times New Roman"/>
      <family val="1"/>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30"/>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15"/>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1">
    <xf numFmtId="0" fontId="0" fillId="0" borderId="0" xfId="0" applyAlignment="1">
      <alignment/>
    </xf>
    <xf numFmtId="0" fontId="1" fillId="0" borderId="10" xfId="0" applyFont="1" applyFill="1" applyBorder="1" applyAlignment="1">
      <alignment horizontal="center" vertical="center"/>
    </xf>
    <xf numFmtId="0" fontId="1" fillId="0" borderId="0" xfId="0" applyFont="1" applyFill="1" applyAlignment="1">
      <alignment/>
    </xf>
    <xf numFmtId="0" fontId="2" fillId="0" borderId="0" xfId="0" applyFont="1" applyFill="1" applyBorder="1" applyAlignment="1" applyProtection="1">
      <alignment horizontal="left" vertical="top" wrapText="1"/>
      <protection/>
    </xf>
    <xf numFmtId="0" fontId="2" fillId="0" borderId="0" xfId="0" applyFont="1" applyFill="1" applyAlignment="1">
      <alignment/>
    </xf>
    <xf numFmtId="0" fontId="3" fillId="0" borderId="10" xfId="0" applyFont="1" applyFill="1" applyBorder="1" applyAlignment="1" applyProtection="1">
      <alignment horizontal="left" vertical="top" wrapText="1"/>
      <protection/>
    </xf>
    <xf numFmtId="0" fontId="2" fillId="0" borderId="10" xfId="0" applyFont="1" applyFill="1" applyBorder="1" applyAlignment="1">
      <alignment horizontal="left" vertical="top" wrapText="1"/>
    </xf>
    <xf numFmtId="49" fontId="2" fillId="0" borderId="10" xfId="0" applyNumberFormat="1" applyFont="1" applyFill="1" applyBorder="1" applyAlignment="1" applyProtection="1">
      <alignment horizontal="left" vertical="center"/>
      <protection/>
    </xf>
    <xf numFmtId="0" fontId="2" fillId="0" borderId="10" xfId="0" applyFont="1" applyFill="1" applyBorder="1" applyAlignment="1">
      <alignment horizontal="center" vertical="center"/>
    </xf>
    <xf numFmtId="0" fontId="2" fillId="0" borderId="10" xfId="0" applyFont="1" applyFill="1" applyBorder="1" applyAlignment="1">
      <alignment vertical="top"/>
    </xf>
    <xf numFmtId="0" fontId="2" fillId="0" borderId="10" xfId="0" applyFont="1" applyFill="1" applyBorder="1" applyAlignment="1">
      <alignment vertical="center"/>
    </xf>
    <xf numFmtId="0" fontId="1" fillId="0" borderId="0" xfId="0" applyFont="1" applyFill="1" applyAlignment="1">
      <alignment horizontal="center" vertical="center"/>
    </xf>
    <xf numFmtId="0" fontId="1" fillId="0" borderId="0" xfId="0" applyFont="1" applyFill="1" applyAlignment="1">
      <alignment horizontal="left" vertical="top" wrapText="1"/>
    </xf>
    <xf numFmtId="0" fontId="2" fillId="0" borderId="0" xfId="0" applyFont="1" applyFill="1" applyAlignment="1">
      <alignment vertical="top"/>
    </xf>
    <xf numFmtId="0" fontId="2" fillId="0" borderId="0" xfId="0" applyFont="1" applyFill="1" applyAlignment="1">
      <alignment horizontal="center" vertical="center"/>
    </xf>
    <xf numFmtId="0" fontId="1" fillId="0" borderId="10" xfId="0" applyFont="1" applyFill="1" applyBorder="1" applyAlignment="1" applyProtection="1">
      <alignment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top"/>
      <protection/>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10"/>
  <sheetViews>
    <sheetView tabSelected="1" zoomScale="85" zoomScaleNormal="85" zoomScalePageLayoutView="0" workbookViewId="0" topLeftCell="A1">
      <pane xSplit="5" ySplit="1" topLeftCell="F2" activePane="bottomRight" state="frozen"/>
      <selection pane="topLeft" activeCell="A1" sqref="A1"/>
      <selection pane="topRight" activeCell="F1" sqref="F1"/>
      <selection pane="bottomLeft" activeCell="A3" sqref="A3"/>
      <selection pane="bottomRight" activeCell="G13" sqref="G13"/>
    </sheetView>
  </sheetViews>
  <sheetFormatPr defaultColWidth="8.8515625" defaultRowHeight="12.75"/>
  <cols>
    <col min="1" max="1" width="3.421875" style="4" customWidth="1"/>
    <col min="2" max="2" width="5.00390625" style="11" customWidth="1"/>
    <col min="3" max="3" width="26.140625" style="12" customWidth="1"/>
    <col min="4" max="4" width="28.7109375" style="12" customWidth="1"/>
    <col min="5" max="5" width="60.421875" style="13" hidden="1" customWidth="1"/>
    <col min="6" max="6" width="16.00390625" style="4" customWidth="1"/>
    <col min="7" max="7" width="14.28125" style="14" customWidth="1"/>
    <col min="8" max="8" width="18.421875" style="2" customWidth="1"/>
    <col min="9" max="16384" width="8.8515625" style="4" customWidth="1"/>
  </cols>
  <sheetData>
    <row r="1" spans="1:8" ht="31.5">
      <c r="A1" s="3"/>
      <c r="B1" s="15" t="s">
        <v>0</v>
      </c>
      <c r="C1" s="15" t="s">
        <v>1</v>
      </c>
      <c r="D1" s="16" t="s">
        <v>24</v>
      </c>
      <c r="E1" s="17" t="s">
        <v>2</v>
      </c>
      <c r="F1" s="16" t="s">
        <v>5</v>
      </c>
      <c r="G1" s="16" t="s">
        <v>4</v>
      </c>
      <c r="H1" s="16" t="s">
        <v>6</v>
      </c>
    </row>
    <row r="2" spans="2:8" ht="31.5">
      <c r="B2" s="5">
        <v>1</v>
      </c>
      <c r="C2" s="18" t="s">
        <v>7</v>
      </c>
      <c r="D2" s="6" t="s">
        <v>13</v>
      </c>
      <c r="E2" s="7" t="s">
        <v>22</v>
      </c>
      <c r="F2" s="8">
        <v>100</v>
      </c>
      <c r="G2" s="8">
        <v>100</v>
      </c>
      <c r="H2" s="1">
        <f aca="true" t="shared" si="0" ref="H2:H10">SUM(F2:G2)</f>
        <v>200</v>
      </c>
    </row>
    <row r="3" spans="2:8" ht="15.75">
      <c r="B3" s="5">
        <v>1</v>
      </c>
      <c r="C3" s="19"/>
      <c r="D3" s="6" t="s">
        <v>14</v>
      </c>
      <c r="E3" s="9" t="s">
        <v>23</v>
      </c>
      <c r="F3" s="8">
        <v>100</v>
      </c>
      <c r="G3" s="8">
        <v>100</v>
      </c>
      <c r="H3" s="1">
        <f t="shared" si="0"/>
        <v>200</v>
      </c>
    </row>
    <row r="4" spans="2:8" ht="15.75">
      <c r="B4" s="5">
        <v>1</v>
      </c>
      <c r="C4" s="19"/>
      <c r="D4" s="6" t="s">
        <v>19</v>
      </c>
      <c r="E4" s="9" t="s">
        <v>20</v>
      </c>
      <c r="F4" s="8">
        <v>10</v>
      </c>
      <c r="G4" s="8">
        <v>15</v>
      </c>
      <c r="H4" s="1">
        <f t="shared" si="0"/>
        <v>25</v>
      </c>
    </row>
    <row r="5" spans="2:8" ht="15.75">
      <c r="B5" s="5">
        <v>1</v>
      </c>
      <c r="C5" s="19"/>
      <c r="D5" s="6" t="s">
        <v>25</v>
      </c>
      <c r="E5" s="9" t="s">
        <v>21</v>
      </c>
      <c r="F5" s="8">
        <v>10</v>
      </c>
      <c r="G5" s="8">
        <v>10</v>
      </c>
      <c r="H5" s="1">
        <f t="shared" si="0"/>
        <v>20</v>
      </c>
    </row>
    <row r="6" spans="2:8" ht="15.75">
      <c r="B6" s="5">
        <v>1</v>
      </c>
      <c r="C6" s="19"/>
      <c r="D6" s="6" t="s">
        <v>15</v>
      </c>
      <c r="E6" s="9" t="s">
        <v>16</v>
      </c>
      <c r="F6" s="8">
        <v>100</v>
      </c>
      <c r="G6" s="8">
        <v>100</v>
      </c>
      <c r="H6" s="1">
        <f t="shared" si="0"/>
        <v>200</v>
      </c>
    </row>
    <row r="7" spans="2:8" ht="15.75">
      <c r="B7" s="5">
        <v>1</v>
      </c>
      <c r="C7" s="19"/>
      <c r="D7" s="6" t="s">
        <v>17</v>
      </c>
      <c r="E7" s="7" t="s">
        <v>18</v>
      </c>
      <c r="F7" s="8">
        <v>3</v>
      </c>
      <c r="G7" s="8">
        <v>10</v>
      </c>
      <c r="H7" s="1">
        <f t="shared" si="0"/>
        <v>13</v>
      </c>
    </row>
    <row r="8" spans="2:8" ht="31.5">
      <c r="B8" s="5">
        <v>1</v>
      </c>
      <c r="C8" s="19"/>
      <c r="D8" s="6" t="s">
        <v>11</v>
      </c>
      <c r="E8" s="7" t="s">
        <v>8</v>
      </c>
      <c r="F8" s="8">
        <v>2</v>
      </c>
      <c r="G8" s="8">
        <v>2</v>
      </c>
      <c r="H8" s="1">
        <f t="shared" si="0"/>
        <v>4</v>
      </c>
    </row>
    <row r="9" spans="2:8" ht="31.5">
      <c r="B9" s="5">
        <v>1</v>
      </c>
      <c r="C9" s="19"/>
      <c r="D9" s="6" t="s">
        <v>10</v>
      </c>
      <c r="E9" s="7" t="s">
        <v>9</v>
      </c>
      <c r="F9" s="8">
        <v>2</v>
      </c>
      <c r="G9" s="8">
        <v>2</v>
      </c>
      <c r="H9" s="1">
        <f t="shared" si="0"/>
        <v>4</v>
      </c>
    </row>
    <row r="10" spans="2:8" ht="15.75">
      <c r="B10" s="5">
        <v>1</v>
      </c>
      <c r="C10" s="20"/>
      <c r="D10" s="6" t="s">
        <v>12</v>
      </c>
      <c r="E10" s="10" t="s">
        <v>3</v>
      </c>
      <c r="F10" s="8">
        <v>50</v>
      </c>
      <c r="G10" s="8">
        <v>60</v>
      </c>
      <c r="H10" s="1">
        <f t="shared" si="0"/>
        <v>110</v>
      </c>
    </row>
  </sheetData>
  <sheetProtection/>
  <mergeCells count="1">
    <mergeCell ref="C2:C10"/>
  </mergeCells>
  <printOptions/>
  <pageMargins left="0.25" right="0.25" top="0.75" bottom="0.75" header="0.3" footer="0.3"/>
  <pageSetup fitToHeight="0" fitToWidth="1" horizontalDpi="300" verticalDpi="300" orientation="landscape" paperSize="9" scale="84"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Olievschi</dc:creator>
  <cp:keywords/>
  <dc:description/>
  <cp:lastModifiedBy>Igor Olievschi</cp:lastModifiedBy>
  <cp:lastPrinted>2018-09-27T06:35:49Z</cp:lastPrinted>
  <dcterms:created xsi:type="dcterms:W3CDTF">2017-03-28T11:34:52Z</dcterms:created>
  <dcterms:modified xsi:type="dcterms:W3CDTF">2019-02-19T08:47:50Z</dcterms:modified>
  <cp:category/>
  <cp:version/>
  <cp:contentType/>
  <cp:contentStatus/>
</cp:coreProperties>
</file>