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grame speciale\hemodializa- repetat 2\"/>
    </mc:Choice>
  </mc:AlternateContent>
  <xr:revisionPtr revIDLastSave="0" documentId="13_ncr:1_{6436A310-C212-4822-877C-37FDF67D70BF}" xr6:coauthVersionLast="47" xr6:coauthVersionMax="47" xr10:uidLastSave="{00000000-0000-0000-0000-000000000000}"/>
  <bookViews>
    <workbookView xWindow="-108" yWindow="-108" windowWidth="23256" windowHeight="12456" activeTab="1" xr2:uid="{00000000-000D-0000-FFFF-FFFF00000000}"/>
  </bookViews>
  <sheets>
    <sheet name="Specificaţii tehnice         " sheetId="4" r:id="rId1"/>
    <sheet name="Specificaţii de preț        " sheetId="5" r:id="rId2"/>
    <sheet name="Sheet3" sheetId="9" r:id="rId3"/>
    <sheet name="Sheet2" sheetId="7" r:id="rId4"/>
  </sheets>
  <definedNames>
    <definedName name="_xlnm._FilterDatabase" localSheetId="1" hidden="1">'Specificaţii de preț        '!$A$6:$T$19</definedName>
    <definedName name="_xlnm._FilterDatabase" localSheetId="0" hidden="1">'Specificaţii tehnice         '!$A$6:$J$18</definedName>
    <definedName name="_Hlk125125747" localSheetId="1">'Specificaţii de preț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3" i="5" l="1"/>
  <c r="J23" i="5"/>
  <c r="M19" i="5"/>
  <c r="K12" i="7" l="1"/>
  <c r="J12" i="7"/>
</calcChain>
</file>

<file path=xl/sharedStrings.xml><?xml version="1.0" encoding="utf-8"?>
<sst xmlns="http://schemas.openxmlformats.org/spreadsheetml/2006/main" count="184" uniqueCount="86">
  <si>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</si>
  <si>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</si>
  <si>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</si>
  <si>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</si>
  <si>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</si>
  <si>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</si>
  <si>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</si>
  <si>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</si>
  <si>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</si>
  <si>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</si>
  <si>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</si>
  <si>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</si>
  <si>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</si>
  <si>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</si>
  <si>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</si>
  <si>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</si>
  <si>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</si>
  <si>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</si>
  <si>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</si>
  <si>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</si>
  <si>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</si>
  <si>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</si>
  <si>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</si>
  <si>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</si>
  <si>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</si>
  <si>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</si>
  <si>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</si>
  <si>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</si>
  <si>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</si>
  <si>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</si>
  <si>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</si>
  <si>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 xml:space="preserve">valoarea estimativă </t>
  </si>
  <si>
    <t>Canula pentru cardioplegia retrograda cu umflare manuala penru adulti</t>
  </si>
  <si>
    <t>Canula venoasa Bi-Cavala RAP pentru canularea venelor cave cu flux flexibil pentru interventii cardiace minimal invazive (MICS)</t>
  </si>
  <si>
    <t>Canule pentru arteriotomie Marimea 3mm</t>
  </si>
  <si>
    <t>Canule pentru perfuzia coronariană directă  pentru adulti</t>
  </si>
  <si>
    <t>Colectoare de vacuum pentru aspiratorul "FazziniF-30 (consumabil)</t>
  </si>
  <si>
    <t>Conector de aspiratie sub unghi cu virful conic</t>
  </si>
  <si>
    <t>Consumabile pentru masurarea parametrilor  saturatiei venoase temperaturii si hematocritei</t>
  </si>
  <si>
    <t>Consumabile pentru masurarea permanenta presiunii de masina si cardioplegiei</t>
  </si>
  <si>
    <t>Fogarty clamp atraumatic  CSOFT6</t>
  </si>
  <si>
    <t>Linie de extensie pentru sisteme de perfuzie quadro</t>
  </si>
  <si>
    <t>Masca apnee nazala marimea L</t>
  </si>
  <si>
    <t>Masca apnee nazala marimea M</t>
  </si>
  <si>
    <t xml:space="preserve">Sac pentru perfuzat </t>
  </si>
  <si>
    <t>Sensor pentru masurarea saturatiei de oxigen la deget. Pentru adulţi
&gt;30 kg</t>
  </si>
  <si>
    <t xml:space="preserve">Set de salvare sîngelui autolog </t>
  </si>
  <si>
    <t>Set de tuburi  pentru conectare de vacum in interventii minimal invazive</t>
  </si>
  <si>
    <t>Set pentru dilatatoare vasculare</t>
  </si>
  <si>
    <t>Tub pentru drenaj pleural apirogen, din silicon, steril 30 ch</t>
  </si>
  <si>
    <t>Tub pentru drenaj pleural apirogen, din silicon, steril 34 ch</t>
  </si>
  <si>
    <t>Vent cardiac fără conductor pentru copii</t>
  </si>
  <si>
    <t>bucată</t>
  </si>
  <si>
    <t>Cabluri pentru masurarea temperaturii rectale şi esofagiene</t>
  </si>
  <si>
    <t xml:space="preserve">Senzor pentru nivel </t>
  </si>
  <si>
    <t>Cantitatea Necesară IC</t>
  </si>
  <si>
    <t>Cantitatea Necesară SCR</t>
  </si>
  <si>
    <t>SC Militar Central</t>
  </si>
  <si>
    <t>nr lot</t>
  </si>
  <si>
    <t>Filtru suplimentar pentru filtrarea dializatului, pentru aparatele Dialog + (BBraun):</t>
  </si>
  <si>
    <t xml:space="preserve">Dezinfectant pentru sterilizarea aparatelor de dializă Dialog, BBraun Hipoclorid de sodiu, Tiutol KF, 5 litri, </t>
  </si>
  <si>
    <t xml:space="preserve">Cateter Dublu Lumen, set vîrstnici, “long life </t>
  </si>
  <si>
    <t>Kit cateter pentru hemofiltrare compatibil cu dispozitivul medical MultifiltrarePRO, Fresenius</t>
  </si>
  <si>
    <t>Seringa cu heparina</t>
  </si>
  <si>
    <t>Linie de protecţie pentruhemodiafiltrare, pentru aparatele Dialog + (BBraun):</t>
  </si>
  <si>
    <t>MULTIFILTRATEPROKIT
HDF 600 hemofiltration</t>
  </si>
  <si>
    <t>Sac recipient
pentru
hemofiltrare</t>
  </si>
  <si>
    <t xml:space="preserve">Sac recipient
multifluent pentru
hemofiltrare, 10 l </t>
  </si>
  <si>
    <t>în termen de până la 30 de zile de la comanda scrisă a beneficiarului pe parcursul anului 2026</t>
  </si>
  <si>
    <t xml:space="preserve">Linie de protecţie pentru hemodiafiltrare, pentru aparatele Dialog + (BBraun): Cerinţe tehnico-medicale a liniilor de protecţie pentru hemodiafiltrare generale
Compatibilitate cu dispozitivele aflate în utilizare Da
Efectuarea hemodiafiltrării în regim on-line Da
</t>
  </si>
  <si>
    <t xml:space="preserve">Filtru suplimentar pentru filtrarea dializatului, pentru aparatele Dialog + (BBraun  Cerinţe tehnico-medicale a filtrului suplimentar de filtrare a dializatului pentru
       Hemodiafiltrare (aparat de dializă Dialog +,  (BBraun)) 
Compatibilitate cu dispozitivele aflate în utilizare Da
Efectuarea hemodiafiltrării în regim on-line Da
</t>
  </si>
  <si>
    <t xml:space="preserve">Cerinţe tehnico-medicale şi speciale a dezinfectanţilor pentru sterilizarea termică şi chimică a aparatelor de dializă tip Dialog, BBraun, canistre5 litri *
Cerinţe generale
Compatibilitate cu dispozitivele aflate în utilizare Da
Formă de prezentare Soluţie concentrată
Scop utilizare Dezinfectare termică şi chimică a aparatajului
Cerinţe speciale
Denumirea, Unitate de măsură Corespunde 
1. Hipoclorid de sodiu, Tiutol KF, 5 litri, canistre
</t>
  </si>
  <si>
    <t xml:space="preserve">Cateter Dublu Lumen, set vîrstnici, “long life Condiţii de fabricare material biocompatibil - poliuretan
Condiţii livrare Seturi sterile cu accesorii pentru instalarea cateterului, de tip „split” cu capete (vîrfuri) autocentrante, capacitate de tunelizare retrogradă, inclusiv ac, ghid, dilatator, teacă de întroducere, tunelizator, seringă, bisturiu, injection caps, dispozitiv de fixare a cateterului, material de pansament, autocolant de identificare a pacientului
Cerinţe specifice
Diametru 15,0  F
Lungimea190-230  mm
Radio-opac Da
Conector Luer-Lock cu clame
Ac pentru puncţie 18 G  Ø2,75 "  x 70 mm
Ghid metalic de securitate Tip J (0038" x 800 mm)
Dilatatoare 12 și 14 F
Dilatator de tip „PeelAway” 16 F
Stilet rigid (Stiffening Stylet) - pentru introducerea cateterului pe ghid sau schimbarea cateterului cu siguranța și fără utilizarea dilatatorului de tip ,,PeelAway" (obligator) 1
Tunelizator 1
Seringă 5 ml 1
Bisturiu-lamă, 11 cm 1
Injection caps 2
Dispozitiv de fixare a cateterului 1
Autocolant de identificare a pacientului 1
Material de pansament 2
</t>
  </si>
  <si>
    <t xml:space="preserve">Sac recipient multifluent pentru
hemofiltrare, 10 l. Compatibil cu dispozitivul medical MultifiltrarePRO, Fresenius
</t>
  </si>
  <si>
    <t>Seringa cu heparina, luer-lock, 30 ml.  Compatibil cu dispozitivul medical MultifiltrarePRO, Fresenius</t>
  </si>
  <si>
    <t xml:space="preserve">MULTIFILTRATEPROKIT
HDF 600 hemofiltration.  Compatibil cu dispozitivul medical MultifiltrarePRO, Fresenius, Diametru 6,4 mm/302 mm
</t>
  </si>
  <si>
    <t>Achiziționarea materialelor de consum pentru hemodializă conform necesităților Serviciului de Dializă din Republica Moldova, inclusiv consumabile pentru Omni Bbraun pentru anul 2026 (repetat 2)</t>
  </si>
  <si>
    <t>Omniset kit 1,6 MP Plus, Omni Omniset kit 1,6 MP Plus, Omni Bbraun</t>
  </si>
  <si>
    <t>Pungă de golire cu volum de 700 ml pentru colectarea efluentului</t>
  </si>
  <si>
    <t>Cateter Wit Mandrin, Omni Bbraun</t>
  </si>
  <si>
    <t>Soluție Bicarbonat Sterilă 2MMOL/L Potassium, Omni Bbraun</t>
  </si>
  <si>
    <t>Cartuș cu filtru anticitokinic „Cytosorb‘”</t>
  </si>
  <si>
    <t>Omniset kit 1,6 MP Plus, Omni Bbraun
Kit terapii CRRT (Omniset Kit) – Kit integrat de unică folosință pentru procedura de hemodiafiltrare venovenoasă continuă; Circuit integrat, inclusiv hemofiltru, cu suprafața între 1,2m2
 și 1,6 m2
; Toate
conexiunele circuitului, inclusiv cu pungile de dializat, lichide de substituție, primer, efluent, dispun de
cleme și conectoare de tip Luer-Lock; Circuitul arterial și cel venos dispune de porturi de injectare pe linie
arterială, cît și pe linie venoasă; Circuitul dispune de 5 filtre cu pori 2 um pentru protejarea senzorului de
presiune al dispozitivului; Circuitul dispune de 1 pungă de încălzitor și 1 pungă de colectare pentru priming,
cu volum de 2000 ml cu conector Luer-Lock și cleme</t>
  </si>
  <si>
    <t>Cateter cu mandren (set) – cateter cu dublu lumen, adaptat pentru flux sporit, calibru 11Fr, lungime 200 mm
și cu 2 porturi de injecție tip Luer-Lock; Ghid (de plastic sau metalic) cu o lungime de 700 mm sau mai
mult; Dilatator calibru 12 Fr și lungime de 150 mm; Ac de puncție calibru 8G. Dimensiunele și calibrele
sunt date ca fiind compatibile între ele și nu pot fi înlocuite fără a lua în considerație caracteristicile
întregului set.</t>
  </si>
  <si>
    <t xml:space="preserve">Pungă cu soluție de dializant – Pungă bicamerală, strerilă (1 cameră pentru soluția de bicarbonat, cealtă
cameră penru soluția de potasiu, concentrație de 2 mmol/l); Volumul pungii bicamerale: 5000 ml; Fiecare
cameră a pungii să fie dotată cu porturi de intrare separate (conectare tip clemă și Luer-lock). </t>
  </si>
  <si>
    <t>Cytosorb filtru, by CytoSorbents Corporation
Cartuș cu filtru anticitokinic „Cytosorb‘”- capacitate de absorbție a moleculelor circulante cu dimensiuni de
până la 55kD; Suprafața de absorbție de minim 40.000 m2
; Cartuș preumplut cu soluție fiziologică de NaCl.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</si>
</sst>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0.0000"/>
  </numFmts>
  <fonts count="50">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name val="Times New Roman"/>
      <family val="1"/>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1"/>
      <color indexed="8"/>
      <name val="Times New Roman"/>
      <family val="1"/>
      <charset val="204"/>
    </font>
    <font>
      <b/>
      <sz val="11"/>
      <name val="Times New Roman"/>
      <family val="1"/>
      <charset val="204"/>
    </font>
    <font>
      <sz val="12"/>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b/>
      <sz val="12"/>
      <color indexed="8"/>
      <name val="Times New Roman"/>
      <family val="1"/>
      <charset val="204"/>
    </font>
    <font>
      <sz val="12"/>
      <color indexed="8"/>
      <name val="Times New Roman"/>
      <family val="1"/>
      <charset val="204"/>
    </font>
    <font>
      <sz val="10"/>
      <color indexed="8"/>
      <name val="Times New Roman"/>
      <family val="1"/>
      <charset val="204"/>
    </font>
    <font>
      <sz val="16"/>
      <name val="Times New Roman"/>
      <family val="1"/>
      <charset val="204"/>
    </font>
    <font>
      <sz val="10"/>
      <color rgb="FF000000"/>
      <name val="Times New Roman"/>
      <family val="1"/>
      <charset val="204"/>
    </font>
    <font>
      <sz val="11"/>
      <color rgb="FF000000"/>
      <name val="Times New Roman"/>
      <family val="1"/>
      <charset val="204"/>
    </font>
    <font>
      <sz val="11"/>
      <name val="Times New Roman"/>
      <family val="1"/>
      <charset val="204"/>
    </font>
    <font>
      <sz val="11"/>
      <color theme="1"/>
      <name val="Calibri"/>
      <family val="2"/>
      <charset val="1"/>
      <scheme val="minor"/>
    </font>
    <font>
      <sz val="10"/>
      <name val="Arial"/>
      <family val="2"/>
      <charset val="204"/>
    </font>
    <font>
      <sz val="10"/>
      <color rgb="FF000000"/>
      <name val="Calibri"/>
      <family val="2"/>
      <charset val="204"/>
      <scheme val="minor"/>
    </font>
    <font>
      <sz val="10"/>
      <color theme="1"/>
      <name val="Times New Roman"/>
      <family val="1"/>
      <charset val="204"/>
    </font>
    <font>
      <b/>
      <sz val="10"/>
      <color indexed="8"/>
      <name val="Times New Roman"/>
      <family val="1"/>
      <charset val="204"/>
    </font>
    <font>
      <sz val="11"/>
      <name val="Times New Roman"/>
      <family val="1"/>
      <charset val="238"/>
    </font>
    <font>
      <sz val="11"/>
      <name val="Arial"/>
      <family val="2"/>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5">
    <border>
      <left/>
      <right/>
      <top/>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s>
  <cellStyleXfs count="206">
    <xf numFmtId="0" fontId="0" fillId="0" borderId="0"/>
    <xf numFmtId="0" fontId="13" fillId="0" borderId="0"/>
    <xf numFmtId="0" fontId="15" fillId="0" borderId="0"/>
    <xf numFmtId="0" fontId="16" fillId="0" borderId="0"/>
    <xf numFmtId="0" fontId="16" fillId="0" borderId="0"/>
    <xf numFmtId="0" fontId="5"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4" fillId="0" borderId="0"/>
    <xf numFmtId="0" fontId="15" fillId="0" borderId="0"/>
    <xf numFmtId="0" fontId="13" fillId="0" borderId="0"/>
    <xf numFmtId="0" fontId="15" fillId="0" borderId="0"/>
    <xf numFmtId="0" fontId="4" fillId="0" borderId="0"/>
    <xf numFmtId="0" fontId="21" fillId="0" borderId="0" applyBorder="0" applyProtection="0"/>
    <xf numFmtId="0" fontId="15" fillId="0" borderId="0"/>
    <xf numFmtId="0" fontId="22" fillId="5" borderId="2" applyNumberFormat="0" applyAlignment="0" applyProtection="0"/>
    <xf numFmtId="0" fontId="15" fillId="0" borderId="0"/>
    <xf numFmtId="0" fontId="15" fillId="0" borderId="0"/>
    <xf numFmtId="0" fontId="16" fillId="0" borderId="0"/>
    <xf numFmtId="0" fontId="15" fillId="0" borderId="0"/>
    <xf numFmtId="0" fontId="4" fillId="0" borderId="0"/>
    <xf numFmtId="0" fontId="4" fillId="0" borderId="0"/>
    <xf numFmtId="0" fontId="4" fillId="0" borderId="0"/>
    <xf numFmtId="0" fontId="15" fillId="0" borderId="0"/>
    <xf numFmtId="0" fontId="4" fillId="0" borderId="0"/>
    <xf numFmtId="0" fontId="4" fillId="0" borderId="0"/>
    <xf numFmtId="0" fontId="15" fillId="0" borderId="0"/>
    <xf numFmtId="0" fontId="4" fillId="0" borderId="0"/>
    <xf numFmtId="0" fontId="4" fillId="0" borderId="0"/>
    <xf numFmtId="0" fontId="4" fillId="0" borderId="0"/>
    <xf numFmtId="0" fontId="26" fillId="0" borderId="0"/>
    <xf numFmtId="0" fontId="18" fillId="0" borderId="0"/>
    <xf numFmtId="0" fontId="26" fillId="0" borderId="0"/>
    <xf numFmtId="0" fontId="23" fillId="0" borderId="0"/>
    <xf numFmtId="0" fontId="23" fillId="0" borderId="0"/>
    <xf numFmtId="9" fontId="23" fillId="0" borderId="0" applyBorder="0" applyProtection="0"/>
    <xf numFmtId="0" fontId="23" fillId="0" borderId="0"/>
    <xf numFmtId="0" fontId="26" fillId="0" borderId="0"/>
    <xf numFmtId="0" fontId="26" fillId="0" borderId="0"/>
    <xf numFmtId="0" fontId="25" fillId="0" borderId="0"/>
    <xf numFmtId="0" fontId="26" fillId="0" borderId="0"/>
    <xf numFmtId="0" fontId="27" fillId="0" borderId="0" applyBorder="0" applyProtection="0"/>
    <xf numFmtId="0" fontId="25" fillId="0" borderId="0"/>
    <xf numFmtId="0" fontId="24" fillId="6" borderId="2" applyProtection="0"/>
    <xf numFmtId="0" fontId="28" fillId="4" borderId="0" applyNumberFormat="0" applyBorder="0" applyAlignment="0" applyProtection="0"/>
    <xf numFmtId="0" fontId="16" fillId="0" borderId="0"/>
    <xf numFmtId="0" fontId="16" fillId="0" borderId="0"/>
    <xf numFmtId="0" fontId="15" fillId="0" borderId="0"/>
    <xf numFmtId="164" fontId="16" fillId="0" borderId="0" applyFont="0" applyFill="0" applyBorder="0" applyAlignment="0" applyProtection="0"/>
    <xf numFmtId="0" fontId="16" fillId="0" borderId="0"/>
    <xf numFmtId="0" fontId="29"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43" fillId="0" borderId="0"/>
    <xf numFmtId="164" fontId="43" fillId="0" borderId="0" applyFont="0" applyFill="0" applyBorder="0" applyAlignment="0" applyProtection="0"/>
    <xf numFmtId="0" fontId="45" fillId="0" borderId="0"/>
    <xf numFmtId="0" fontId="15"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3" fillId="0" borderId="0"/>
    <xf numFmtId="0" fontId="1" fillId="0" borderId="0"/>
    <xf numFmtId="0" fontId="1" fillId="0" borderId="0"/>
    <xf numFmtId="0" fontId="4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43" fillId="0" borderId="0" applyFont="0" applyFill="0" applyBorder="0" applyAlignment="0" applyProtection="0"/>
    <xf numFmtId="164" fontId="15" fillId="0" borderId="0" applyFont="0" applyFill="0" applyBorder="0" applyAlignment="0" applyProtection="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43" fillId="0" borderId="0" applyFont="0" applyFill="0" applyBorder="0" applyAlignment="0" applyProtection="0"/>
  </cellStyleXfs>
  <cellXfs count="96">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5" fontId="7" fillId="0" borderId="0" xfId="1" applyNumberFormat="1" applyFont="1" applyProtection="1"/>
    <xf numFmtId="0" fontId="12"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10" fillId="0" borderId="0" xfId="1" applyFont="1" applyAlignment="1" applyProtection="1">
      <alignment horizontal="center"/>
      <protection locked="0"/>
    </xf>
    <xf numFmtId="0" fontId="7" fillId="0" borderId="0" xfId="1" applyFont="1" applyAlignment="1" applyProtection="1">
      <alignment wrapText="1"/>
      <protection locked="0"/>
    </xf>
    <xf numFmtId="0" fontId="9" fillId="0" borderId="1" xfId="1" applyFont="1" applyFill="1" applyBorder="1" applyAlignment="1" applyProtection="1">
      <alignment vertical="top" wrapText="1"/>
      <protection locked="0"/>
    </xf>
    <xf numFmtId="0" fontId="0" fillId="0" borderId="0" xfId="0"/>
    <xf numFmtId="0" fontId="7" fillId="0" borderId="0" xfId="1" applyFont="1" applyProtection="1">
      <protection locked="0"/>
    </xf>
    <xf numFmtId="0" fontId="12" fillId="0" borderId="0" xfId="1" applyFont="1" applyProtection="1">
      <protection locked="0"/>
    </xf>
    <xf numFmtId="0" fontId="20" fillId="3" borderId="1" xfId="10" applyFont="1" applyFill="1" applyBorder="1" applyAlignment="1">
      <alignment horizontal="left" vertical="center" wrapText="1"/>
    </xf>
    <xf numFmtId="0" fontId="8" fillId="3" borderId="3" xfId="1" applyFont="1" applyFill="1" applyBorder="1" applyAlignment="1" applyProtection="1">
      <alignment horizontal="center" vertical="center" wrapText="1"/>
    </xf>
    <xf numFmtId="0" fontId="20" fillId="3" borderId="1" xfId="10" applyFont="1" applyFill="1" applyBorder="1" applyAlignment="1">
      <alignment horizontal="center" vertical="center" wrapText="1"/>
    </xf>
    <xf numFmtId="0" fontId="30" fillId="0" borderId="1" xfId="1" applyFont="1" applyBorder="1" applyAlignment="1">
      <alignment horizontal="center" vertical="center" wrapText="1"/>
    </xf>
    <xf numFmtId="0" fontId="31" fillId="0" borderId="1" xfId="1" applyFont="1" applyBorder="1" applyAlignment="1" applyProtection="1">
      <alignment horizontal="center" vertical="center" wrapText="1"/>
      <protection locked="0"/>
    </xf>
    <xf numFmtId="0" fontId="32" fillId="3" borderId="1" xfId="0" applyFont="1" applyFill="1" applyBorder="1" applyAlignment="1" applyProtection="1">
      <alignment horizontal="left" vertical="top"/>
      <protection locked="0"/>
    </xf>
    <xf numFmtId="1" fontId="7" fillId="0" borderId="0" xfId="1" applyNumberFormat="1" applyFont="1" applyAlignment="1" applyProtection="1">
      <alignment horizontal="center" vertical="center"/>
      <protection locked="0"/>
    </xf>
    <xf numFmtId="4" fontId="7" fillId="0" borderId="0" xfId="1" applyNumberFormat="1" applyFont="1" applyProtection="1">
      <protection locked="0"/>
    </xf>
    <xf numFmtId="4" fontId="8" fillId="3" borderId="0" xfId="1" applyNumberFormat="1" applyFont="1" applyFill="1" applyBorder="1" applyAlignment="1" applyProtection="1">
      <alignment horizontal="center" vertical="center" wrapText="1"/>
    </xf>
    <xf numFmtId="4" fontId="11" fillId="0" borderId="0" xfId="1" applyNumberFormat="1" applyFont="1" applyAlignment="1" applyProtection="1">
      <alignment horizontal="center"/>
      <protection locked="0"/>
    </xf>
    <xf numFmtId="4" fontId="9" fillId="0" borderId="0" xfId="1" applyNumberFormat="1" applyFont="1" applyFill="1" applyBorder="1" applyAlignment="1" applyProtection="1">
      <alignment vertical="top" wrapText="1"/>
      <protection locked="0"/>
    </xf>
    <xf numFmtId="0" fontId="20" fillId="3" borderId="4" xfId="10" applyFont="1" applyFill="1" applyBorder="1" applyAlignment="1">
      <alignment horizontal="left" vertical="center" wrapText="1"/>
    </xf>
    <xf numFmtId="0" fontId="37" fillId="3" borderId="1" xfId="0" applyFont="1" applyFill="1" applyBorder="1" applyAlignment="1" applyProtection="1">
      <alignment vertical="top" wrapText="1"/>
      <protection locked="0"/>
    </xf>
    <xf numFmtId="0" fontId="32" fillId="3" borderId="1" xfId="0" applyFont="1" applyFill="1" applyBorder="1" applyAlignment="1" applyProtection="1">
      <alignment vertical="top"/>
      <protection locked="0"/>
    </xf>
    <xf numFmtId="0" fontId="38" fillId="3" borderId="4" xfId="0" applyFont="1" applyFill="1" applyBorder="1" applyAlignment="1">
      <alignment horizontal="center" vertical="top" wrapText="1"/>
    </xf>
    <xf numFmtId="165" fontId="7" fillId="3" borderId="4" xfId="1" applyNumberFormat="1" applyFont="1" applyFill="1" applyBorder="1" applyProtection="1"/>
    <xf numFmtId="0" fontId="8" fillId="2" borderId="4" xfId="1" applyFont="1" applyFill="1" applyBorder="1" applyAlignment="1" applyProtection="1">
      <alignment horizontal="center" wrapText="1"/>
    </xf>
    <xf numFmtId="0" fontId="7" fillId="3" borderId="4" xfId="1" applyFont="1" applyFill="1" applyBorder="1" applyProtection="1"/>
    <xf numFmtId="0" fontId="32" fillId="3" borderId="0" xfId="0" applyFont="1" applyFill="1" applyBorder="1" applyAlignment="1" applyProtection="1">
      <alignment vertical="top"/>
      <protection locked="0"/>
    </xf>
    <xf numFmtId="0" fontId="36" fillId="3" borderId="1" xfId="0" applyFont="1" applyFill="1" applyBorder="1" applyAlignment="1" applyProtection="1">
      <alignment horizontal="left" vertical="top" wrapText="1"/>
    </xf>
    <xf numFmtId="0" fontId="32" fillId="3" borderId="1" xfId="0" applyFont="1" applyFill="1" applyBorder="1" applyAlignment="1" applyProtection="1">
      <alignment vertical="top" wrapText="1"/>
      <protection locked="0"/>
    </xf>
    <xf numFmtId="1" fontId="8" fillId="2" borderId="4" xfId="1" applyNumberFormat="1" applyFont="1" applyFill="1" applyBorder="1" applyAlignment="1" applyProtection="1">
      <alignment horizontal="center" vertical="center" wrapText="1"/>
    </xf>
    <xf numFmtId="0" fontId="12" fillId="3" borderId="4" xfId="1" applyFont="1" applyFill="1" applyBorder="1" applyProtection="1">
      <protection locked="0"/>
    </xf>
    <xf numFmtId="0" fontId="8" fillId="2" borderId="4" xfId="1" applyFont="1" applyFill="1" applyBorder="1" applyAlignment="1" applyProtection="1">
      <alignment horizontal="center" vertical="center" wrapText="1"/>
    </xf>
    <xf numFmtId="0" fontId="8" fillId="2" borderId="4" xfId="1" applyFont="1" applyFill="1" applyBorder="1" applyAlignment="1" applyProtection="1">
      <alignment vertical="center" wrapText="1"/>
    </xf>
    <xf numFmtId="4" fontId="8" fillId="2" borderId="4" xfId="1" applyNumberFormat="1" applyFont="1" applyFill="1" applyBorder="1" applyAlignment="1" applyProtection="1">
      <alignment horizontal="center" vertical="center" wrapText="1"/>
    </xf>
    <xf numFmtId="0" fontId="7" fillId="3" borderId="4" xfId="1" applyFont="1" applyFill="1" applyBorder="1" applyProtection="1">
      <protection locked="0"/>
    </xf>
    <xf numFmtId="0" fontId="41" fillId="3" borderId="4" xfId="176" applyFont="1" applyFill="1" applyBorder="1" applyAlignment="1">
      <alignment horizontal="center" vertical="center" wrapText="1"/>
    </xf>
    <xf numFmtId="0" fontId="20" fillId="3" borderId="4" xfId="0" applyFont="1" applyFill="1" applyBorder="1" applyAlignment="1">
      <alignment vertical="top"/>
    </xf>
    <xf numFmtId="0" fontId="39" fillId="3" borderId="4" xfId="1" applyFont="1" applyFill="1" applyBorder="1" applyAlignment="1" applyProtection="1">
      <alignment vertical="top"/>
      <protection locked="0"/>
    </xf>
    <xf numFmtId="0" fontId="32" fillId="3" borderId="4" xfId="1" applyFont="1" applyFill="1" applyBorder="1" applyAlignment="1" applyProtection="1">
      <alignment vertical="top"/>
      <protection locked="0"/>
    </xf>
    <xf numFmtId="0" fontId="40" fillId="3" borderId="4" xfId="10" applyFont="1" applyFill="1" applyBorder="1" applyAlignment="1">
      <alignment horizontal="center" vertical="center"/>
    </xf>
    <xf numFmtId="0" fontId="46" fillId="3" borderId="4" xfId="0" applyFont="1" applyFill="1" applyBorder="1" applyAlignment="1">
      <alignment horizontal="center" vertical="center"/>
    </xf>
    <xf numFmtId="0" fontId="32" fillId="3" borderId="4" xfId="0" applyFont="1" applyFill="1" applyBorder="1" applyAlignment="1" applyProtection="1">
      <alignment vertical="top" wrapText="1"/>
      <protection locked="0"/>
    </xf>
    <xf numFmtId="0" fontId="20" fillId="3" borderId="4" xfId="0" applyFont="1" applyFill="1" applyBorder="1" applyAlignment="1">
      <alignment vertical="top" wrapText="1"/>
    </xf>
    <xf numFmtId="0" fontId="47" fillId="3" borderId="4" xfId="0" applyFont="1" applyFill="1" applyBorder="1" applyAlignment="1" applyProtection="1">
      <alignment horizontal="left" vertical="top" wrapText="1"/>
    </xf>
    <xf numFmtId="0" fontId="47" fillId="3" borderId="4" xfId="0" applyFont="1" applyFill="1" applyBorder="1" applyAlignment="1" applyProtection="1">
      <alignment horizontal="center" vertical="top" wrapText="1"/>
    </xf>
    <xf numFmtId="0" fontId="20" fillId="3" borderId="4" xfId="0" applyFont="1" applyFill="1" applyBorder="1" applyAlignment="1" applyProtection="1">
      <alignment vertical="top"/>
      <protection locked="0"/>
    </xf>
    <xf numFmtId="0" fontId="20" fillId="3" borderId="4" xfId="1" applyFont="1" applyFill="1" applyBorder="1" applyAlignment="1" applyProtection="1">
      <alignment vertical="top"/>
      <protection locked="0"/>
    </xf>
    <xf numFmtId="0" fontId="20" fillId="3" borderId="4" xfId="0" applyFont="1" applyFill="1" applyBorder="1" applyAlignment="1" applyProtection="1">
      <alignment horizontal="left" vertical="top" wrapText="1"/>
      <protection locked="0"/>
    </xf>
    <xf numFmtId="0" fontId="20" fillId="3" borderId="4" xfId="0" applyFont="1" applyFill="1" applyBorder="1" applyAlignment="1">
      <alignment vertical="center" wrapText="1"/>
    </xf>
    <xf numFmtId="0" fontId="0" fillId="3" borderId="4" xfId="0" applyFill="1" applyBorder="1"/>
    <xf numFmtId="4" fontId="32" fillId="3" borderId="1" xfId="0" applyNumberFormat="1" applyFont="1" applyFill="1" applyBorder="1" applyAlignment="1" applyProtection="1">
      <alignment vertical="top"/>
      <protection locked="0"/>
    </xf>
    <xf numFmtId="0" fontId="7" fillId="3" borderId="4" xfId="1" applyFont="1" applyFill="1" applyBorder="1" applyAlignment="1" applyProtection="1">
      <alignment horizontal="center"/>
    </xf>
    <xf numFmtId="0" fontId="7" fillId="3" borderId="4" xfId="1" applyFont="1" applyFill="1" applyBorder="1" applyAlignment="1" applyProtection="1">
      <alignment horizontal="center"/>
      <protection locked="0"/>
    </xf>
    <xf numFmtId="0" fontId="12" fillId="3" borderId="4" xfId="1" applyFont="1" applyFill="1" applyBorder="1" applyAlignment="1" applyProtection="1">
      <alignment horizontal="center"/>
      <protection locked="0"/>
    </xf>
    <xf numFmtId="0" fontId="0" fillId="3" borderId="4" xfId="0" applyFill="1" applyBorder="1" applyAlignment="1">
      <alignment horizontal="center"/>
    </xf>
    <xf numFmtId="0" fontId="42" fillId="3" borderId="4" xfId="0" applyFont="1" applyFill="1" applyBorder="1" applyAlignment="1">
      <alignment vertical="center" wrapText="1"/>
    </xf>
    <xf numFmtId="4" fontId="7" fillId="3" borderId="4" xfId="1" applyNumberFormat="1" applyFont="1" applyFill="1" applyBorder="1" applyProtection="1">
      <protection locked="0"/>
    </xf>
    <xf numFmtId="0" fontId="48" fillId="3" borderId="4" xfId="0" applyFont="1" applyFill="1" applyBorder="1" applyAlignment="1">
      <alignment vertical="center"/>
    </xf>
    <xf numFmtId="0" fontId="48" fillId="3" borderId="4" xfId="1" applyFont="1" applyFill="1" applyBorder="1" applyProtection="1">
      <protection locked="0"/>
    </xf>
    <xf numFmtId="0" fontId="49" fillId="3" borderId="4" xfId="0" applyFont="1" applyFill="1" applyBorder="1"/>
    <xf numFmtId="0" fontId="33" fillId="3" borderId="0" xfId="1" applyFont="1" applyFill="1" applyAlignment="1" applyProtection="1">
      <alignment horizontal="center" vertical="top"/>
      <protection locked="0"/>
    </xf>
    <xf numFmtId="0" fontId="36" fillId="3" borderId="1" xfId="0" applyFont="1" applyFill="1" applyBorder="1" applyAlignment="1" applyProtection="1">
      <alignment horizontal="center" vertical="top" wrapText="1"/>
      <protection locked="0"/>
    </xf>
    <xf numFmtId="0" fontId="34" fillId="3" borderId="1" xfId="0" applyFont="1" applyFill="1" applyBorder="1" applyAlignment="1" applyProtection="1">
      <alignment horizontal="center" vertical="top"/>
      <protection locked="0"/>
    </xf>
    <xf numFmtId="0" fontId="35" fillId="3" borderId="1" xfId="0" applyFont="1" applyFill="1" applyBorder="1" applyAlignment="1" applyProtection="1">
      <alignment horizontal="right" vertical="top"/>
      <protection locked="0"/>
    </xf>
    <xf numFmtId="0" fontId="32" fillId="3" borderId="1" xfId="0" applyFont="1" applyFill="1" applyBorder="1" applyAlignment="1" applyProtection="1">
      <alignment horizontal="left" vertical="top"/>
      <protection locked="0"/>
    </xf>
    <xf numFmtId="0" fontId="36" fillId="3" borderId="1" xfId="0" applyFont="1" applyFill="1" applyBorder="1" applyAlignment="1" applyProtection="1">
      <alignment horizontal="right" vertical="top" wrapText="1"/>
      <protection locked="0"/>
    </xf>
    <xf numFmtId="0" fontId="37" fillId="3" borderId="1" xfId="1" applyFont="1" applyFill="1" applyBorder="1" applyAlignment="1" applyProtection="1">
      <alignment horizontal="center" vertical="top" wrapText="1"/>
      <protection locked="0"/>
    </xf>
    <xf numFmtId="0" fontId="7" fillId="0" borderId="0" xfId="1" applyFont="1" applyBorder="1" applyAlignment="1" applyProtection="1">
      <alignment horizontal="center"/>
    </xf>
    <xf numFmtId="0" fontId="8" fillId="3" borderId="0" xfId="1" applyFont="1" applyFill="1" applyBorder="1" applyAlignment="1" applyProtection="1">
      <alignment horizontal="center" vertical="top" wrapText="1"/>
      <protection locked="0"/>
    </xf>
    <xf numFmtId="0" fontId="11"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9" fillId="0" borderId="1" xfId="1" applyFont="1" applyFill="1" applyBorder="1" applyAlignment="1" applyProtection="1">
      <alignment horizontal="center" vertical="top" wrapText="1"/>
      <protection locked="0"/>
    </xf>
    <xf numFmtId="0" fontId="42" fillId="3" borderId="4" xfId="0" applyFont="1" applyFill="1" applyBorder="1"/>
    <xf numFmtId="0" fontId="15" fillId="0" borderId="4" xfId="0" applyFont="1" applyBorder="1"/>
    <xf numFmtId="0" fontId="40" fillId="3" borderId="4" xfId="10" applyFont="1" applyFill="1" applyBorder="1" applyAlignment="1">
      <alignment horizontal="center" vertical="center" wrapText="1"/>
    </xf>
    <xf numFmtId="0" fontId="42" fillId="3" borderId="4" xfId="0" applyFont="1" applyFill="1" applyBorder="1" applyAlignment="1">
      <alignment wrapText="1"/>
    </xf>
    <xf numFmtId="0" fontId="42" fillId="3" borderId="4" xfId="0" applyFont="1" applyFill="1" applyBorder="1" applyAlignment="1">
      <alignment vertical="top" wrapText="1"/>
    </xf>
    <xf numFmtId="0" fontId="15" fillId="0" borderId="4" xfId="0" applyFont="1" applyBorder="1" applyAlignment="1">
      <alignment wrapText="1"/>
    </xf>
    <xf numFmtId="4" fontId="42" fillId="3" borderId="4" xfId="0" applyNumberFormat="1" applyFont="1" applyFill="1" applyBorder="1" applyAlignment="1">
      <alignment vertical="center"/>
    </xf>
    <xf numFmtId="0" fontId="20" fillId="3" borderId="4" xfId="0" applyFont="1" applyFill="1" applyBorder="1" applyAlignment="1" applyProtection="1">
      <alignment horizontal="left" vertical="top"/>
      <protection locked="0"/>
    </xf>
    <xf numFmtId="4" fontId="12" fillId="3" borderId="4" xfId="1" applyNumberFormat="1" applyFont="1" applyFill="1" applyBorder="1" applyProtection="1">
      <protection locked="0"/>
    </xf>
    <xf numFmtId="4" fontId="0" fillId="3" borderId="4" xfId="0" applyNumberFormat="1" applyFill="1" applyBorder="1"/>
    <xf numFmtId="0" fontId="12" fillId="3" borderId="4" xfId="1" applyFont="1" applyFill="1" applyBorder="1" applyAlignment="1" applyProtection="1">
      <alignment horizontal="center" wrapText="1"/>
      <protection locked="0"/>
    </xf>
  </cellXfs>
  <cellStyles count="206">
    <cellStyle name="Check Cell 2" xfId="21" xr:uid="{00000000-0005-0000-0000-000000000000}"/>
    <cellStyle name="Check Cell 2 2" xfId="49" xr:uid="{00000000-0005-0000-0000-000001000000}"/>
    <cellStyle name="Comma 2" xfId="175" xr:uid="{71500B94-51A9-4CD0-8765-738907B1747E}"/>
    <cellStyle name="Excel Built-in Normal" xfId="19" xr:uid="{00000000-0005-0000-0000-000002000000}"/>
    <cellStyle name="Excel Built-in Normal 2" xfId="47" xr:uid="{00000000-0005-0000-0000-000003000000}"/>
    <cellStyle name="Normal" xfId="0" builtinId="0"/>
    <cellStyle name="Normal 10" xfId="42" xr:uid="{00000000-0005-0000-0000-000004000000}"/>
    <cellStyle name="Normal 11" xfId="56" xr:uid="{00000000-0005-0000-0000-000005000000}"/>
    <cellStyle name="Normal 12" xfId="145" xr:uid="{1E54C8EE-6699-4083-B839-28FA600DFBBF}"/>
    <cellStyle name="Normal 12 2" xfId="176" xr:uid="{26B065FB-486F-4C2D-933C-57152C0466B3}"/>
    <cellStyle name="Normal 13" xfId="75" xr:uid="{AFD6E3F5-E952-45A0-BA69-8460148F40D8}"/>
    <cellStyle name="Normal 2" xfId="1" xr:uid="{00000000-0005-0000-0000-000006000000}"/>
    <cellStyle name="Normal 2 2" xfId="4" xr:uid="{00000000-0005-0000-0000-000007000000}"/>
    <cellStyle name="Normal 2 2 2" xfId="16" xr:uid="{00000000-0005-0000-0000-000008000000}"/>
    <cellStyle name="Normal 2 2 2 2" xfId="48" xr:uid="{00000000-0005-0000-0000-000009000000}"/>
    <cellStyle name="Normal 2 2 3" xfId="10" xr:uid="{00000000-0005-0000-0000-00000A000000}"/>
    <cellStyle name="Normal 2 3" xfId="15" xr:uid="{00000000-0005-0000-0000-00000B000000}"/>
    <cellStyle name="Normal 2 3 2" xfId="22" xr:uid="{00000000-0005-0000-0000-00000C000000}"/>
    <cellStyle name="Normal 2 4" xfId="45" xr:uid="{00000000-0005-0000-0000-00000D000000}"/>
    <cellStyle name="Normal 2 4 2" xfId="142" xr:uid="{2099A2F2-F5D4-47BC-BD89-1436EC9E1383}"/>
    <cellStyle name="Normal 2 5" xfId="141" xr:uid="{2071BC6F-4A53-4B5C-A4BF-ED75A11214DB}"/>
    <cellStyle name="Normal 3" xfId="2" xr:uid="{00000000-0005-0000-0000-00000E000000}"/>
    <cellStyle name="Normal 3 2" xfId="8" xr:uid="{00000000-0005-0000-0000-00000F000000}"/>
    <cellStyle name="Normal 3 3" xfId="39" xr:uid="{00000000-0005-0000-0000-000010000000}"/>
    <cellStyle name="Normal 3 4" xfId="9" xr:uid="{00000000-0005-0000-0000-000011000000}"/>
    <cellStyle name="Normal 4" xfId="3" xr:uid="{00000000-0005-0000-0000-000012000000}"/>
    <cellStyle name="Normal 4 2" xfId="17" xr:uid="{00000000-0005-0000-0000-000013000000}"/>
    <cellStyle name="Normal 5" xfId="5" xr:uid="{00000000-0005-0000-0000-000014000000}"/>
    <cellStyle name="Normal 5 10" xfId="146" xr:uid="{41E303BA-D0C4-4EEA-BD18-8DD702E1DA81}"/>
    <cellStyle name="Normal 5 11" xfId="177" xr:uid="{C092202E-A4B0-4B1A-A888-E2EECAA8B9F5}"/>
    <cellStyle name="Normal 5 12" xfId="77" xr:uid="{795AA3F9-1D2D-4D02-9E35-6AC0CF29F5AE}"/>
    <cellStyle name="Normal 5 2" xfId="20" xr:uid="{00000000-0005-0000-0000-000015000000}"/>
    <cellStyle name="Normal 5 3" xfId="31" xr:uid="{00000000-0005-0000-0000-000016000000}"/>
    <cellStyle name="Normal 5 3 2" xfId="64" xr:uid="{00000000-0005-0000-0000-000017000000}"/>
    <cellStyle name="Normal 5 3 2 2" xfId="137" xr:uid="{5AA3733A-07BE-416F-AE9C-F916F0EC7A94}"/>
    <cellStyle name="Normal 5 3 2 3" xfId="165" xr:uid="{DB34C615-64A6-42DE-95F0-AA855DF194AA}"/>
    <cellStyle name="Normal 5 3 2 4" xfId="196" xr:uid="{677531D6-B50F-47B6-9E8F-C9EEE40FCEAA}"/>
    <cellStyle name="Normal 5 3 2 5" xfId="112" xr:uid="{940B264B-E65B-496D-8214-3FCD32D22C1F}"/>
    <cellStyle name="Normal 5 3 3" xfId="100" xr:uid="{F07678A3-FD41-4473-A361-26A1E612DC1E}"/>
    <cellStyle name="Normal 5 3 4" xfId="124" xr:uid="{2D723D8B-2F7C-4A67-A076-1B51911D2022}"/>
    <cellStyle name="Normal 5 3 5" xfId="153" xr:uid="{79388056-B92C-45AB-9A94-2251FCEA1173}"/>
    <cellStyle name="Normal 5 3 6" xfId="184" xr:uid="{63A05911-2CEC-4E16-AD4D-85EE1B94E39F}"/>
    <cellStyle name="Normal 5 3 7" xfId="86" xr:uid="{CF5C9B4C-A1C7-44FF-94CA-52693ECE1ABC}"/>
    <cellStyle name="Normal 5 4" xfId="46" xr:uid="{00000000-0005-0000-0000-000018000000}"/>
    <cellStyle name="Normal 5 5" xfId="18" xr:uid="{00000000-0005-0000-0000-000019000000}"/>
    <cellStyle name="Normal 5 5 2" xfId="95" xr:uid="{6E8E8AFE-1A34-40CC-B4C9-D61C41FAD7AC}"/>
    <cellStyle name="Normal 5 5 3" xfId="119" xr:uid="{6B19E234-A203-424A-A7CF-6C69E4F8A80D}"/>
    <cellStyle name="Normal 5 5 4" xfId="148" xr:uid="{F72D8C4D-4AD7-4B22-BDBC-B347E1ABA80F}"/>
    <cellStyle name="Normal 5 5 5" xfId="179" xr:uid="{C9156249-0A8D-4F12-9F09-72D3727743B5}"/>
    <cellStyle name="Normal 5 5 6" xfId="81" xr:uid="{8FA877A5-21A8-4B75-92A4-F9CDF0008D10}"/>
    <cellStyle name="Normal 5 6" xfId="55" xr:uid="{00000000-0005-0000-0000-00001A000000}"/>
    <cellStyle name="Normal 5 7" xfId="59" xr:uid="{00000000-0005-0000-0000-00001B000000}"/>
    <cellStyle name="Normal 5 7 2" xfId="107" xr:uid="{136721E6-B3B3-447B-8A3B-E1F2EDE1D9B2}"/>
    <cellStyle name="Normal 5 7 3" xfId="132" xr:uid="{56EF4C41-7F6D-4BF0-98F4-FEEE39936674}"/>
    <cellStyle name="Normal 5 7 4" xfId="160" xr:uid="{87D7892E-B9DB-41EF-AA10-439B6ED71B9D}"/>
    <cellStyle name="Normal 5 7 5" xfId="191" xr:uid="{C5218DD2-6103-4E1D-AE8C-02D860A80DD5}"/>
    <cellStyle name="Normal 5 7 6" xfId="78" xr:uid="{C4D23C9C-B2CF-4AE1-8F39-F9B87BE5F017}"/>
    <cellStyle name="Normal 5 8" xfId="69" xr:uid="{00000000-0005-0000-0000-00001C000000}"/>
    <cellStyle name="Normal 5 8 2" xfId="170" xr:uid="{CFE43BA1-EA58-4467-9D6D-44EE483A6E75}"/>
    <cellStyle name="Normal 5 8 3" xfId="201" xr:uid="{D343E08E-D78C-4B6E-9300-A4F8790178D9}"/>
    <cellStyle name="Normal 5 8 4" xfId="93" xr:uid="{5FA62448-E333-4F07-A03B-DECE8D726386}"/>
    <cellStyle name="Normal 5 9" xfId="116" xr:uid="{5DFA4860-396E-4F0D-B0EE-BECAB2EACE87}"/>
    <cellStyle name="Normal 6" xfId="6" xr:uid="{00000000-0005-0000-0000-00001D000000}"/>
    <cellStyle name="Normal 6 2" xfId="32" xr:uid="{00000000-0005-0000-0000-00001E000000}"/>
    <cellStyle name="Normal 6 3" xfId="25" xr:uid="{00000000-0005-0000-0000-00001F000000}"/>
    <cellStyle name="Normal 7" xfId="26" xr:uid="{00000000-0005-0000-0000-000020000000}"/>
    <cellStyle name="Normal 7 10" xfId="180" xr:uid="{45A5B143-DA3C-4BFF-B1B7-8201E99B8AD2}"/>
    <cellStyle name="Normal 7 11" xfId="76" xr:uid="{BC867FA8-395F-45A3-9BBF-597908686D58}"/>
    <cellStyle name="Normal 7 2" xfId="33" xr:uid="{00000000-0005-0000-0000-000021000000}"/>
    <cellStyle name="Normal 7 2 2" xfId="65" xr:uid="{00000000-0005-0000-0000-000022000000}"/>
    <cellStyle name="Normal 7 2 2 2" xfId="138" xr:uid="{2F3DD89E-9170-4276-A2B8-8532BF7B5A95}"/>
    <cellStyle name="Normal 7 2 2 3" xfId="166" xr:uid="{8E5C803E-E431-4F61-9565-A0737E1B266A}"/>
    <cellStyle name="Normal 7 2 2 4" xfId="197" xr:uid="{D2133269-733F-45D6-A3E7-81BE987944B4}"/>
    <cellStyle name="Normal 7 2 2 5" xfId="113" xr:uid="{E9C715A5-0D6C-42DB-B790-1856A0AFFBC5}"/>
    <cellStyle name="Normal 7 2 3" xfId="101" xr:uid="{5707862B-6C83-4CB0-BA47-24005D2A0DEE}"/>
    <cellStyle name="Normal 7 2 4" xfId="125" xr:uid="{E7B2D2C8-5C58-43E3-AD8B-A5D9FB736AB2}"/>
    <cellStyle name="Normal 7 2 5" xfId="154" xr:uid="{B111285D-1E18-47AA-9474-FD8EBD207D10}"/>
    <cellStyle name="Normal 7 2 6" xfId="185" xr:uid="{421863B3-E6E6-4BBF-AD74-4FE1424C73B1}"/>
    <cellStyle name="Normal 7 2 7" xfId="87" xr:uid="{6EF390FE-C5C8-49FA-B3B3-714A214087E3}"/>
    <cellStyle name="Normal 7 3" xfId="38" xr:uid="{00000000-0005-0000-0000-000023000000}"/>
    <cellStyle name="Normal 7 4" xfId="57" xr:uid="{00000000-0005-0000-0000-000024000000}"/>
    <cellStyle name="Normal 7 4 2" xfId="105" xr:uid="{630D6B94-8AB7-4500-9886-4C6E62C83D30}"/>
    <cellStyle name="Normal 7 4 3" xfId="130" xr:uid="{5907870A-706C-406C-8725-DAE4A74EC404}"/>
    <cellStyle name="Normal 7 4 4" xfId="158" xr:uid="{728594A1-DAF5-4864-A975-C1156B6EA15F}"/>
    <cellStyle name="Normal 7 4 5" xfId="189" xr:uid="{E87B0BE1-D4F7-4472-B09F-F8E3F08F4C71}"/>
    <cellStyle name="Normal 7 4 6" xfId="92" xr:uid="{11752888-14C1-48F7-BA01-1E1015BA9240}"/>
    <cellStyle name="Normal 7 5" xfId="7" xr:uid="{00000000-0005-0000-0000-000025000000}"/>
    <cellStyle name="Normal 7 5 2" xfId="117" xr:uid="{D7719916-FDF3-4FAA-B422-CD8B52C0EF00}"/>
    <cellStyle name="Normal 7 5 3" xfId="79" xr:uid="{893A366A-AAE5-4E4E-9414-3E516ECDA48A}"/>
    <cellStyle name="Normal 7 6" xfId="60" xr:uid="{00000000-0005-0000-0000-000026000000}"/>
    <cellStyle name="Normal 7 6 2" xfId="108" xr:uid="{EDD4C3E4-6C52-4EF8-A2AD-0CB5C7FB4D97}"/>
    <cellStyle name="Normal 7 6 3" xfId="133" xr:uid="{708E54B1-6E4F-4306-BAAC-293C0A580081}"/>
    <cellStyle name="Normal 7 6 4" xfId="161" xr:uid="{26FDE474-2907-4D98-84E0-05FC526BC025}"/>
    <cellStyle name="Normal 7 6 5" xfId="192" xr:uid="{1FA67A68-C4C7-49E4-8FBA-4F581D1A9F41}"/>
    <cellStyle name="Normal 7 6 6" xfId="82" xr:uid="{244F7589-C54C-40C5-B0E2-8273BAA7E68C}"/>
    <cellStyle name="Normal 7 7" xfId="70" xr:uid="{00000000-0005-0000-0000-000027000000}"/>
    <cellStyle name="Normal 7 7 2" xfId="171" xr:uid="{2A90EAD9-9EA0-4EBF-8A84-EB77E06A83A8}"/>
    <cellStyle name="Normal 7 7 3" xfId="202" xr:uid="{5E104651-E77D-4143-A4FD-E2228037D572}"/>
    <cellStyle name="Normal 7 7 4" xfId="96" xr:uid="{A8978828-656D-4F36-B692-30D382A7398A}"/>
    <cellStyle name="Normal 7 8" xfId="120" xr:uid="{CCC34133-9007-4B62-B451-0A7CFC30FBB9}"/>
    <cellStyle name="Normal 7 9" xfId="149" xr:uid="{2D35F465-FAF6-4577-BB3A-0EF1F471C5DD}"/>
    <cellStyle name="Normal 8" xfId="29" xr:uid="{00000000-0005-0000-0000-000028000000}"/>
    <cellStyle name="Normal 9" xfId="37" xr:uid="{00000000-0005-0000-0000-000029000000}"/>
    <cellStyle name="Normal 9 2" xfId="128" xr:uid="{4144EDD0-F08D-4B26-83F8-0602A2F5BF54}"/>
    <cellStyle name="Normal 9 3" xfId="90" xr:uid="{4F9F17DA-391D-4B47-8E99-A60C2FABDD1D}"/>
    <cellStyle name="Percent 2" xfId="13" xr:uid="{00000000-0005-0000-0000-00002A000000}"/>
    <cellStyle name="Percent 2 2" xfId="41" xr:uid="{00000000-0005-0000-0000-00002B000000}"/>
    <cellStyle name="Нейтральный 2" xfId="50" xr:uid="{00000000-0005-0000-0000-00002C000000}"/>
    <cellStyle name="Обычный 2" xfId="11" xr:uid="{00000000-0005-0000-0000-00002E000000}"/>
    <cellStyle name="Обычный 2 2" xfId="12" xr:uid="{00000000-0005-0000-0000-00002F000000}"/>
    <cellStyle name="Обычный 2 2 2" xfId="23" xr:uid="{00000000-0005-0000-0000-000030000000}"/>
    <cellStyle name="Обычный 2 3" xfId="53" xr:uid="{00000000-0005-0000-0000-000031000000}"/>
    <cellStyle name="Обычный 2 4" xfId="24" xr:uid="{00000000-0005-0000-0000-000032000000}"/>
    <cellStyle name="Обычный 2 4 2" xfId="40" xr:uid="{00000000-0005-0000-0000-000033000000}"/>
    <cellStyle name="Обычный 2 5" xfId="73" xr:uid="{F3D03960-6C07-45FF-9F7B-A6EE4AFE27E4}"/>
    <cellStyle name="Обычный 3" xfId="14" xr:uid="{00000000-0005-0000-0000-000034000000}"/>
    <cellStyle name="Обычный 3 10" xfId="143" xr:uid="{867DAB46-975D-4B35-B513-805E62CECA8C}"/>
    <cellStyle name="Обычный 3 11" xfId="147" xr:uid="{490037A9-DFD0-4481-9EBB-46DCD52BF097}"/>
    <cellStyle name="Обычный 3 12" xfId="178" xr:uid="{A8100623-1CE0-408C-9171-A2F597BE2069}"/>
    <cellStyle name="Обычный 3 13" xfId="80" xr:uid="{B54A1E89-6A85-4023-B60A-F9F03121EA8E}"/>
    <cellStyle name="Обычный 3 2" xfId="27" xr:uid="{00000000-0005-0000-0000-000035000000}"/>
    <cellStyle name="Обычный 3 2 10" xfId="83" xr:uid="{54483A5D-3D38-4ECE-AC15-6BE59B2E8CA7}"/>
    <cellStyle name="Обычный 3 2 2" xfId="34" xr:uid="{00000000-0005-0000-0000-000036000000}"/>
    <cellStyle name="Обычный 3 2 2 2" xfId="66" xr:uid="{00000000-0005-0000-0000-000037000000}"/>
    <cellStyle name="Обычный 3 2 2 2 2" xfId="139" xr:uid="{AA1A04AA-27AF-4002-BC28-477CCDBD7648}"/>
    <cellStyle name="Обычный 3 2 2 2 3" xfId="167" xr:uid="{1F430761-6E0F-4E53-8CF3-E3DAABFE80B9}"/>
    <cellStyle name="Обычный 3 2 2 2 4" xfId="198" xr:uid="{010DF6C8-925F-4983-9A7B-45760512C002}"/>
    <cellStyle name="Обычный 3 2 2 2 5" xfId="114" xr:uid="{0BA6B051-18CE-48E3-A915-F8E21EE154F8}"/>
    <cellStyle name="Обычный 3 2 2 3" xfId="102" xr:uid="{DB55D9B0-88FE-49CE-8DBF-1C0EE4232AC9}"/>
    <cellStyle name="Обычный 3 2 2 4" xfId="126" xr:uid="{6ECF40C2-0FF1-4E83-9604-9349B91B76B9}"/>
    <cellStyle name="Обычный 3 2 2 5" xfId="155" xr:uid="{4E806EB3-61C4-45E4-86BB-59D3F5FF60B9}"/>
    <cellStyle name="Обычный 3 2 2 6" xfId="186" xr:uid="{CBA0BECE-6DC3-46B7-B2CF-546074549576}"/>
    <cellStyle name="Обычный 3 2 2 7" xfId="88" xr:uid="{4C1369F3-B73E-49D1-8F70-F59276C2C5E3}"/>
    <cellStyle name="Обычный 3 2 3" xfId="43" xr:uid="{00000000-0005-0000-0000-000038000000}"/>
    <cellStyle name="Обычный 3 2 4" xfId="61" xr:uid="{00000000-0005-0000-0000-000039000000}"/>
    <cellStyle name="Обычный 3 2 4 2" xfId="134" xr:uid="{9D27AEDE-580E-4E36-A228-4E4C592585D0}"/>
    <cellStyle name="Обычный 3 2 4 3" xfId="162" xr:uid="{84E312CD-2472-4F69-A633-BB2F6A079AEB}"/>
    <cellStyle name="Обычный 3 2 4 4" xfId="193" xr:uid="{170E29AB-DEB3-4184-B246-EA6AD675F469}"/>
    <cellStyle name="Обычный 3 2 4 5" xfId="109" xr:uid="{AC810147-2AF0-4AAA-8CE7-86C6EC72B459}"/>
    <cellStyle name="Обычный 3 2 5" xfId="71" xr:uid="{00000000-0005-0000-0000-00003A000000}"/>
    <cellStyle name="Обычный 3 2 5 2" xfId="172" xr:uid="{81F189D2-5D4A-48CB-831D-06044CA96BE9}"/>
    <cellStyle name="Обычный 3 2 5 3" xfId="203" xr:uid="{F3E5B6C5-362D-4BB5-B0E3-AEC7982D28EE}"/>
    <cellStyle name="Обычный 3 2 5 4" xfId="97" xr:uid="{7D592640-B3D1-4E42-90D5-DCD4BAFD71B7}"/>
    <cellStyle name="Обычный 3 2 6" xfId="121" xr:uid="{CB269B08-1F8C-4E43-A384-4F75822A9532}"/>
    <cellStyle name="Обычный 3 2 7" xfId="144" xr:uid="{B351C144-E298-4617-A83D-A54BD4D0EB6B}"/>
    <cellStyle name="Обычный 3 2 8" xfId="150" xr:uid="{7034766D-2729-403A-8B80-A8111ABD4250}"/>
    <cellStyle name="Обычный 3 2 9" xfId="181" xr:uid="{4BEBD3A2-1A0B-42B5-B511-C233BC16A25B}"/>
    <cellStyle name="Обычный 3 3" xfId="28" xr:uid="{00000000-0005-0000-0000-00003B000000}"/>
    <cellStyle name="Обычный 3 3 2" xfId="35" xr:uid="{00000000-0005-0000-0000-00003C000000}"/>
    <cellStyle name="Обычный 3 3 2 2" xfId="67" xr:uid="{00000000-0005-0000-0000-00003D000000}"/>
    <cellStyle name="Обычный 3 3 2 2 2" xfId="140" xr:uid="{7CD36D2F-B08B-4C6D-AF24-616F87A51063}"/>
    <cellStyle name="Обычный 3 3 2 2 3" xfId="168" xr:uid="{831EE17D-3068-4A1A-8561-72BC6AB28972}"/>
    <cellStyle name="Обычный 3 3 2 2 4" xfId="199" xr:uid="{8FC93214-E078-43EC-A80F-CB04364AEDA0}"/>
    <cellStyle name="Обычный 3 3 2 2 5" xfId="115" xr:uid="{DE3A22E0-5C87-432D-9A33-60F2A8D0C5DC}"/>
    <cellStyle name="Обычный 3 3 2 3" xfId="103" xr:uid="{ECF73644-9CB5-48A1-BC9F-93054721AE13}"/>
    <cellStyle name="Обычный 3 3 2 4" xfId="127" xr:uid="{ABA8C2C3-EA44-4F4A-9684-E7B70959A518}"/>
    <cellStyle name="Обычный 3 3 2 5" xfId="156" xr:uid="{DEF177E1-79C2-455C-B7AA-98F556720770}"/>
    <cellStyle name="Обычный 3 3 2 6" xfId="187" xr:uid="{9C416324-D7C7-42D4-9F60-F2AEA5823CDD}"/>
    <cellStyle name="Обычный 3 3 2 7" xfId="89" xr:uid="{F894853B-6123-4A00-83BF-5720541B561E}"/>
    <cellStyle name="Обычный 3 3 3" xfId="44" xr:uid="{00000000-0005-0000-0000-00003E000000}"/>
    <cellStyle name="Обычный 3 3 4" xfId="62" xr:uid="{00000000-0005-0000-0000-00003F000000}"/>
    <cellStyle name="Обычный 3 3 4 2" xfId="135" xr:uid="{5871828B-FE04-40BC-B371-B00356909C28}"/>
    <cellStyle name="Обычный 3 3 4 3" xfId="163" xr:uid="{1501C3C0-4160-4ECF-ACC3-E1DBB39011D6}"/>
    <cellStyle name="Обычный 3 3 4 4" xfId="194" xr:uid="{272EE6B6-9393-46F4-A2D2-BB70B25C3A00}"/>
    <cellStyle name="Обычный 3 3 4 5" xfId="110" xr:uid="{42914E96-C5B1-47DC-B704-99A25900A3DE}"/>
    <cellStyle name="Обычный 3 3 5" xfId="72" xr:uid="{00000000-0005-0000-0000-000040000000}"/>
    <cellStyle name="Обычный 3 3 5 2" xfId="173" xr:uid="{01F4E68D-9857-46B7-9800-6F4C9295DAE8}"/>
    <cellStyle name="Обычный 3 3 5 3" xfId="204" xr:uid="{6299DCE2-82B4-4334-AD00-FB5DD15E76F7}"/>
    <cellStyle name="Обычный 3 3 5 4" xfId="98" xr:uid="{F7C4B700-7749-46C9-8409-9CD7A450009C}"/>
    <cellStyle name="Обычный 3 3 6" xfId="122" xr:uid="{C8361837-0A18-4931-86BE-70BC6DE534B9}"/>
    <cellStyle name="Обычный 3 3 7" xfId="151" xr:uid="{CD87F16C-4C77-4D05-A59C-5B807605D180}"/>
    <cellStyle name="Обычный 3 3 8" xfId="182" xr:uid="{3C7A9EB4-627F-4F2C-B25C-BB5A681DCFCF}"/>
    <cellStyle name="Обычный 3 3 9" xfId="84" xr:uid="{37D0E630-7D72-4018-A064-14708543B816}"/>
    <cellStyle name="Обычный 3 4" xfId="30" xr:uid="{00000000-0005-0000-0000-000041000000}"/>
    <cellStyle name="Обычный 3 4 2" xfId="63" xr:uid="{00000000-0005-0000-0000-000042000000}"/>
    <cellStyle name="Обычный 3 4 2 2" xfId="136" xr:uid="{2F6602E9-B6BC-455D-8E88-6049C0F994DD}"/>
    <cellStyle name="Обычный 3 4 2 3" xfId="164" xr:uid="{04484D1E-EACA-4DE6-9FFD-9024EC2CC71C}"/>
    <cellStyle name="Обычный 3 4 2 4" xfId="195" xr:uid="{31E22450-BC08-4B0C-B8E0-911D798C2C89}"/>
    <cellStyle name="Обычный 3 4 2 5" xfId="111" xr:uid="{7F7AA100-B607-47B6-8611-1ED036EDCE73}"/>
    <cellStyle name="Обычный 3 4 3" xfId="99" xr:uid="{79BF38B8-0488-4096-93F0-ADC33BF60587}"/>
    <cellStyle name="Обычный 3 4 4" xfId="123" xr:uid="{1E540DF9-F7F8-42AA-BAB2-93AF36463097}"/>
    <cellStyle name="Обычный 3 4 5" xfId="152" xr:uid="{F193149B-2B36-4157-B51E-D43820756C70}"/>
    <cellStyle name="Обычный 3 4 6" xfId="183" xr:uid="{DD1D3172-70ED-4221-9C8D-6DDF18A3FCC1}"/>
    <cellStyle name="Обычный 3 4 7" xfId="85" xr:uid="{C4B4DDE1-BA0C-42CE-82A6-1A2F66730393}"/>
    <cellStyle name="Обычный 3 5" xfId="36" xr:uid="{00000000-0005-0000-0000-000043000000}"/>
    <cellStyle name="Обычный 3 6" xfId="51" xr:uid="{00000000-0005-0000-0000-000044000000}"/>
    <cellStyle name="Обычный 3 7" xfId="58" xr:uid="{00000000-0005-0000-0000-000045000000}"/>
    <cellStyle name="Обычный 3 7 2" xfId="131" xr:uid="{B2604FCE-A112-4733-ACED-E21CDDABAEF7}"/>
    <cellStyle name="Обычный 3 7 3" xfId="159" xr:uid="{D57F8E0D-BC6B-45B7-BF47-B543FA37577E}"/>
    <cellStyle name="Обычный 3 7 4" xfId="190" xr:uid="{F3978E36-6E06-46F3-BF51-609D42D92AD8}"/>
    <cellStyle name="Обычный 3 7 5" xfId="106" xr:uid="{6CF65838-A713-4DCA-BEE0-74529DB93E71}"/>
    <cellStyle name="Обычный 3 8" xfId="68" xr:uid="{00000000-0005-0000-0000-000046000000}"/>
    <cellStyle name="Обычный 3 8 2" xfId="169" xr:uid="{14BC9521-E35E-40B2-8F90-3E0ABB09D47C}"/>
    <cellStyle name="Обычный 3 8 3" xfId="200" xr:uid="{AC6AC5A6-94CB-45F7-8CAF-226655BEF3F3}"/>
    <cellStyle name="Обычный 3 8 4" xfId="94" xr:uid="{F98ABC79-5444-432B-89C4-061257849099}"/>
    <cellStyle name="Обычный 3 9" xfId="118" xr:uid="{0270FED8-3CE2-4CAE-8187-8835F0610433}"/>
    <cellStyle name="Обычный 4" xfId="52" xr:uid="{00000000-0005-0000-0000-000047000000}"/>
    <cellStyle name="Финансовый 2" xfId="74" xr:uid="{A7549F50-4727-4E48-BC3D-1C2A0C4347F2}"/>
    <cellStyle name="Финансовый 2 2" xfId="205" xr:uid="{519C18B5-E628-4454-B860-446D7283744C}"/>
    <cellStyle name="Финансовый 2 3" xfId="174" xr:uid="{A18F7FC2-574A-4EC5-A95D-20E259D8B0D2}"/>
    <cellStyle name="Финансовый 3" xfId="54" xr:uid="{00000000-0005-0000-0000-000048000000}"/>
    <cellStyle name="Финансовый 3 2" xfId="104" xr:uid="{44F692F4-8F0B-4506-B5E9-C09482E36851}"/>
    <cellStyle name="Финансовый 3 3" xfId="129" xr:uid="{98FB43CB-DC3B-4F03-AA53-5B9F8842CADB}"/>
    <cellStyle name="Финансовый 3 4" xfId="157" xr:uid="{CCA984FA-7326-4D9B-8C57-5336DEAFC8D3}"/>
    <cellStyle name="Финансовый 3 5" xfId="188" xr:uid="{710D69D9-8597-4444-BA3F-6FF59A83350B}"/>
    <cellStyle name="Финансовый 3 6" xfId="91" xr:uid="{F321B555-15C1-4274-BBF3-9BB33E7779E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27"/>
  <sheetViews>
    <sheetView zoomScale="70" zoomScaleNormal="70" workbookViewId="0">
      <selection activeCell="H9" sqref="H9"/>
    </sheetView>
  </sheetViews>
  <sheetFormatPr defaultColWidth="9.109375" defaultRowHeight="15.6"/>
  <cols>
    <col min="1" max="1" width="5.6640625" style="31" customWidth="1"/>
    <col min="2" max="2" width="7.33203125" style="31" customWidth="1"/>
    <col min="3" max="3" width="21.33203125" style="38" customWidth="1"/>
    <col min="4" max="4" width="20.6640625" style="38" customWidth="1"/>
    <col min="5" max="5" width="10.5546875" style="31" customWidth="1"/>
    <col min="6" max="6" width="11.33203125" style="31" customWidth="1"/>
    <col min="7" max="7" width="8.5546875" style="31" customWidth="1"/>
    <col min="8" max="8" width="94.109375" style="23" customWidth="1"/>
    <col min="9" max="9" width="24.33203125" style="31" customWidth="1"/>
    <col min="10" max="10" width="9.6640625" style="38" customWidth="1"/>
    <col min="11" max="16384" width="9.109375" style="31"/>
  </cols>
  <sheetData>
    <row r="1" spans="1:10">
      <c r="B1" s="36"/>
      <c r="C1" s="70" t="s">
        <v>27</v>
      </c>
      <c r="D1" s="70"/>
      <c r="E1" s="70"/>
      <c r="F1" s="70"/>
      <c r="G1" s="70"/>
      <c r="H1" s="70"/>
      <c r="I1" s="70"/>
      <c r="J1" s="70"/>
    </row>
    <row r="2" spans="1:10">
      <c r="D2" s="72" t="s">
        <v>14</v>
      </c>
      <c r="E2" s="72"/>
      <c r="F2" s="72"/>
      <c r="G2" s="72"/>
      <c r="H2" s="72"/>
    </row>
    <row r="3" spans="1:10" ht="62.4">
      <c r="A3" s="73" t="s">
        <v>9</v>
      </c>
      <c r="B3" s="73"/>
      <c r="C3" s="73"/>
      <c r="D3" s="74" t="s">
        <v>29</v>
      </c>
      <c r="E3" s="74"/>
      <c r="F3" s="74"/>
      <c r="G3" s="74"/>
      <c r="H3" s="74"/>
      <c r="I3" s="31" t="s">
        <v>10</v>
      </c>
      <c r="J3" s="38" t="s">
        <v>12</v>
      </c>
    </row>
    <row r="4" spans="1:10" s="38" customFormat="1" ht="31.2">
      <c r="A4" s="75" t="s">
        <v>8</v>
      </c>
      <c r="B4" s="75"/>
      <c r="C4" s="75"/>
      <c r="D4" s="76" t="s">
        <v>76</v>
      </c>
      <c r="E4" s="76"/>
      <c r="F4" s="76"/>
      <c r="G4" s="76"/>
      <c r="H4" s="76"/>
      <c r="I4" s="76"/>
      <c r="J4" s="30" t="s">
        <v>13</v>
      </c>
    </row>
    <row r="5" spans="1:10">
      <c r="D5" s="71"/>
      <c r="E5" s="71"/>
      <c r="F5" s="71"/>
      <c r="G5" s="71"/>
      <c r="H5" s="71"/>
      <c r="I5" s="71"/>
      <c r="J5" s="71"/>
    </row>
    <row r="6" spans="1:10" ht="39.6">
      <c r="A6" s="53" t="s">
        <v>2</v>
      </c>
      <c r="B6" s="53" t="s">
        <v>0</v>
      </c>
      <c r="C6" s="53" t="s">
        <v>1</v>
      </c>
      <c r="D6" s="53" t="s">
        <v>3</v>
      </c>
      <c r="E6" s="54" t="s">
        <v>4</v>
      </c>
      <c r="F6" s="54" t="s">
        <v>5</v>
      </c>
      <c r="G6" s="54" t="s">
        <v>6</v>
      </c>
      <c r="H6" s="53" t="s">
        <v>7</v>
      </c>
      <c r="I6" s="54" t="s">
        <v>28</v>
      </c>
      <c r="J6" s="37"/>
    </row>
    <row r="7" spans="1:10" ht="66">
      <c r="A7" s="32" t="s">
        <v>30</v>
      </c>
      <c r="B7" s="87">
        <v>1</v>
      </c>
      <c r="C7" s="87" t="s">
        <v>64</v>
      </c>
      <c r="D7" s="87" t="s">
        <v>64</v>
      </c>
      <c r="E7" s="49"/>
      <c r="F7" s="45"/>
      <c r="G7" s="55"/>
      <c r="H7" s="58" t="s">
        <v>69</v>
      </c>
      <c r="I7" s="91"/>
    </row>
    <row r="8" spans="1:10" ht="79.2">
      <c r="A8" s="32" t="s">
        <v>30</v>
      </c>
      <c r="B8" s="87">
        <v>2</v>
      </c>
      <c r="C8" s="87" t="s">
        <v>59</v>
      </c>
      <c r="D8" s="87" t="s">
        <v>59</v>
      </c>
      <c r="E8" s="49"/>
      <c r="F8" s="45"/>
      <c r="G8" s="55"/>
      <c r="H8" s="58" t="s">
        <v>70</v>
      </c>
      <c r="I8" s="91"/>
    </row>
    <row r="9" spans="1:10" ht="132">
      <c r="A9" s="32" t="s">
        <v>30</v>
      </c>
      <c r="B9" s="87">
        <v>3</v>
      </c>
      <c r="C9" s="87" t="s">
        <v>60</v>
      </c>
      <c r="D9" s="87" t="s">
        <v>60</v>
      </c>
      <c r="E9" s="49"/>
      <c r="F9" s="45"/>
      <c r="G9" s="55"/>
      <c r="H9" s="57" t="s">
        <v>71</v>
      </c>
      <c r="I9" s="91"/>
    </row>
    <row r="10" spans="1:10" ht="303.60000000000002">
      <c r="A10" s="32" t="s">
        <v>30</v>
      </c>
      <c r="B10" s="87">
        <v>4</v>
      </c>
      <c r="C10" s="87" t="s">
        <v>61</v>
      </c>
      <c r="D10" s="87" t="s">
        <v>61</v>
      </c>
      <c r="E10" s="49"/>
      <c r="F10" s="45"/>
      <c r="G10" s="55"/>
      <c r="H10" s="52" t="s">
        <v>72</v>
      </c>
      <c r="I10" s="91"/>
    </row>
    <row r="11" spans="1:10" ht="66">
      <c r="A11" s="32" t="s">
        <v>30</v>
      </c>
      <c r="B11" s="87">
        <v>5</v>
      </c>
      <c r="C11" s="87" t="s">
        <v>62</v>
      </c>
      <c r="D11" s="87" t="s">
        <v>65</v>
      </c>
      <c r="E11" s="49"/>
      <c r="F11" s="45"/>
      <c r="G11" s="55"/>
      <c r="H11" s="57" t="s">
        <v>75</v>
      </c>
      <c r="I11" s="91"/>
    </row>
    <row r="12" spans="1:10" ht="39.6">
      <c r="A12" s="32" t="s">
        <v>30</v>
      </c>
      <c r="B12" s="87">
        <v>6</v>
      </c>
      <c r="C12" s="87" t="s">
        <v>66</v>
      </c>
      <c r="D12" s="87" t="s">
        <v>67</v>
      </c>
      <c r="E12" s="49"/>
      <c r="F12" s="45"/>
      <c r="G12" s="55"/>
      <c r="H12" s="57" t="s">
        <v>73</v>
      </c>
      <c r="I12" s="91"/>
      <c r="J12" s="51"/>
    </row>
    <row r="13" spans="1:10" ht="39.6">
      <c r="A13" s="32" t="s">
        <v>30</v>
      </c>
      <c r="B13" s="87">
        <v>7</v>
      </c>
      <c r="C13" s="87" t="s">
        <v>63</v>
      </c>
      <c r="D13" s="87" t="s">
        <v>63</v>
      </c>
      <c r="E13" s="49"/>
      <c r="F13" s="61"/>
      <c r="G13" s="56"/>
      <c r="H13" s="92" t="s">
        <v>74</v>
      </c>
      <c r="I13" s="66"/>
      <c r="J13" s="48"/>
    </row>
    <row r="14" spans="1:10" ht="138.6">
      <c r="A14" s="32" t="s">
        <v>30</v>
      </c>
      <c r="B14" s="87">
        <v>8</v>
      </c>
      <c r="C14" s="87" t="s">
        <v>77</v>
      </c>
      <c r="D14" s="87" t="s">
        <v>77</v>
      </c>
      <c r="E14" s="49"/>
      <c r="F14" s="61"/>
      <c r="G14" s="56"/>
      <c r="H14" s="88" t="s">
        <v>82</v>
      </c>
      <c r="I14" s="66"/>
      <c r="J14" s="47"/>
    </row>
    <row r="15" spans="1:10" ht="39.6">
      <c r="A15" s="32" t="s">
        <v>30</v>
      </c>
      <c r="B15" s="87">
        <v>9</v>
      </c>
      <c r="C15" s="87" t="s">
        <v>78</v>
      </c>
      <c r="D15" s="87" t="s">
        <v>78</v>
      </c>
      <c r="E15" s="49"/>
      <c r="F15" s="62"/>
      <c r="G15" s="56"/>
      <c r="H15" s="89" t="s">
        <v>78</v>
      </c>
      <c r="I15" s="66"/>
      <c r="J15" s="47"/>
    </row>
    <row r="16" spans="1:10" ht="69">
      <c r="A16" s="32" t="s">
        <v>30</v>
      </c>
      <c r="B16" s="88">
        <v>10</v>
      </c>
      <c r="C16" s="88" t="s">
        <v>79</v>
      </c>
      <c r="D16" s="88" t="s">
        <v>79</v>
      </c>
      <c r="E16" s="49"/>
      <c r="F16" s="63"/>
      <c r="G16" s="46"/>
      <c r="H16" s="89" t="s">
        <v>83</v>
      </c>
      <c r="I16" s="93"/>
      <c r="J16" s="46"/>
    </row>
    <row r="17" spans="1:18" ht="54.6">
      <c r="A17" s="32" t="s">
        <v>30</v>
      </c>
      <c r="B17" s="85">
        <v>11</v>
      </c>
      <c r="C17" s="86" t="s">
        <v>80</v>
      </c>
      <c r="D17" s="90" t="s">
        <v>80</v>
      </c>
      <c r="E17" s="49"/>
      <c r="F17" s="63"/>
      <c r="G17" s="46"/>
      <c r="H17" s="89" t="s">
        <v>84</v>
      </c>
      <c r="I17" s="93"/>
      <c r="J17" s="46"/>
    </row>
    <row r="18" spans="1:18" ht="55.2">
      <c r="A18" s="32" t="s">
        <v>30</v>
      </c>
      <c r="B18" s="85">
        <v>12</v>
      </c>
      <c r="C18" s="85" t="s">
        <v>81</v>
      </c>
      <c r="D18" s="88" t="s">
        <v>81</v>
      </c>
      <c r="E18" s="50"/>
      <c r="F18" s="64"/>
      <c r="G18" s="55"/>
      <c r="H18" s="89" t="s">
        <v>85</v>
      </c>
      <c r="I18" s="94"/>
      <c r="J18" s="51"/>
    </row>
    <row r="19" spans="1:18">
      <c r="I19" s="60"/>
    </row>
    <row r="22" spans="1:18">
      <c r="C22" s="16"/>
      <c r="D22" s="16"/>
      <c r="E22" s="6"/>
      <c r="F22" s="16"/>
      <c r="G22" s="16"/>
      <c r="H22" s="16"/>
      <c r="I22" s="16"/>
      <c r="J22" s="16"/>
      <c r="K22" s="16"/>
      <c r="L22" s="16"/>
      <c r="M22" s="16"/>
      <c r="N22" s="16"/>
      <c r="O22" s="16"/>
      <c r="P22" s="16"/>
      <c r="Q22" s="16"/>
      <c r="R22" s="16"/>
    </row>
    <row r="23" spans="1:18" ht="21">
      <c r="C23" s="17" t="s">
        <v>15</v>
      </c>
      <c r="D23" s="17"/>
      <c r="E23" s="17"/>
      <c r="F23" s="17"/>
      <c r="G23" s="17"/>
      <c r="H23" s="17"/>
      <c r="I23" s="17"/>
      <c r="J23" s="17"/>
      <c r="K23" s="17"/>
      <c r="L23" s="17"/>
      <c r="M23" s="17"/>
      <c r="N23" s="17"/>
      <c r="O23" s="17"/>
      <c r="P23" s="17"/>
      <c r="Q23" s="17"/>
      <c r="R23" s="17"/>
    </row>
    <row r="24" spans="1:18" ht="21">
      <c r="C24" s="17"/>
      <c r="D24" s="17"/>
      <c r="E24" s="17"/>
      <c r="F24" s="17"/>
      <c r="G24" s="17"/>
      <c r="H24" s="17"/>
      <c r="I24" s="17"/>
      <c r="J24" s="17"/>
      <c r="K24" s="17"/>
      <c r="L24" s="17"/>
      <c r="M24" s="17"/>
      <c r="N24" s="17"/>
      <c r="O24" s="17"/>
      <c r="P24" s="17"/>
      <c r="Q24" s="17"/>
      <c r="R24" s="17"/>
    </row>
    <row r="25" spans="1:18" ht="21">
      <c r="C25" s="17" t="s">
        <v>16</v>
      </c>
      <c r="D25" s="17"/>
      <c r="E25" s="17"/>
      <c r="F25" s="17"/>
      <c r="G25" s="17"/>
      <c r="H25" s="17"/>
      <c r="I25" s="17"/>
      <c r="J25" s="17"/>
      <c r="K25" s="17"/>
      <c r="L25" s="17"/>
      <c r="M25" s="17"/>
      <c r="N25" s="17"/>
      <c r="O25" s="17"/>
      <c r="P25" s="17"/>
      <c r="Q25" s="17"/>
      <c r="R25" s="17"/>
    </row>
    <row r="26" spans="1:18">
      <c r="C26" s="15"/>
      <c r="D26" s="15"/>
      <c r="E26" s="15"/>
      <c r="F26" s="15"/>
      <c r="G26" s="15"/>
      <c r="H26" s="15"/>
      <c r="I26" s="15"/>
      <c r="J26" s="15"/>
      <c r="K26" s="15"/>
      <c r="L26" s="15"/>
      <c r="M26" s="15"/>
      <c r="N26" s="15"/>
      <c r="O26" s="15"/>
      <c r="P26" s="15"/>
      <c r="Q26" s="15"/>
      <c r="R26" s="15"/>
    </row>
    <row r="27" spans="1:18">
      <c r="C27" s="15"/>
      <c r="D27" s="15"/>
      <c r="E27" s="15"/>
      <c r="F27" s="15"/>
      <c r="G27" s="15"/>
      <c r="H27" s="15"/>
      <c r="I27" s="15"/>
      <c r="J27" s="15"/>
      <c r="K27" s="15"/>
      <c r="L27" s="15"/>
      <c r="M27" s="15"/>
      <c r="N27" s="15"/>
      <c r="O27" s="15"/>
      <c r="P27" s="15"/>
      <c r="Q27" s="15"/>
      <c r="R27" s="15"/>
    </row>
  </sheetData>
  <autoFilter ref="A6:J18" xr:uid="{00000000-0009-0000-0000-000000000000}"/>
  <mergeCells count="8">
    <mergeCell ref="C1:J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0"/>
  <sheetViews>
    <sheetView tabSelected="1" topLeftCell="A10" zoomScale="70" zoomScaleNormal="70" workbookViewId="0">
      <selection activeCell="J10" sqref="J10"/>
    </sheetView>
  </sheetViews>
  <sheetFormatPr defaultColWidth="9.109375" defaultRowHeight="15.6"/>
  <cols>
    <col min="1" max="1" width="3.44140625" style="1" customWidth="1"/>
    <col min="2" max="2" width="5.6640625" style="1" customWidth="1"/>
    <col min="3" max="3" width="4.44140625" style="1" customWidth="1"/>
    <col min="4" max="4" width="40.6640625" style="1" customWidth="1"/>
    <col min="5" max="5" width="23" style="13" customWidth="1"/>
    <col min="6" max="6" width="15.33203125" style="6" customWidth="1"/>
    <col min="7" max="7" width="14.6640625" style="24" customWidth="1"/>
    <col min="8" max="8" width="18.33203125" style="1" customWidth="1"/>
    <col min="9" max="9" width="12.109375" style="1" customWidth="1"/>
    <col min="10" max="10" width="13.109375" style="1" customWidth="1"/>
    <col min="11" max="11" width="17" style="1" customWidth="1"/>
    <col min="12" max="12" width="30" style="1" customWidth="1"/>
    <col min="13" max="13" width="16" style="25" customWidth="1"/>
    <col min="14" max="16384" width="9.109375" style="1"/>
  </cols>
  <sheetData>
    <row r="1" spans="1:19">
      <c r="D1" s="79" t="s">
        <v>26</v>
      </c>
      <c r="E1" s="79"/>
      <c r="F1" s="79"/>
      <c r="G1" s="79"/>
      <c r="H1" s="79"/>
      <c r="I1" s="79"/>
      <c r="J1" s="79"/>
      <c r="K1" s="79"/>
      <c r="L1" s="79"/>
      <c r="M1" s="27"/>
    </row>
    <row r="2" spans="1:19">
      <c r="D2" s="80" t="s">
        <v>17</v>
      </c>
      <c r="E2" s="80"/>
      <c r="F2" s="80"/>
      <c r="G2" s="80"/>
      <c r="H2" s="80"/>
      <c r="I2" s="80"/>
      <c r="J2" s="80"/>
      <c r="K2" s="12"/>
    </row>
    <row r="3" spans="1:19">
      <c r="B3" s="81" t="s">
        <v>9</v>
      </c>
      <c r="C3" s="81"/>
      <c r="D3" s="81"/>
      <c r="E3" s="82" t="s">
        <v>29</v>
      </c>
      <c r="F3" s="82"/>
      <c r="G3" s="82"/>
      <c r="H3" s="82"/>
      <c r="I3" s="82"/>
      <c r="K3" s="1" t="s">
        <v>10</v>
      </c>
      <c r="L3" s="1" t="s">
        <v>12</v>
      </c>
    </row>
    <row r="4" spans="1:19" s="3" customFormat="1" ht="31.2">
      <c r="A4" s="2"/>
      <c r="B4" s="83" t="s">
        <v>8</v>
      </c>
      <c r="C4" s="83"/>
      <c r="D4" s="83"/>
      <c r="E4" s="84" t="s">
        <v>76</v>
      </c>
      <c r="F4" s="84"/>
      <c r="G4" s="84"/>
      <c r="H4" s="84"/>
      <c r="I4" s="84"/>
      <c r="J4" s="84"/>
      <c r="K4" s="14" t="s">
        <v>11</v>
      </c>
      <c r="L4" s="14" t="s">
        <v>13</v>
      </c>
      <c r="M4" s="28"/>
    </row>
    <row r="5" spans="1:19" s="4" customFormat="1">
      <c r="A5" s="2"/>
      <c r="E5" s="78"/>
      <c r="F5" s="78"/>
      <c r="G5" s="78"/>
      <c r="H5" s="78"/>
      <c r="I5" s="78"/>
      <c r="J5" s="19"/>
      <c r="K5" s="19"/>
      <c r="L5" s="19"/>
      <c r="M5" s="26"/>
    </row>
    <row r="6" spans="1:19" ht="46.8">
      <c r="A6" s="5"/>
      <c r="B6" s="42" t="s">
        <v>2</v>
      </c>
      <c r="C6" s="42" t="s">
        <v>0</v>
      </c>
      <c r="D6" s="42" t="s">
        <v>1</v>
      </c>
      <c r="E6" s="41" t="s">
        <v>3</v>
      </c>
      <c r="F6" s="41" t="s">
        <v>18</v>
      </c>
      <c r="G6" s="39" t="s">
        <v>19</v>
      </c>
      <c r="H6" s="41" t="s">
        <v>20</v>
      </c>
      <c r="I6" s="41" t="s">
        <v>21</v>
      </c>
      <c r="J6" s="34" t="s">
        <v>22</v>
      </c>
      <c r="K6" s="41" t="s">
        <v>23</v>
      </c>
      <c r="L6" s="41" t="s">
        <v>24</v>
      </c>
      <c r="M6" s="43" t="s">
        <v>31</v>
      </c>
    </row>
    <row r="7" spans="1:19" ht="52.8">
      <c r="B7" s="32" t="s">
        <v>30</v>
      </c>
      <c r="C7" s="87">
        <v>1</v>
      </c>
      <c r="D7" s="87" t="s">
        <v>64</v>
      </c>
      <c r="E7" s="87" t="s">
        <v>64</v>
      </c>
      <c r="F7" s="87" t="s">
        <v>52</v>
      </c>
      <c r="G7" s="87">
        <v>30</v>
      </c>
      <c r="H7" s="49"/>
      <c r="I7" s="29"/>
      <c r="J7" s="29"/>
      <c r="K7" s="29"/>
      <c r="L7" s="65" t="s">
        <v>68</v>
      </c>
      <c r="M7" s="67">
        <v>4500</v>
      </c>
    </row>
    <row r="8" spans="1:19" ht="52.8">
      <c r="B8" s="32" t="s">
        <v>30</v>
      </c>
      <c r="C8" s="87">
        <v>2</v>
      </c>
      <c r="D8" s="87" t="s">
        <v>59</v>
      </c>
      <c r="E8" s="87" t="s">
        <v>59</v>
      </c>
      <c r="F8" s="87" t="s">
        <v>52</v>
      </c>
      <c r="G8" s="87">
        <v>30</v>
      </c>
      <c r="H8" s="49"/>
      <c r="I8" s="29"/>
      <c r="J8" s="29"/>
      <c r="K8" s="29"/>
      <c r="L8" s="65" t="s">
        <v>68</v>
      </c>
      <c r="M8" s="67">
        <v>87499.799999999988</v>
      </c>
    </row>
    <row r="9" spans="1:19" ht="66">
      <c r="B9" s="32" t="s">
        <v>30</v>
      </c>
      <c r="C9" s="87">
        <v>3</v>
      </c>
      <c r="D9" s="87" t="s">
        <v>60</v>
      </c>
      <c r="E9" s="87" t="s">
        <v>60</v>
      </c>
      <c r="F9" s="87" t="s">
        <v>52</v>
      </c>
      <c r="G9" s="87">
        <v>10</v>
      </c>
      <c r="H9" s="49"/>
      <c r="I9" s="29"/>
      <c r="J9" s="29"/>
      <c r="K9" s="29"/>
      <c r="L9" s="65" t="s">
        <v>68</v>
      </c>
      <c r="M9" s="67">
        <v>29000</v>
      </c>
    </row>
    <row r="10" spans="1:19" ht="41.4">
      <c r="B10" s="32" t="s">
        <v>30</v>
      </c>
      <c r="C10" s="87">
        <v>4</v>
      </c>
      <c r="D10" s="87" t="s">
        <v>61</v>
      </c>
      <c r="E10" s="87" t="s">
        <v>61</v>
      </c>
      <c r="F10" s="87" t="s">
        <v>52</v>
      </c>
      <c r="G10" s="87">
        <v>40</v>
      </c>
      <c r="H10" s="49"/>
      <c r="I10" s="33"/>
      <c r="J10" s="35"/>
      <c r="K10" s="44"/>
      <c r="L10" s="65" t="s">
        <v>68</v>
      </c>
      <c r="M10" s="67">
        <v>208000</v>
      </c>
      <c r="N10" s="16"/>
      <c r="O10" s="16"/>
      <c r="P10" s="16"/>
      <c r="Q10" s="16"/>
    </row>
    <row r="11" spans="1:19" ht="41.4">
      <c r="B11" s="32" t="s">
        <v>30</v>
      </c>
      <c r="C11" s="87">
        <v>5</v>
      </c>
      <c r="D11" s="87" t="s">
        <v>62</v>
      </c>
      <c r="E11" s="87" t="s">
        <v>65</v>
      </c>
      <c r="F11" s="87" t="s">
        <v>52</v>
      </c>
      <c r="G11" s="87">
        <v>100</v>
      </c>
      <c r="H11" s="49"/>
      <c r="I11" s="44"/>
      <c r="J11" s="44"/>
      <c r="K11" s="44"/>
      <c r="L11" s="65" t="s">
        <v>68</v>
      </c>
      <c r="M11" s="67">
        <v>128378.29</v>
      </c>
      <c r="N11" s="16"/>
      <c r="O11" s="16"/>
      <c r="P11" s="16"/>
      <c r="Q11" s="16"/>
    </row>
    <row r="12" spans="1:19" ht="41.4">
      <c r="B12" s="32" t="s">
        <v>30</v>
      </c>
      <c r="C12" s="87">
        <v>6</v>
      </c>
      <c r="D12" s="87" t="s">
        <v>66</v>
      </c>
      <c r="E12" s="87" t="s">
        <v>67</v>
      </c>
      <c r="F12" s="87" t="s">
        <v>52</v>
      </c>
      <c r="G12" s="87">
        <v>100</v>
      </c>
      <c r="H12" s="49"/>
      <c r="I12" s="40"/>
      <c r="J12" s="40"/>
      <c r="K12" s="40"/>
      <c r="L12" s="65" t="s">
        <v>68</v>
      </c>
      <c r="M12" s="67">
        <v>11747.28</v>
      </c>
      <c r="N12" s="17"/>
      <c r="O12" s="17"/>
      <c r="P12" s="17"/>
      <c r="Q12" s="17"/>
    </row>
    <row r="13" spans="1:19" ht="41.4">
      <c r="B13" s="32" t="s">
        <v>30</v>
      </c>
      <c r="C13" s="87">
        <v>7</v>
      </c>
      <c r="D13" s="87" t="s">
        <v>63</v>
      </c>
      <c r="E13" s="87" t="s">
        <v>63</v>
      </c>
      <c r="F13" s="87" t="s">
        <v>52</v>
      </c>
      <c r="G13" s="87">
        <v>200</v>
      </c>
      <c r="H13" s="49"/>
      <c r="I13" s="35"/>
      <c r="J13" s="35"/>
      <c r="K13" s="44"/>
      <c r="L13" s="65" t="s">
        <v>68</v>
      </c>
      <c r="M13" s="68">
        <v>2013.95</v>
      </c>
      <c r="N13" s="16"/>
      <c r="O13" s="16"/>
      <c r="P13" s="16"/>
      <c r="Q13" s="16"/>
      <c r="R13" s="16"/>
      <c r="S13" s="16"/>
    </row>
    <row r="14" spans="1:19" ht="41.4">
      <c r="B14" s="32" t="s">
        <v>30</v>
      </c>
      <c r="C14" s="87">
        <v>8</v>
      </c>
      <c r="D14" s="87" t="s">
        <v>77</v>
      </c>
      <c r="E14" s="87" t="s">
        <v>77</v>
      </c>
      <c r="F14" s="87" t="s">
        <v>52</v>
      </c>
      <c r="G14" s="87">
        <v>10</v>
      </c>
      <c r="H14" s="49"/>
      <c r="I14" s="33"/>
      <c r="J14" s="35"/>
      <c r="K14" s="44"/>
      <c r="L14" s="65" t="s">
        <v>68</v>
      </c>
      <c r="M14" s="68">
        <v>71200</v>
      </c>
      <c r="N14" s="16"/>
      <c r="O14" s="16"/>
      <c r="P14" s="16"/>
      <c r="Q14" s="16"/>
      <c r="R14" s="16"/>
      <c r="S14" s="16"/>
    </row>
    <row r="15" spans="1:19" ht="41.4">
      <c r="B15" s="32" t="s">
        <v>30</v>
      </c>
      <c r="C15" s="87">
        <v>9</v>
      </c>
      <c r="D15" s="87" t="s">
        <v>78</v>
      </c>
      <c r="E15" s="87" t="s">
        <v>78</v>
      </c>
      <c r="F15" s="87" t="s">
        <v>52</v>
      </c>
      <c r="G15" s="87">
        <v>30</v>
      </c>
      <c r="H15" s="49"/>
      <c r="I15" s="44"/>
      <c r="J15" s="44"/>
      <c r="K15" s="44"/>
      <c r="L15" s="65" t="s">
        <v>68</v>
      </c>
      <c r="M15" s="68">
        <v>7200</v>
      </c>
      <c r="N15" s="16"/>
      <c r="O15" s="16"/>
      <c r="P15" s="16"/>
      <c r="Q15" s="16"/>
      <c r="R15" s="16"/>
      <c r="S15" s="16"/>
    </row>
    <row r="16" spans="1:19" ht="41.4">
      <c r="B16" s="32" t="s">
        <v>30</v>
      </c>
      <c r="C16" s="88">
        <v>10</v>
      </c>
      <c r="D16" s="88" t="s">
        <v>79</v>
      </c>
      <c r="E16" s="88" t="s">
        <v>79</v>
      </c>
      <c r="F16" s="87" t="s">
        <v>52</v>
      </c>
      <c r="G16" s="95">
        <v>10</v>
      </c>
      <c r="H16" s="40"/>
      <c r="I16" s="40"/>
      <c r="J16" s="40"/>
      <c r="K16" s="40"/>
      <c r="L16" s="65" t="s">
        <v>68</v>
      </c>
      <c r="M16" s="68">
        <v>16870</v>
      </c>
      <c r="N16" s="17"/>
      <c r="O16" s="17"/>
      <c r="P16" s="17"/>
      <c r="Q16" s="17"/>
      <c r="R16" s="17"/>
      <c r="S16" s="17"/>
    </row>
    <row r="17" spans="2:19" ht="41.4">
      <c r="B17" s="32" t="s">
        <v>30</v>
      </c>
      <c r="C17" s="85">
        <v>11</v>
      </c>
      <c r="D17" s="86" t="s">
        <v>80</v>
      </c>
      <c r="E17" s="86" t="s">
        <v>80</v>
      </c>
      <c r="F17" s="49" t="s">
        <v>52</v>
      </c>
      <c r="G17" s="63">
        <v>850</v>
      </c>
      <c r="H17" s="40"/>
      <c r="I17" s="40"/>
      <c r="J17" s="40"/>
      <c r="K17" s="40"/>
      <c r="L17" s="65" t="s">
        <v>68</v>
      </c>
      <c r="M17" s="68">
        <v>727600</v>
      </c>
      <c r="N17" s="17"/>
      <c r="O17" s="17"/>
      <c r="P17" s="17"/>
      <c r="Q17" s="17"/>
      <c r="R17" s="17"/>
      <c r="S17" s="17"/>
    </row>
    <row r="18" spans="2:19" ht="41.4">
      <c r="B18" s="32" t="s">
        <v>30</v>
      </c>
      <c r="C18" s="85">
        <v>12</v>
      </c>
      <c r="D18" s="85" t="s">
        <v>81</v>
      </c>
      <c r="E18" s="85" t="s">
        <v>81</v>
      </c>
      <c r="F18" s="49" t="s">
        <v>52</v>
      </c>
      <c r="G18" s="64">
        <v>1</v>
      </c>
      <c r="H18" s="59"/>
      <c r="I18" s="59"/>
      <c r="J18" s="59"/>
      <c r="K18" s="59"/>
      <c r="L18" s="65" t="s">
        <v>68</v>
      </c>
      <c r="M18" s="69">
        <v>35215</v>
      </c>
      <c r="N18" s="15"/>
      <c r="O18" s="15"/>
      <c r="P18" s="15"/>
      <c r="Q18" s="15"/>
      <c r="R18" s="15"/>
      <c r="S18" s="15"/>
    </row>
    <row r="19" spans="2:19">
      <c r="M19" s="25">
        <f>SUM(M7:M18)</f>
        <v>1329224.32</v>
      </c>
    </row>
    <row r="22" spans="2:19">
      <c r="D22" s="9"/>
      <c r="E22" s="9"/>
      <c r="F22" s="10"/>
      <c r="G22" s="9"/>
      <c r="H22" s="11"/>
      <c r="I22" s="11"/>
      <c r="J22" s="9"/>
      <c r="K22" s="9"/>
      <c r="L22" s="9"/>
      <c r="M22" s="16"/>
      <c r="N22" s="16"/>
      <c r="O22" s="16"/>
      <c r="P22" s="16"/>
      <c r="Q22" s="16"/>
      <c r="R22" s="16"/>
      <c r="S22" s="16"/>
    </row>
    <row r="23" spans="2:19">
      <c r="D23" s="9"/>
      <c r="E23" s="9"/>
      <c r="F23" s="10"/>
      <c r="G23" s="9"/>
      <c r="H23" s="77" t="s">
        <v>25</v>
      </c>
      <c r="I23" s="77"/>
      <c r="J23" s="7" t="e">
        <f>SUM(#REF!)</f>
        <v>#REF!</v>
      </c>
      <c r="K23" s="7" t="e">
        <f>SUM(#REF!)</f>
        <v>#REF!</v>
      </c>
      <c r="L23" s="9"/>
      <c r="M23" s="16"/>
      <c r="N23" s="16"/>
      <c r="O23" s="16"/>
      <c r="P23" s="16"/>
      <c r="Q23" s="16"/>
      <c r="R23" s="16"/>
      <c r="S23" s="16"/>
    </row>
    <row r="24" spans="2:19">
      <c r="D24" s="16"/>
      <c r="E24" s="16"/>
      <c r="G24" s="16"/>
      <c r="H24" s="16"/>
      <c r="I24" s="16"/>
      <c r="J24" s="16"/>
      <c r="K24" s="16"/>
      <c r="L24" s="16"/>
      <c r="M24" s="16"/>
      <c r="N24" s="16"/>
      <c r="O24" s="16"/>
      <c r="P24" s="16"/>
      <c r="Q24" s="16"/>
      <c r="R24" s="16"/>
      <c r="S24" s="16"/>
    </row>
    <row r="25" spans="2:19">
      <c r="D25" s="16"/>
      <c r="E25" s="16"/>
      <c r="G25" s="16"/>
      <c r="H25" s="16"/>
      <c r="I25" s="16"/>
      <c r="J25" s="16"/>
      <c r="K25" s="16"/>
      <c r="L25" s="16"/>
      <c r="M25" s="16"/>
      <c r="N25" s="16"/>
      <c r="O25" s="16"/>
      <c r="P25" s="16"/>
      <c r="Q25" s="16"/>
      <c r="R25" s="16"/>
      <c r="S25" s="16"/>
    </row>
    <row r="26" spans="2:19" ht="21">
      <c r="D26" s="17" t="s">
        <v>15</v>
      </c>
      <c r="E26" s="17"/>
      <c r="F26" s="17"/>
      <c r="G26" s="17"/>
      <c r="H26" s="17"/>
      <c r="I26" s="17"/>
      <c r="J26" s="17"/>
      <c r="K26" s="17"/>
      <c r="L26" s="17"/>
      <c r="M26" s="17"/>
      <c r="N26" s="17"/>
      <c r="O26" s="17"/>
      <c r="P26" s="17"/>
      <c r="Q26" s="17"/>
      <c r="R26" s="17"/>
      <c r="S26" s="17"/>
    </row>
    <row r="27" spans="2:19" ht="21">
      <c r="D27" s="17"/>
      <c r="E27" s="17"/>
      <c r="F27" s="17"/>
      <c r="G27" s="17"/>
      <c r="H27" s="17"/>
      <c r="I27" s="17"/>
      <c r="J27" s="17"/>
      <c r="K27" s="17"/>
      <c r="L27" s="17"/>
      <c r="M27" s="17"/>
      <c r="N27" s="17"/>
      <c r="O27" s="17"/>
      <c r="P27" s="17"/>
      <c r="Q27" s="17"/>
      <c r="R27" s="17"/>
      <c r="S27" s="17"/>
    </row>
    <row r="28" spans="2:19" ht="21">
      <c r="D28" s="17" t="s">
        <v>16</v>
      </c>
      <c r="E28" s="17"/>
      <c r="F28" s="17"/>
      <c r="G28" s="17"/>
      <c r="H28" s="17"/>
      <c r="I28" s="17"/>
      <c r="J28" s="17"/>
      <c r="K28" s="17"/>
      <c r="L28" s="17"/>
      <c r="M28" s="17"/>
      <c r="N28" s="17"/>
      <c r="O28" s="17"/>
      <c r="P28" s="17"/>
      <c r="Q28" s="17"/>
      <c r="R28" s="17"/>
      <c r="S28" s="17"/>
    </row>
    <row r="29" spans="2:19">
      <c r="D29" s="15"/>
      <c r="E29" s="15"/>
      <c r="F29" s="15"/>
      <c r="G29" s="15"/>
      <c r="H29" s="15"/>
      <c r="I29" s="15"/>
      <c r="J29" s="15"/>
      <c r="K29" s="15"/>
      <c r="L29" s="15"/>
      <c r="M29" s="15"/>
      <c r="N29" s="15"/>
      <c r="O29" s="15"/>
      <c r="P29" s="15"/>
      <c r="Q29" s="15"/>
      <c r="R29" s="15"/>
      <c r="S29" s="15"/>
    </row>
    <row r="30" spans="2:19">
      <c r="D30" s="15"/>
      <c r="E30" s="15"/>
      <c r="F30" s="15"/>
      <c r="G30" s="15"/>
      <c r="H30" s="15"/>
      <c r="I30" s="15"/>
      <c r="J30" s="15"/>
      <c r="K30" s="15"/>
      <c r="L30" s="15"/>
      <c r="M30" s="15"/>
      <c r="N30" s="15"/>
      <c r="O30" s="15"/>
      <c r="P30" s="15"/>
      <c r="Q30" s="15"/>
      <c r="R30" s="15"/>
      <c r="S30" s="15"/>
    </row>
  </sheetData>
  <autoFilter ref="A6:T19" xr:uid="{00000000-0009-0000-0000-000001000000}"/>
  <mergeCells count="8">
    <mergeCell ref="H23:I23"/>
    <mergeCell ref="E5:I5"/>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1543E-9344-4312-8F74-DED86D9A0A31}">
  <dimension ref="A1:E25"/>
  <sheetViews>
    <sheetView workbookViewId="0">
      <selection activeCell="B8" sqref="B8"/>
    </sheetView>
  </sheetViews>
  <sheetFormatPr defaultRowHeight="13.2"/>
  <cols>
    <col min="1" max="1" width="9.109375" style="15"/>
    <col min="2" max="2" width="54.5546875" style="15" customWidth="1"/>
    <col min="3" max="3" width="13.5546875" customWidth="1"/>
    <col min="4" max="4" width="14.44140625" customWidth="1"/>
    <col min="5" max="5" width="13.33203125" customWidth="1"/>
  </cols>
  <sheetData>
    <row r="1" spans="1:5" ht="42.75" customHeight="1">
      <c r="A1" s="15" t="s">
        <v>58</v>
      </c>
      <c r="C1" s="21" t="s">
        <v>55</v>
      </c>
      <c r="D1" s="22" t="s">
        <v>56</v>
      </c>
      <c r="E1" s="22" t="s">
        <v>57</v>
      </c>
    </row>
    <row r="2" spans="1:5" ht="20.100000000000001" customHeight="1">
      <c r="A2" s="18">
        <v>1</v>
      </c>
      <c r="B2" s="18" t="s">
        <v>53</v>
      </c>
      <c r="C2" s="18">
        <v>2</v>
      </c>
      <c r="D2" s="20"/>
      <c r="E2" s="18"/>
    </row>
    <row r="3" spans="1:5" ht="20.100000000000001" customHeight="1">
      <c r="A3" s="18">
        <v>2</v>
      </c>
      <c r="B3" s="18" t="s">
        <v>32</v>
      </c>
      <c r="C3" s="18">
        <v>0</v>
      </c>
      <c r="D3" s="20">
        <v>10</v>
      </c>
      <c r="E3" s="18"/>
    </row>
    <row r="4" spans="1:5" ht="27.75" customHeight="1">
      <c r="A4" s="18">
        <v>3</v>
      </c>
      <c r="B4" s="18" t="s">
        <v>33</v>
      </c>
      <c r="C4" s="18"/>
      <c r="D4" s="20">
        <v>20</v>
      </c>
      <c r="E4" s="18"/>
    </row>
    <row r="5" spans="1:5" ht="20.100000000000001" customHeight="1">
      <c r="A5" s="18">
        <v>4</v>
      </c>
      <c r="B5" s="18" t="s">
        <v>34</v>
      </c>
      <c r="C5" s="18"/>
      <c r="D5" s="20">
        <v>5</v>
      </c>
      <c r="E5" s="18"/>
    </row>
    <row r="6" spans="1:5" ht="20.100000000000001" customHeight="1">
      <c r="A6" s="18">
        <v>5</v>
      </c>
      <c r="B6" s="18" t="s">
        <v>35</v>
      </c>
      <c r="C6" s="18"/>
      <c r="D6" s="20">
        <v>120</v>
      </c>
      <c r="E6" s="18"/>
    </row>
    <row r="7" spans="1:5" ht="20.100000000000001" customHeight="1">
      <c r="A7" s="18">
        <v>6</v>
      </c>
      <c r="B7" s="18" t="s">
        <v>35</v>
      </c>
      <c r="C7" s="18"/>
      <c r="D7" s="20">
        <v>120</v>
      </c>
      <c r="E7" s="18"/>
    </row>
    <row r="8" spans="1:5" ht="20.100000000000001" customHeight="1">
      <c r="A8" s="18">
        <v>7</v>
      </c>
      <c r="B8" s="18" t="s">
        <v>35</v>
      </c>
      <c r="C8" s="18"/>
      <c r="D8" s="20">
        <v>20</v>
      </c>
      <c r="E8" s="18"/>
    </row>
    <row r="9" spans="1:5" ht="20.100000000000001" customHeight="1">
      <c r="A9" s="18">
        <v>8</v>
      </c>
      <c r="B9" s="18" t="s">
        <v>36</v>
      </c>
      <c r="C9" s="18">
        <v>10</v>
      </c>
      <c r="D9" s="20"/>
      <c r="E9" s="18"/>
    </row>
    <row r="10" spans="1:5" ht="20.100000000000001" customHeight="1">
      <c r="A10" s="18">
        <v>9</v>
      </c>
      <c r="B10" s="18" t="s">
        <v>37</v>
      </c>
      <c r="C10" s="18">
        <v>40</v>
      </c>
      <c r="D10" s="20"/>
      <c r="E10" s="18"/>
    </row>
    <row r="11" spans="1:5" ht="20.100000000000001" customHeight="1">
      <c r="A11" s="18">
        <v>10</v>
      </c>
      <c r="B11" s="18" t="s">
        <v>38</v>
      </c>
      <c r="C11" s="18">
        <v>20</v>
      </c>
      <c r="D11" s="20"/>
      <c r="E11" s="18"/>
    </row>
    <row r="12" spans="1:5" ht="20.100000000000001" customHeight="1">
      <c r="A12" s="18">
        <v>11</v>
      </c>
      <c r="B12" s="18" t="s">
        <v>39</v>
      </c>
      <c r="C12" s="18">
        <v>10</v>
      </c>
      <c r="D12" s="20"/>
      <c r="E12" s="18"/>
    </row>
    <row r="13" spans="1:5" ht="20.100000000000001" customHeight="1">
      <c r="A13" s="18">
        <v>12</v>
      </c>
      <c r="B13" s="18" t="s">
        <v>40</v>
      </c>
      <c r="C13" s="18">
        <v>20</v>
      </c>
      <c r="D13" s="20"/>
      <c r="E13" s="18"/>
    </row>
    <row r="14" spans="1:5" ht="20.100000000000001" customHeight="1">
      <c r="A14" s="18">
        <v>13</v>
      </c>
      <c r="B14" s="18" t="s">
        <v>41</v>
      </c>
      <c r="C14" s="18">
        <v>50</v>
      </c>
      <c r="D14" s="20"/>
      <c r="E14" s="18"/>
    </row>
    <row r="15" spans="1:5" ht="20.100000000000001" customHeight="1">
      <c r="A15" s="18">
        <v>14</v>
      </c>
      <c r="B15" s="18" t="s">
        <v>42</v>
      </c>
      <c r="C15" s="18">
        <v>2</v>
      </c>
      <c r="D15" s="20"/>
      <c r="E15" s="18"/>
    </row>
    <row r="16" spans="1:5" ht="20.100000000000001" customHeight="1">
      <c r="A16" s="18">
        <v>15</v>
      </c>
      <c r="B16" s="18" t="s">
        <v>43</v>
      </c>
      <c r="C16" s="18">
        <v>2</v>
      </c>
      <c r="D16" s="20"/>
      <c r="E16" s="18"/>
    </row>
    <row r="17" spans="1:5" ht="20.100000000000001" customHeight="1">
      <c r="A17" s="18">
        <v>16</v>
      </c>
      <c r="B17" s="18" t="s">
        <v>44</v>
      </c>
      <c r="C17" s="18">
        <v>200</v>
      </c>
      <c r="D17" s="20"/>
      <c r="E17" s="18"/>
    </row>
    <row r="18" spans="1:5" ht="20.100000000000001" customHeight="1">
      <c r="A18" s="18">
        <v>17</v>
      </c>
      <c r="B18" s="18" t="s">
        <v>45</v>
      </c>
      <c r="C18" s="18">
        <v>10</v>
      </c>
      <c r="D18" s="20"/>
      <c r="E18" s="18">
        <v>100</v>
      </c>
    </row>
    <row r="19" spans="1:5" ht="20.100000000000001" customHeight="1">
      <c r="A19" s="18">
        <v>18</v>
      </c>
      <c r="B19" s="18" t="s">
        <v>54</v>
      </c>
      <c r="C19" s="18">
        <v>400</v>
      </c>
      <c r="D19" s="20"/>
      <c r="E19" s="18"/>
    </row>
    <row r="20" spans="1:5" ht="20.100000000000001" customHeight="1">
      <c r="A20" s="18">
        <v>19</v>
      </c>
      <c r="B20" s="18" t="s">
        <v>46</v>
      </c>
      <c r="C20" s="18">
        <v>20</v>
      </c>
      <c r="D20" s="20"/>
      <c r="E20" s="18"/>
    </row>
    <row r="21" spans="1:5" ht="20.100000000000001" customHeight="1">
      <c r="A21" s="18">
        <v>20</v>
      </c>
      <c r="B21" s="18" t="s">
        <v>47</v>
      </c>
      <c r="C21" s="18"/>
      <c r="D21" s="20">
        <v>10</v>
      </c>
      <c r="E21" s="18"/>
    </row>
    <row r="22" spans="1:5" ht="20.100000000000001" customHeight="1">
      <c r="A22" s="18">
        <v>21</v>
      </c>
      <c r="B22" s="18" t="s">
        <v>48</v>
      </c>
      <c r="C22" s="18"/>
      <c r="D22" s="20">
        <v>30</v>
      </c>
      <c r="E22" s="18"/>
    </row>
    <row r="23" spans="1:5" ht="20.100000000000001" customHeight="1">
      <c r="A23" s="18">
        <v>22</v>
      </c>
      <c r="B23" s="18" t="s">
        <v>49</v>
      </c>
      <c r="C23" s="18">
        <v>150</v>
      </c>
      <c r="D23" s="20"/>
      <c r="E23" s="18"/>
    </row>
    <row r="24" spans="1:5" ht="20.100000000000001" customHeight="1">
      <c r="A24" s="18">
        <v>23</v>
      </c>
      <c r="B24" s="18" t="s">
        <v>50</v>
      </c>
      <c r="C24" s="18">
        <v>20</v>
      </c>
      <c r="D24" s="20"/>
      <c r="E24" s="18"/>
    </row>
    <row r="25" spans="1:5" ht="20.100000000000001" customHeight="1">
      <c r="A25" s="18">
        <v>24</v>
      </c>
      <c r="B25" s="18" t="s">
        <v>51</v>
      </c>
      <c r="C25" s="18"/>
      <c r="D25" s="20">
        <v>10</v>
      </c>
      <c r="E25" s="18"/>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L17"/>
  <sheetViews>
    <sheetView workbookViewId="0">
      <selection activeCell="D14" sqref="D14:S19"/>
    </sheetView>
  </sheetViews>
  <sheetFormatPr defaultRowHeight="13.2"/>
  <sheetData>
    <row r="11" spans="2:12" s="1" customFormat="1" ht="15.6">
      <c r="B11" s="9"/>
      <c r="C11" s="9"/>
      <c r="D11" s="9"/>
      <c r="E11" s="9"/>
      <c r="F11" s="10"/>
      <c r="G11" s="9"/>
      <c r="H11" s="11"/>
      <c r="I11" s="11"/>
      <c r="J11" s="9"/>
      <c r="K11" s="9"/>
      <c r="L11" s="9"/>
    </row>
    <row r="12" spans="2:12" s="1" customFormat="1" ht="15.6">
      <c r="B12" s="9"/>
      <c r="C12" s="9"/>
      <c r="D12" s="9"/>
      <c r="E12" s="9"/>
      <c r="F12" s="10"/>
      <c r="G12" s="9"/>
      <c r="H12" s="77" t="s">
        <v>25</v>
      </c>
      <c r="I12" s="77"/>
      <c r="J12" s="7" t="e">
        <f>SUM(#REF!)</f>
        <v>#REF!</v>
      </c>
      <c r="K12" s="7" t="e">
        <f>SUM(#REF!)</f>
        <v>#REF!</v>
      </c>
      <c r="L12" s="9"/>
    </row>
    <row r="13" spans="2:12" s="1" customFormat="1" ht="15.6">
      <c r="F13" s="6"/>
    </row>
    <row r="14" spans="2:12" s="1" customFormat="1" ht="15.6">
      <c r="F14" s="6"/>
    </row>
    <row r="15" spans="2:12" s="8" customFormat="1" ht="21">
      <c r="D15" s="8" t="s">
        <v>15</v>
      </c>
    </row>
    <row r="16" spans="2:12" s="8" customFormat="1" ht="21"/>
    <row r="17" spans="4:4" s="8" customFormat="1" ht="21">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4</vt:i4>
      </vt:variant>
    </vt:vector>
  </HeadingPairs>
  <TitlesOfParts>
    <vt:vector size="4" baseType="lpstr">
      <vt:lpstr>Specificaţii tehnice         </vt:lpstr>
      <vt:lpstr>Specificaţii de preț        </vt:lpstr>
      <vt:lpstr>Sheet3</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boticaaurelia@gmail.com</cp:lastModifiedBy>
  <cp:lastPrinted>2017-06-21T13:37:38Z</cp:lastPrinted>
  <dcterms:created xsi:type="dcterms:W3CDTF">2017-08-17T12:48:14Z</dcterms:created>
  <dcterms:modified xsi:type="dcterms:W3CDTF">2026-01-27T10:57:21Z</dcterms:modified>
</cp:coreProperties>
</file>