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Dispozitive\+LP ADM 2025\+PROCEDURI CENTRALIZATE\Reagenti Biochimici 2025\"/>
    </mc:Choice>
  </mc:AlternateContent>
  <xr:revisionPtr revIDLastSave="0" documentId="13_ncr:1_{B4E07BA4-337D-4B80-9E6D-F96AE03185C3}" xr6:coauthVersionLast="47" xr6:coauthVersionMax="47" xr10:uidLastSave="{00000000-0000-0000-0000-000000000000}"/>
  <bookViews>
    <workbookView xWindow="-108" yWindow="-108" windowWidth="23256" windowHeight="12456" xr2:uid="{34FBE37A-89CA-49DD-9794-404662C42CD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I3" i="1" l="1"/>
  <c r="DI4" i="1"/>
  <c r="DI5" i="1"/>
  <c r="DI6" i="1"/>
  <c r="DI7" i="1"/>
  <c r="DI8" i="1"/>
  <c r="DI9" i="1"/>
  <c r="DI10" i="1"/>
  <c r="DI11" i="1"/>
  <c r="DI12" i="1"/>
  <c r="DI13" i="1"/>
  <c r="DI14" i="1"/>
  <c r="DI15" i="1"/>
  <c r="DI16" i="1"/>
  <c r="DI17" i="1"/>
  <c r="DI18" i="1"/>
  <c r="DI19" i="1"/>
  <c r="DI20" i="1"/>
  <c r="DI21" i="1"/>
  <c r="DI22" i="1"/>
  <c r="DI23" i="1"/>
  <c r="DI24" i="1"/>
  <c r="DI25" i="1"/>
  <c r="DI26" i="1"/>
  <c r="DI27" i="1"/>
  <c r="DI28" i="1"/>
  <c r="DI29" i="1"/>
  <c r="DI30" i="1"/>
  <c r="DI31" i="1"/>
  <c r="DI32" i="1"/>
  <c r="DI33" i="1"/>
  <c r="DI34" i="1"/>
  <c r="DI35" i="1"/>
  <c r="DI36" i="1"/>
  <c r="DI37" i="1"/>
  <c r="DI38" i="1"/>
  <c r="DI39" i="1"/>
  <c r="DI40" i="1"/>
  <c r="DI41" i="1"/>
  <c r="DI42" i="1"/>
  <c r="DI43" i="1"/>
  <c r="DI44" i="1"/>
  <c r="DI45" i="1"/>
  <c r="DI46" i="1"/>
  <c r="DI47" i="1"/>
  <c r="DI48" i="1"/>
  <c r="DI49" i="1"/>
  <c r="DI50" i="1"/>
  <c r="DI51" i="1"/>
  <c r="DI52" i="1"/>
  <c r="DI53" i="1"/>
  <c r="DI54" i="1"/>
  <c r="DI55" i="1"/>
  <c r="DI56" i="1"/>
  <c r="DI57" i="1"/>
  <c r="DI58" i="1"/>
  <c r="DI59" i="1"/>
  <c r="DI60" i="1"/>
  <c r="DI61" i="1"/>
  <c r="DI62" i="1"/>
  <c r="DI63" i="1"/>
  <c r="DI64" i="1"/>
  <c r="DI65" i="1"/>
  <c r="DI66" i="1"/>
  <c r="DI67" i="1"/>
  <c r="DI68" i="1"/>
  <c r="DI69" i="1"/>
  <c r="DI70" i="1"/>
  <c r="DI71" i="1"/>
  <c r="DI72" i="1"/>
  <c r="DI73" i="1"/>
  <c r="DI74" i="1"/>
  <c r="DI75" i="1"/>
  <c r="DI76" i="1"/>
  <c r="DI77" i="1"/>
  <c r="DI78" i="1"/>
  <c r="DI79" i="1"/>
  <c r="DI80" i="1"/>
  <c r="DI81" i="1"/>
  <c r="DI82" i="1"/>
  <c r="DI83" i="1"/>
  <c r="DI84" i="1"/>
  <c r="DI85" i="1"/>
  <c r="DI86" i="1"/>
  <c r="DI87" i="1"/>
  <c r="DI88" i="1"/>
  <c r="DI89" i="1"/>
  <c r="DI90" i="1"/>
  <c r="DI91" i="1"/>
  <c r="DI92" i="1"/>
  <c r="DI93" i="1"/>
  <c r="DI94" i="1"/>
  <c r="DI95" i="1"/>
  <c r="DI96" i="1"/>
  <c r="DI97" i="1"/>
  <c r="DI98" i="1"/>
  <c r="DI99" i="1"/>
  <c r="DI2" i="1"/>
  <c r="G100" i="1"/>
  <c r="H100" i="1"/>
  <c r="I100" i="1"/>
  <c r="J100" i="1"/>
  <c r="K100" i="1"/>
  <c r="L100" i="1"/>
  <c r="M100" i="1"/>
  <c r="N100" i="1"/>
  <c r="O100" i="1"/>
  <c r="P100" i="1"/>
  <c r="Q100" i="1"/>
  <c r="R100" i="1"/>
  <c r="S100" i="1"/>
  <c r="T100" i="1"/>
  <c r="U100" i="1"/>
  <c r="V100" i="1"/>
  <c r="W100" i="1"/>
  <c r="X100" i="1"/>
  <c r="Y100" i="1"/>
  <c r="Z100" i="1"/>
  <c r="AA100" i="1"/>
  <c r="AB100" i="1"/>
  <c r="AC100" i="1"/>
  <c r="AD100" i="1"/>
  <c r="AE100" i="1"/>
  <c r="AF100" i="1"/>
  <c r="AG100" i="1"/>
  <c r="AH100" i="1"/>
  <c r="AI100" i="1"/>
  <c r="AJ100" i="1"/>
  <c r="AK100" i="1"/>
  <c r="AL100" i="1"/>
  <c r="AM100" i="1"/>
  <c r="AN100" i="1"/>
  <c r="AO100" i="1"/>
  <c r="AP100" i="1"/>
  <c r="AQ100" i="1"/>
  <c r="AR100" i="1"/>
  <c r="AS100" i="1"/>
  <c r="AT100" i="1"/>
  <c r="AU100" i="1"/>
  <c r="AV100" i="1"/>
  <c r="AW100" i="1"/>
  <c r="AX100" i="1"/>
  <c r="AY100" i="1"/>
  <c r="AZ100" i="1"/>
  <c r="BA100" i="1"/>
  <c r="BB100" i="1"/>
  <c r="BC100" i="1"/>
  <c r="BD100" i="1"/>
  <c r="BE100" i="1"/>
  <c r="BF100" i="1"/>
  <c r="BG100" i="1"/>
  <c r="BH100" i="1"/>
  <c r="BI100" i="1"/>
  <c r="BJ100" i="1"/>
  <c r="BK100" i="1"/>
  <c r="BL100" i="1"/>
  <c r="BM100" i="1"/>
  <c r="BN100" i="1"/>
  <c r="BO100" i="1"/>
  <c r="BP100" i="1"/>
  <c r="BQ100" i="1"/>
  <c r="BR100" i="1"/>
  <c r="BS100" i="1"/>
  <c r="BT100" i="1"/>
  <c r="BU100" i="1"/>
  <c r="BV100" i="1"/>
  <c r="BW100" i="1"/>
  <c r="BX100" i="1"/>
  <c r="BY100" i="1"/>
  <c r="BZ100" i="1"/>
  <c r="CA100" i="1"/>
  <c r="CB100" i="1"/>
  <c r="CC100" i="1"/>
  <c r="CD100" i="1"/>
  <c r="CE100" i="1"/>
  <c r="CF100" i="1"/>
  <c r="CG100" i="1"/>
  <c r="CH100" i="1"/>
  <c r="CI100" i="1"/>
  <c r="CJ100" i="1"/>
  <c r="CK100" i="1"/>
  <c r="CL100" i="1"/>
  <c r="CM100" i="1"/>
  <c r="CN100" i="1"/>
  <c r="CO100" i="1"/>
  <c r="CP100" i="1"/>
  <c r="CQ100" i="1"/>
  <c r="CR100" i="1"/>
  <c r="CS100" i="1"/>
  <c r="CT100" i="1"/>
  <c r="CU100" i="1"/>
  <c r="CV100" i="1"/>
  <c r="CW100" i="1"/>
  <c r="CX100" i="1"/>
  <c r="CY100" i="1"/>
  <c r="CZ100" i="1"/>
  <c r="DA100" i="1"/>
  <c r="DB100" i="1"/>
  <c r="DC100" i="1"/>
  <c r="DD100" i="1"/>
  <c r="DE100" i="1"/>
  <c r="DF100" i="1"/>
  <c r="DG100" i="1"/>
  <c r="DH100" i="1"/>
  <c r="F100" i="1"/>
</calcChain>
</file>

<file path=xl/sharedStrings.xml><?xml version="1.0" encoding="utf-8"?>
<sst xmlns="http://schemas.openxmlformats.org/spreadsheetml/2006/main" count="416" uniqueCount="260">
  <si>
    <t>Nr. Lot</t>
  </si>
  <si>
    <t>Denumire Lot</t>
  </si>
  <si>
    <t>Specificarea tehnică deplină solicitată de către autoritatea contractantă</t>
  </si>
  <si>
    <t>Unitatea de măsură</t>
  </si>
  <si>
    <t>Preț estimat cu TVA</t>
  </si>
  <si>
    <t>ADMINISTRATIA NATIONALA A PENITENCIARELOR</t>
  </si>
  <si>
    <t>CENTRUL DE PLASAMENT SI REABILITARE PENTRU COPII DE VARSTA FRAGEDA MUN CHISINAU</t>
  </si>
  <si>
    <t>CENTRUL DE PLASAMENT TEMPORAR PENTRU PERSOANE CU DIZABILITATI (ADULTE) BADICENI</t>
  </si>
  <si>
    <t>CENTRUL MEDICILOR DE FAMILIE PANFILI PAVEL</t>
  </si>
  <si>
    <t>CENTRUL NATIONAL DE TRANSFUZIE A SANGELUI</t>
  </si>
  <si>
    <t>IMSP ASOCIATIA MEDICALA TERITORIALA BUIUCANI</t>
  </si>
  <si>
    <t>IMSP ASOCIATIA MEDICALA TERITORIALA CENTRU</t>
  </si>
  <si>
    <t>IMSP CENTRUL DE SANATATE BIRUINTA</t>
  </si>
  <si>
    <t>IMSP CENTRUL DE SANATATE BOCSA</t>
  </si>
  <si>
    <t>IMSP CENTRUL DE SANATATE BRAVICEA</t>
  </si>
  <si>
    <t>IMSP CENTRUL DE SANATATE BRAVICENI</t>
  </si>
  <si>
    <t>IMSP CENTRUL DE SANATATE BRICENI</t>
  </si>
  <si>
    <t>IMSP CENTRUL DE SANATATE CAINARI</t>
  </si>
  <si>
    <t>IMSP CENTRUL DE SANATATE CAINARI VECHI</t>
  </si>
  <si>
    <t>IMSP CENTRUL DE SANATATE CAZANESTI</t>
  </si>
  <si>
    <t>IMSP CENTRUL DE SANATATE CEADIR-LUNGA</t>
  </si>
  <si>
    <t>IMSP CENTRUL DE SANATATE CHIPERCENI</t>
  </si>
  <si>
    <t>IMSP CENTRUL DE SANATATE CHISCARENI</t>
  </si>
  <si>
    <t>IMSP CENTRUL DE SANATATE CIUCIULENI</t>
  </si>
  <si>
    <t>IMSP CENTRUL DE SANATATE COCIULIA</t>
  </si>
  <si>
    <t>IMSP CENTRUL DE SANATATE COLIBAS</t>
  </si>
  <si>
    <t>IMSP CENTRUL DE SANATATE COPANCA</t>
  </si>
  <si>
    <t>IMSP CENTRUL DE SANATATE CORJEUTI</t>
  </si>
  <si>
    <t>IMSP CENTRUL DE SANATATE CORLATENI</t>
  </si>
  <si>
    <t>IMSP CENTRUL DE SANATATE CORNESTI</t>
  </si>
  <si>
    <t>IMSP CENTRUL DE SANATATE COSTESTI IALOVENI</t>
  </si>
  <si>
    <t>IMSP CENTRUL DE SANATATE COTIUJENII MARI</t>
  </si>
  <si>
    <t>IMSP CENTRUL DE SANATATE CRIULENI</t>
  </si>
  <si>
    <t>IMSP CENTRUL DE SANATATE CROCMAZ</t>
  </si>
  <si>
    <t>IMSP CENTRUL DE SANATATE DUBASARI</t>
  </si>
  <si>
    <t>IMSP CENTRUL DE SANATATE FALESTI</t>
  </si>
  <si>
    <t>IMSP CENTRUL DE SANATATE FLAMINZENI COSCODENI</t>
  </si>
  <si>
    <t>IMSP CENTRUL DE SANATATE FUNDURII VECHI</t>
  </si>
  <si>
    <t>IMSP CENTRUL DE SANATATE GAVANOASA</t>
  </si>
  <si>
    <t>IMSP CENTRUL DE SANATATE GHINDESTI</t>
  </si>
  <si>
    <t>IMSP CENTRUL DE SANATATE GLODENI</t>
  </si>
  <si>
    <t>IMSP CENTRUL DE SANATATE GOTESTI</t>
  </si>
  <si>
    <t>IMSP CENTRUL DE SANATATE GRIBOVA</t>
  </si>
  <si>
    <t>IMSP CENTRUL DE SANATATE HANCESTI</t>
  </si>
  <si>
    <t>IMSP CENTRUL DE SANATATE HASNASENII MARI</t>
  </si>
  <si>
    <t>IMSP CENTRUL DE SANATATE HORESTI</t>
  </si>
  <si>
    <t>IMSP CENTRUL DE SANATATE IABLOANA</t>
  </si>
  <si>
    <t>IMSP CENTRUL DE SANATATE IARGARA</t>
  </si>
  <si>
    <t>IMSP CENTRUL DE SANATATE LARGA</t>
  </si>
  <si>
    <t>IMSP CENTRUL DE SANATATE LARGA NOUA</t>
  </si>
  <si>
    <t>IMSP CENTRUL DE SANATATE MARCULESTI</t>
  </si>
  <si>
    <t>IMSP CENTRUL DE SANATATE OCHIUL ALB</t>
  </si>
  <si>
    <t>IMSP CENTRUL DE SANATATE OLANESTI</t>
  </si>
  <si>
    <t>IMSP CENTRUL DE SANATATE ONISCANI</t>
  </si>
  <si>
    <t>IMSP CENTRUL DE SANATATE ORHEI NR 2</t>
  </si>
  <si>
    <t>IMSP CENTRUL DE SANATATE OTACI</t>
  </si>
  <si>
    <t>IMSP CENTRUL DE SANATATE PARJOLTENI</t>
  </si>
  <si>
    <t>IMSP CENTRUL DE SANATATE PELINIA</t>
  </si>
  <si>
    <t>IMSP CENTRUL DE SANATATE PERESECINA</t>
  </si>
  <si>
    <t>IMSP CENTRUL DE SANATATE RADOAIA</t>
  </si>
  <si>
    <t>IMSP CENTRUL DE SANATATE RASCANI</t>
  </si>
  <si>
    <t>IMSP CENTRUL DE SANATATE RASPOPENI</t>
  </si>
  <si>
    <t>IMSP CENTRUL DE SANATATE RAZENI</t>
  </si>
  <si>
    <t>IMSP CENTRUL DE SANATATE REZINA</t>
  </si>
  <si>
    <t>IMSP CENTRUL DE SANATATE SANGEREI</t>
  </si>
  <si>
    <t>IMSP CENTRUL DE SANATATE SANGEREII NOI</t>
  </si>
  <si>
    <t>IMSP CENTRUL DE SANATATE SARATENI</t>
  </si>
  <si>
    <t>IMSP CENTRUL DE SANATATE SIPOTENI</t>
  </si>
  <si>
    <t>IMSP CENTRUL DE SANATATE SLOBOZIA CREMENE</t>
  </si>
  <si>
    <t>IMSP CENTRUL DE SANATATE SOLDANESTI</t>
  </si>
  <si>
    <t>IMSP CENTRUL DE SANATATE SOROCA-NOUA</t>
  </si>
  <si>
    <t>IMSP CENTRUL DE SANATATE TALMAZA</t>
  </si>
  <si>
    <t>IMSP CENTRUL DE SANATATE TANATARI</t>
  </si>
  <si>
    <t>IMSP CENTRUL DE SANATATE TARACLIA CAUSENI</t>
  </si>
  <si>
    <t>IMSP CENTRUL DE SANATATE TRUSENI</t>
  </si>
  <si>
    <t>IMSP CENTRUL DE SANATATE UNGHENI</t>
  </si>
  <si>
    <t>IMSP CENTRUL DE SANATATE VADUL LUI VODA</t>
  </si>
  <si>
    <t>IMSP CENTRUL DE SANATATE VARATIC</t>
  </si>
  <si>
    <t>IMSP CENTRUL DE SANATATE ZGURITA</t>
  </si>
  <si>
    <t>IMSP CENTRUL MEDICILOR DE FAMILIE FLORESTI</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</si>
  <si>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</si>
  <si>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</si>
  <si>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</si>
  <si>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</si>
  <si>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</si>
  <si>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</si>
  <si>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SPITALUL CLINIC MUNICIPAL DE COPII NR 1</t>
  </si>
  <si>
    <t>IMSP SPITALUL CLINIC MUNICIPAL DE COPII V IGNATENCO</t>
  </si>
  <si>
    <t>IMSP SPITALUL CLINIC MUNICIPAL GHEORGHE PALADI</t>
  </si>
  <si>
    <t>IMSP SPITALUL CLINIC MUNICIPAL SFANTUL ARHANGHEL MIHAIL</t>
  </si>
  <si>
    <t>IMSP SPITALUL DE PSIHIATRIE BALTI</t>
  </si>
  <si>
    <t>IMSP SPITALUL RAIONAL ANENII NOI</t>
  </si>
  <si>
    <t>IMSP SPITALUL RAIONAL CALARASI</t>
  </si>
  <si>
    <t>IMSP SPITALUL RAIONAL CEADIR-LUNGA</t>
  </si>
  <si>
    <t>IMSP SPITALUL RAIONAL CIMISLIA</t>
  </si>
  <si>
    <t>IMSP SPITALUL RAIONAL COMRAT ISAAC GURFINCHEL</t>
  </si>
  <si>
    <t>IMSP SPITALUL RAIONAL CRIULENI</t>
  </si>
  <si>
    <t>IMSP SPITALUL RAIONAL DROCHIA NICOLAE TESTEMITANU</t>
  </si>
  <si>
    <t>IMSP SPITALUL RAIONAL FALESTI</t>
  </si>
  <si>
    <t>IMSP SPITALUL RAIONAL FLORESTI</t>
  </si>
  <si>
    <t>IMSP SPITALUL RAIONAL GLODENI</t>
  </si>
  <si>
    <t>IMSP SPITALUL RAIONAL OCNITA</t>
  </si>
  <si>
    <t>IMSP SPITALUL RAIONAL RASCANI</t>
  </si>
  <si>
    <t>IMSP SPITALUL RAIONAL REZINA</t>
  </si>
  <si>
    <t>IMSP SPITALUL RAIONAL SANGEREI</t>
  </si>
  <si>
    <t>IMSP SPITALUL RAIONAL STEFAN VODA</t>
  </si>
  <si>
    <t>IMSP SPITALUL RAIONAL STRASENI</t>
  </si>
  <si>
    <t>IMSP SPITALUL RAIONAL TARACLIA</t>
  </si>
  <si>
    <t>IMSP SPITALUL RAIONAL TELENESTI</t>
  </si>
  <si>
    <t>IMSP SPITALUL RAIONAL UNGHENI</t>
  </si>
  <si>
    <t>SERVICIUL DE INFORMATII SI SECURITATE AL REPUBLICII MOLDOVA</t>
  </si>
  <si>
    <t>SERVICIUL MEDICAL AL MINISTERULUI AFACERILOR INTERNE</t>
  </si>
  <si>
    <t>Grand Total</t>
  </si>
  <si>
    <t>ml</t>
  </si>
  <si>
    <t>test</t>
  </si>
  <si>
    <t>ALAT (GPT)
(Flacoane cu volumul  maxim 175 ml.) determinarea la
analizator automat</t>
  </si>
  <si>
    <t xml:space="preserve">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
  </si>
  <si>
    <t>alfa-Amilaza (alfa
-Amylase)
(Flacoane cu volumul maxim 1000 ml.) determinarea la
analizator automat</t>
  </si>
  <si>
    <t xml:space="preserve">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
  </si>
  <si>
    <t>alfa-Amilaza (alfa
-Amylase)
(Flacoane cu volumul maxim 1000 ml.) determinarea la
analizator semiautomat</t>
  </si>
  <si>
    <t>alfa-Amilaza (alfa-Amylase)
(Flacoane cu volumul maxim 175 ml.) determinarea la
analizator automat</t>
  </si>
  <si>
    <t>alfa-Amilaza Pancreatică
(Pancreatic amylase)
(Flacoane cu volumul maxim 175 ml.) determinarea la
analizator automat</t>
  </si>
  <si>
    <t xml:space="preserve">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
  </si>
  <si>
    <t>alfa-Amilaza Pancreatică
(Pancreatic amylase)
(Flacoane cu volumul maxim 175 ml.) determinarea la
analizator semiautomat</t>
  </si>
  <si>
    <t>ASAT (GOT)
(Flacoane cu volumul maxim 175
ml.) determinarea la
analizator automat</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</si>
  <si>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
  </si>
  <si>
    <t>ASAT (GOT)
(Flacoane cu volumul maxim 175
ml.) determinarea la
analizator semiautomat</t>
  </si>
  <si>
    <t>ASAT (GOT)
(Flacoane cu volumul maxim 1000 ml.) determinarea la
analizator semiautomat</t>
  </si>
  <si>
    <t>ASAT (GOT)
(Flacoane cu volumul maxim 1000 ml.) determinarea la
analizator automat</t>
  </si>
  <si>
    <t>Bilirubina directă (Direct
Bilirubin)
(Flacoane cu volumul maxim 175 ml.) determinarea la
analizator automat</t>
  </si>
  <si>
    <t xml:space="preserve">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
  </si>
  <si>
    <t>ALAT (GPT)
(Flacoane cu volumul maxim 175 ml) determinarea la
analizator semiautomat</t>
  </si>
  <si>
    <t>Bilirubina directă (Direct
Bilirubin)
(Flacoane cu volumul maxim 175 ml.) determinarea la
analizator semiautomat</t>
  </si>
  <si>
    <t xml:space="preserve">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
  </si>
  <si>
    <t>Bilirubina directă (Direct
Bilirubin)
(Flacoane cu volumul maxim 175 ml.)determinarea la analizator
automat</t>
  </si>
  <si>
    <t>Bilirubina directă (Direct
Bilirubin)
(Flacoane cu volumul maxim 1000 ml.) determinarea la
analizator automat</t>
  </si>
  <si>
    <t>Bilirubina directă (Direct
Bilirubin)
(Flacoane cu volumul maxim 1000 ml.) determinarea la
analizator semiautomat</t>
  </si>
  <si>
    <t>Bilirubina totală (Total
Bilirubin)
(Flacoane cu volumul maxim 175 ml.) determinarea la
analizator automat</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</si>
  <si>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</si>
  <si>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 xml:space="preserve">Bilirubina totală (Total
Bilirubin)
(Flacoane cu volumul maxim 175 ml.) determinarea la
analizator automat
</t>
  </si>
  <si>
    <t xml:space="preserve">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
  </si>
  <si>
    <t>Bilirubina totală (Total
Bilirubin)
(Flacoane cu volumul maxim 175 ml.) determinarea la
analizator semiautomat</t>
  </si>
  <si>
    <t xml:space="preserve">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
  </si>
  <si>
    <t>ALAT (GPT)
(Flacoane cu volumul maxim 1000 ml.) determinarea la
analizator automa</t>
  </si>
  <si>
    <t>Bilirubina totală (Total
Bilirubin)
(Flacoane cu volumul maxim 1000 ml.) determinarea la
analizator semiautomat</t>
  </si>
  <si>
    <t>Bilirubina totală (Total
Bilirubin)
(Flacoane cu volumul maxim 1000 ml.) determinarea la
analizator automat</t>
  </si>
  <si>
    <t>Calciu (Calcium)
(Flacoane cu volumul maxim 175 ml.) determinarea la analizator
automat</t>
  </si>
  <si>
    <t xml:space="preserve">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
  </si>
  <si>
    <t xml:space="preserve">Calciu (Calcium)
(Flacoane cu volumul maxim 175 ml.) determinarea la analizator
automat
</t>
  </si>
  <si>
    <t xml:space="preserve">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
  </si>
  <si>
    <t>Calciu (Calcium)
(Flacoane cu volumul  maxim 175 ml.) determinarea la analizator
semiautomat</t>
  </si>
  <si>
    <t>Calciu (Calcium)
(Flacoane cu volumul maxim 175 ml.) determinarea la
analizator semiautomat</t>
  </si>
  <si>
    <t xml:space="preserve">Fosfataza alcalină (Alkaline
Phosphatase)
(Flacoane cu volumul maxim 175 ml.) determinarea la
analizator automat
</t>
  </si>
  <si>
    <t xml:space="preserve">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
</t>
  </si>
  <si>
    <t>Fosfataza alcalină (Alkaline
Phosphatase)
(Flacoane cu volumul maxim 175 ml.) determinarea la
analizator semiautomat</t>
  </si>
  <si>
    <t>Fosfataza alcalină (Alkaline
Phosphatase)
(Flacoane cu volumul maxim  1000 ml.) determinarea la
analizator automat</t>
  </si>
  <si>
    <t>Cholesterol total
(Cholesterol)
(Flacoane cu volumul maxim 175 ml.) determinarea la
analizator automat</t>
  </si>
  <si>
    <t xml:space="preserve">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
  </si>
  <si>
    <t>ALAT (GPT)
(Flacoane cu volumul maxim 1000 ml.) determinarea la
analizator semiautomat</t>
  </si>
  <si>
    <t>Cholesterol total
(Cholesterol)
(Flacoane cu volumul maxim 175 ml.) determinarea la
analizator semiautomat</t>
  </si>
  <si>
    <t>Cholesterol total
(Cholesterol)
(Flacoane cu volumul maxim 1000 ml.) determinarea la
analizator automat</t>
  </si>
  <si>
    <t>Cholesterol total
(Cholesterol)
(Flacoane cu volumul maxim 1000 ml.) determinarea la
analizator semiautomat</t>
  </si>
  <si>
    <t>Creatinina (Creatinine)
(Flacoane cu volumul maxim 175 ml.) determinarea la
analizator automat</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</si>
  <si>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</si>
  <si>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Creatinina (Creatinine)
(Flacoane cu volumul maxim 175 ml.) determinarea la
analizator semiautomat</t>
  </si>
  <si>
    <t>Creatinina (Creatinine)
(Flacoane cu volumul maxim 1000 ml.) determinarea la
analizator automat</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</si>
  <si>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</si>
  <si>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Creatinina (Creatinine)
(Flacoane cu volumul maxim 1000 ml.) determinarea la
analizator semiautomat</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</si>
  <si>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</si>
  <si>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Gamma-GT (Gamma
-GT) (Flacoane cu volumul maxim 175 ml.)determinarea la analizator
automat</t>
  </si>
  <si>
    <t xml:space="preserve">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
</t>
  </si>
  <si>
    <t xml:space="preserve">Gamma-GT (Gamma
-GT) (Flacoane cu volumul maxim 175 ml.) determinarea la analizator
semiautomat
</t>
  </si>
  <si>
    <t>Glucoza (Glucose)
(Flacoane cu volumul maxim 175 ml.) determinarea la analizator
automat</t>
  </si>
  <si>
    <t xml:space="preserve">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
  </si>
  <si>
    <t>Albumina (Albumin)
(Flacoane cu volumul maxim 175 ml.) determinarea la
analizator automat</t>
  </si>
  <si>
    <t xml:space="preserve">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
  </si>
  <si>
    <t>Glucoza (Glucose)
(Flacoane cu volumul maxim 175 ml.) determinarea la analizator
semiautomat</t>
  </si>
  <si>
    <t>Glucoza (Glucose)
(Flacoane cu volumul maxim 1000 ml.) determinarea la
analizator automat</t>
  </si>
  <si>
    <t>Glucoza (Glucose)
(Flacoane cu volumul maxim 1000 ml.) determinarea la
analizator semiautomat</t>
  </si>
  <si>
    <t xml:space="preserve">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
</t>
  </si>
  <si>
    <t>Fier (Iron)
(Flacoane cu volumul maxim 175 ml.) determinarea la analizator
automat</t>
  </si>
  <si>
    <t xml:space="preserve">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
</t>
  </si>
  <si>
    <t>Fier (Iron)
(Flacoane cu volumul maxim 175 ml.)determinarea la analizator
semiautomat</t>
  </si>
  <si>
    <t xml:space="preserve">Fier (Iron)
(Flacoane cu volumul maxim 1000 ml.) determinarea la
analizator automat
</t>
  </si>
  <si>
    <t>Albumina (Albumin)
(Flacoane cu volumul maxim 175 ml.) determinarea la
analizator semiautomat</t>
  </si>
  <si>
    <t>LDH (LDH)
(Flacoane cu volumul maxim 175 ml.) determinarea la analizator
automat</t>
  </si>
  <si>
    <t xml:space="preserve">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
  </si>
  <si>
    <t>LDH (LDH)
(Flacoane cu volumul maxim 175 ml.) determinarea la analizator
semiautomat</t>
  </si>
  <si>
    <t xml:space="preserve">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
  </si>
  <si>
    <t>Lipaza (Lipase)
(Flacoane cu volumul maxim 175 ml.) determinarea la analizator
automat</t>
  </si>
  <si>
    <t xml:space="preserve">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
  </si>
  <si>
    <t>Lipaza (Lipase)
(Flacoane cu volumul maxim 175 ml.) determinarea la analizator
semiautomat</t>
  </si>
  <si>
    <t>Magneziu (Magnesium)
(Flacoane cu volumul maxim 175 ml.) determinarea la analizator
automat</t>
  </si>
  <si>
    <t xml:space="preserve">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
</t>
  </si>
  <si>
    <t>Magneziu (Magnesium)
(Flacoane cu volumul maxim 175 ml.) determinarea la analizator
semiautomat</t>
  </si>
  <si>
    <t>Proteina Totală (Total
Protein) (Flacoane cu volumul maxim 175 ml.) determinarea la analizator
automat</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</si>
  <si>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
  </si>
  <si>
    <t>Proteina Totală (Total
Protein) (Flacoane cu volumul maxim 175 ml.) determinarea la analizator
semiautomat</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</si>
  <si>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
  </si>
  <si>
    <t>Proteina Totală (Total
Protein) (Flacoane cu volumul maxim 1000 ml.) determinarea la
analizator automat</t>
  </si>
  <si>
    <t>Proteina Totală (Total
Protein) (Flacoane cu volumul maxim 1000 ml.) determinarea la
analizator semiautomat</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</si>
  <si>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
</t>
  </si>
  <si>
    <t>Albumina (Albumin)
(Flacoane cu volumul maxim 1000 ml.) determinarea la
analizator automat</t>
  </si>
  <si>
    <t>Trigliceride (Triglicerides)
(Flacoane cu volumul maxim 175 ml.) determinarea la analizator
automat</t>
  </si>
  <si>
    <t xml:space="preserve">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
  </si>
  <si>
    <t>Trigliceride (Triglicerides)
(Flacoane cu volumul maxim 175 ml.) determinarea la analizator
semiautomat</t>
  </si>
  <si>
    <t>Trigliceride (Triglicerides)
(Flacoane cu volumul maxim 1000 ml.) determinarea la
analizator automat</t>
  </si>
  <si>
    <t>Trigliceride (Triglicerides)
(Flacoane cu volumul maxim 1000 ml.) determinarea la
analizator semiautomat</t>
  </si>
  <si>
    <t>Uree (Urea)
(Flacoane cu volumul maxim 175 ml.) determinarea la analizator
automat</t>
  </si>
  <si>
    <t xml:space="preserve">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</si>
  <si>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Uree (Urea)
(Flacoane cu volumul maxim 175 ml.) determinarea la analizator
semiautomat</t>
  </si>
  <si>
    <t>Uree (Urea) (Flacoane cu volumul maxim 175 ml.)determinarea la analizator automat</t>
  </si>
  <si>
    <t xml:space="preserve">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</si>
  <si>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Uree (Urea) (Flacoane cu volumul maxim 175 ml.) determinarea la analizator semiautomat</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</si>
  <si>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</si>
  <si>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Uree (Urea)
(Flacoane cu volumul maxim 1000 ml.) determinarea la
analizator automat</t>
  </si>
  <si>
    <t>Uree (Urea)
(Flacoane cu volumul maxim 1000 ml.) determinarea la
analizator semiautomat</t>
  </si>
  <si>
    <t xml:space="preserve">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
</t>
  </si>
  <si>
    <t>Acidul Uric (Uric Acid)
(Flacoane cu volumul maxim 175 ml.) determinarea la analizator
automat</t>
  </si>
  <si>
    <t xml:space="preserve">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
</t>
  </si>
  <si>
    <t>Albumina (Albumin)
(Flacoane cu volumul maxim 1000 ml.) determinarea la
analizator semiautomat</t>
  </si>
  <si>
    <t>Acidul Uric (Uric Acid)
(Flacoane cu volumul maxim 175 ml.) determinarea la analizator
semiautomat</t>
  </si>
  <si>
    <t>Hemoglobina glicozilata
(HbA1c) (Flacoane cu volumul maxim 175 ml.) determinarea la
analizator automat</t>
  </si>
  <si>
    <t xml:space="preserve">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t>
  </si>
  <si>
    <t>Hemoglobina glicozilata
(HbA1c) (Flacoane cu volumul maxim 175 ml.) determinarea la
analizator semiautomat</t>
  </si>
  <si>
    <t xml:space="preserve">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t>
  </si>
  <si>
    <t>LDL Colesterol (LDL
Cholesterol) (Flacoane cu volumul maxim 175 ml.) determinarea la analizator automat</t>
  </si>
  <si>
    <t xml:space="preserve">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
</t>
  </si>
  <si>
    <t>LDL Colesterol (LDL
Cholesterol) (Flacoane cu volumul maxim 175 ml.) determinarea la analizator semiautomat</t>
  </si>
  <si>
    <t>HDL Colesterol (HDL
Cholesterol) (Flacoane cu volumul maxim 175 ml.) determinarea la analizator automat</t>
  </si>
  <si>
    <t xml:space="preserve">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
</t>
  </si>
  <si>
    <t>HDL Colesterol (HDL
Cholesterol) (Flacoane cu volumul maxim 175 ml.) determinarea la analizator semiautomat</t>
  </si>
  <si>
    <t>Creatinchinaz a totală
(Creatinkinase totale)
(Flacoane cu volumul maxim 175 ml.) determinarea la analizator
automat</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</si>
  <si>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
  </si>
  <si>
    <t>Creatinchinaz a totală (Creatinkinase totale) (Flacoane cu volumul maxim 175 ml.) determinarea la analizator semiautomat</t>
  </si>
  <si>
    <t>alfa-Amilaza (alfa
-Amylase) (Flacoane cu volumul maxim 175 ml.) determinarea la
analizator semiautomat</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</si>
  <si>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</si>
  <si>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Creatinchinaz a MB (Creatinkinase MB) (Flacoane cu volumul maxim 175 ml.) determinarea la analizator
automat</t>
  </si>
  <si>
    <t>Creatinchinaz a MB
(Creatinkinase MB)
(Flacoane cu volumul maxim 175 ml.) determinarea la analizator
semiautomat</t>
  </si>
  <si>
    <t>Proba cu timol
(Flacoane cu volumul maxim 175 ml.) determinarea la analizator
automat</t>
  </si>
  <si>
    <t>Proba cu timol
(Flacoane cu volumul maxim 175 ml.) determinarea la analizator
semiautomat</t>
  </si>
  <si>
    <t>Proba cu timol
(Flacoane cu volumul maxim 10
ml.) determinarea la analizator
automat</t>
  </si>
  <si>
    <t xml:space="preserve">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t>
  </si>
  <si>
    <t>Proba cu timol
(Flacoane cu volumul maxim 10
ml.) determinarea la analizator
semiautomat</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</si>
  <si>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</si>
  <si>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Ser control normal pe baza serului uman cu param.cunoscuți ambalat în flacoane maxim 5ml</t>
  </si>
  <si>
    <t>Ser control normal pe baza serului uman cu parametri cunoscuți ambalat în flacoane de maxim 5ml</t>
  </si>
  <si>
    <t>Ser control patologic pe baza serului uman cu param.cunoscuți ambalat în flacoane maxim 5ml</t>
  </si>
  <si>
    <t>Ser control patologic pe baza serului uman cu parametri cunoscuți ambalat în flacoane maxim 5ml</t>
  </si>
  <si>
    <t>Strip-test la troponina I în ser</t>
  </si>
  <si>
    <t>Test la troponina I în ser de tip strip-test sau tip casetă. Sensibilitatea minim 98,5 % (valoarea cut-off),specificitatea minim 98,4%</t>
  </si>
  <si>
    <t>3.10</t>
  </si>
  <si>
    <t>3.20</t>
  </si>
  <si>
    <t>3.30</t>
  </si>
  <si>
    <t>3.40</t>
  </si>
  <si>
    <t>3.50</t>
  </si>
  <si>
    <t>3.60</t>
  </si>
  <si>
    <t>3.70</t>
  </si>
  <si>
    <t>3.80</t>
  </si>
  <si>
    <t>3.90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</si>
</sst>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2" borderId="1" xfId="0" applyFill="1" applyBorder="1" applyAlignment="1">
      <alignment wrapText="1"/>
    </xf>
    <xf numFmtId="0" fontId="0" fillId="2" borderId="0" xfId="0" applyFill="1" applyAlignment="1">
      <alignment wrapText="1"/>
    </xf>
    <xf numFmtId="0" fontId="0" fillId="0" borderId="1" xfId="0" applyBorder="1"/>
    <xf numFmtId="49" fontId="0" fillId="0" borderId="1" xfId="0" applyNumberFormat="1" applyBorder="1"/>
    <xf numFmtId="0" fontId="0" fillId="0" borderId="1" xfId="0" applyBorder="1" applyAlignment="1">
      <alignment wrapText="1"/>
    </xf>
    <xf numFmtId="0" fontId="0" fillId="0" borderId="0" xfId="0" applyAlignment="1">
      <alignment wrapText="1"/>
    </xf>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271F0-BE6F-4236-ADFF-41D1D37104C5}">
  <dimension ref="A1:DI100"/>
  <sheetViews>
    <sheetView tabSelected="1" topLeftCell="CN98" workbookViewId="0">
      <selection activeCell="DI2" sqref="DI2:DI99"/>
    </sheetView>
  </sheetViews>
  <sheetFormatPr defaultRowHeight="55.2" customHeight="1" x14ac:dyDescent="0.3"/>
  <cols>
    <col min="2" max="2" width="19.44140625" style="6" customWidth="1"/>
    <col min="3" max="3" width="32.44140625" style="6" hidden="1" customWidth="1"/>
    <col min="4" max="4" width="9" customWidth="1"/>
    <col min="5" max="5" width="0" hidden="1" customWidth="1"/>
    <col min="6" max="112" width="8.88671875" customWidth="1"/>
  </cols>
  <sheetData>
    <row r="1" spans="1:113" s="2" customFormat="1" ht="55.2" customHeight="1"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row>
    <row r="2" spans="1:113" ht="55.2" customHeight="1" x14ac:dyDescent="0.3">
      <c r="A2" s="3">
        <v>3.1</v>
      </c>
      <c r="B2" s="5" t="s">
        <v>115</v>
      </c>
      <c r="C2" s="5" t="s">
        <v>116</v>
      </c>
      <c r="D2" s="3" t="s">
        <v>113</v>
      </c>
      <c r="E2" s="3">
        <v>0.624</v>
      </c>
      <c r="F2" s="3">
        <v>525</v>
      </c>
      <c r="G2" s="7">
        <v>350</v>
      </c>
      <c r="H2" s="3"/>
      <c r="I2" s="3"/>
      <c r="J2" s="3"/>
      <c r="K2" s="3"/>
      <c r="L2" s="3">
        <v>20000</v>
      </c>
      <c r="M2" s="3"/>
      <c r="N2" s="3">
        <v>700</v>
      </c>
      <c r="O2" s="3"/>
      <c r="P2" s="3"/>
      <c r="Q2" s="3"/>
      <c r="R2" s="3"/>
      <c r="S2" s="3">
        <v>300</v>
      </c>
      <c r="T2" s="3"/>
      <c r="U2" s="3"/>
      <c r="V2" s="3"/>
      <c r="W2" s="3"/>
      <c r="X2" s="3"/>
      <c r="Y2" s="3"/>
      <c r="Z2" s="3">
        <v>1000</v>
      </c>
      <c r="AA2" s="3"/>
      <c r="AB2" s="3"/>
      <c r="AC2" s="3"/>
      <c r="AD2" s="3"/>
      <c r="AE2" s="3">
        <v>1750</v>
      </c>
      <c r="AF2" s="3">
        <v>3000</v>
      </c>
      <c r="AG2" s="3"/>
      <c r="AH2" s="3"/>
      <c r="AI2" s="3"/>
      <c r="AJ2" s="3"/>
      <c r="AK2" s="3"/>
      <c r="AL2" s="3"/>
      <c r="AM2" s="3"/>
      <c r="AN2" s="3"/>
      <c r="AO2" s="3"/>
      <c r="AP2" s="3"/>
      <c r="AQ2" s="3"/>
      <c r="AR2" s="3"/>
      <c r="AS2" s="3"/>
      <c r="AT2" s="3">
        <v>1300</v>
      </c>
      <c r="AU2" s="3"/>
      <c r="AV2" s="3"/>
      <c r="AW2" s="3"/>
      <c r="AX2" s="3">
        <v>525</v>
      </c>
      <c r="AY2" s="3"/>
      <c r="AZ2" s="3"/>
      <c r="BA2" s="3"/>
      <c r="BB2" s="3"/>
      <c r="BC2" s="3"/>
      <c r="BD2" s="3"/>
      <c r="BE2" s="3"/>
      <c r="BF2" s="3"/>
      <c r="BG2" s="3"/>
      <c r="BH2" s="3"/>
      <c r="BI2" s="3"/>
      <c r="BJ2" s="3"/>
      <c r="BK2" s="3"/>
      <c r="BL2" s="3"/>
      <c r="BM2" s="3"/>
      <c r="BN2" s="3"/>
      <c r="BO2" s="3"/>
      <c r="BP2" s="3"/>
      <c r="BQ2" s="3"/>
      <c r="BR2" s="3"/>
      <c r="BS2" s="3"/>
      <c r="BT2" s="3">
        <v>700</v>
      </c>
      <c r="BU2" s="3"/>
      <c r="BV2" s="3"/>
      <c r="BW2" s="3"/>
      <c r="BX2" s="3"/>
      <c r="BY2" s="3"/>
      <c r="BZ2" s="3"/>
      <c r="CA2" s="3"/>
      <c r="CB2" s="3"/>
      <c r="CC2" s="3"/>
      <c r="CD2" s="3"/>
      <c r="CE2" s="3"/>
      <c r="CF2" s="3">
        <v>700</v>
      </c>
      <c r="CG2" s="3">
        <v>0</v>
      </c>
      <c r="CH2" s="3"/>
      <c r="CI2" s="3"/>
      <c r="CJ2" s="3"/>
      <c r="CK2" s="3"/>
      <c r="CL2" s="3">
        <v>0</v>
      </c>
      <c r="CM2" s="3"/>
      <c r="CN2" s="3"/>
      <c r="CO2" s="3"/>
      <c r="CP2" s="3"/>
      <c r="CQ2" s="3"/>
      <c r="CR2" s="3"/>
      <c r="CS2" s="3"/>
      <c r="CT2" s="3"/>
      <c r="CU2" s="3"/>
      <c r="CV2" s="3"/>
      <c r="CW2" s="3"/>
      <c r="CX2" s="3">
        <v>1000</v>
      </c>
      <c r="CY2" s="3"/>
      <c r="CZ2" s="3"/>
      <c r="DA2" s="3">
        <v>5000</v>
      </c>
      <c r="DB2" s="3"/>
      <c r="DC2" s="3"/>
      <c r="DD2" s="3"/>
      <c r="DE2" s="3"/>
      <c r="DF2" s="3"/>
      <c r="DG2" s="3"/>
      <c r="DH2" s="3">
        <v>3000</v>
      </c>
      <c r="DI2" s="3">
        <f>SUM(F2:DH2)</f>
        <v>39850</v>
      </c>
    </row>
    <row r="3" spans="1:113" ht="55.2" customHeight="1" x14ac:dyDescent="0.3">
      <c r="A3" s="3">
        <v>3.2</v>
      </c>
      <c r="B3" s="5" t="s">
        <v>131</v>
      </c>
      <c r="C3" s="5" t="s">
        <v>116</v>
      </c>
      <c r="D3" s="3" t="s">
        <v>113</v>
      </c>
      <c r="E3" s="3">
        <v>0.624</v>
      </c>
      <c r="F3" s="3">
        <v>0</v>
      </c>
      <c r="G3" s="3"/>
      <c r="H3" s="3">
        <v>350</v>
      </c>
      <c r="I3" s="3">
        <v>1000</v>
      </c>
      <c r="J3" s="3"/>
      <c r="K3" s="3"/>
      <c r="L3" s="3"/>
      <c r="M3" s="3">
        <v>700</v>
      </c>
      <c r="N3" s="3"/>
      <c r="O3" s="3">
        <v>625</v>
      </c>
      <c r="P3" s="3">
        <v>625</v>
      </c>
      <c r="Q3" s="3"/>
      <c r="R3" s="3">
        <v>1500</v>
      </c>
      <c r="S3" s="3"/>
      <c r="T3" s="3">
        <v>525</v>
      </c>
      <c r="U3" s="3"/>
      <c r="V3" s="3">
        <v>2500</v>
      </c>
      <c r="W3" s="3">
        <v>600</v>
      </c>
      <c r="X3" s="3">
        <v>625</v>
      </c>
      <c r="Y3" s="3">
        <v>2508</v>
      </c>
      <c r="Z3" s="3"/>
      <c r="AA3" s="3">
        <v>175</v>
      </c>
      <c r="AB3" s="3">
        <v>625</v>
      </c>
      <c r="AC3" s="3"/>
      <c r="AD3" s="3">
        <v>1000</v>
      </c>
      <c r="AE3" s="3"/>
      <c r="AF3" s="3"/>
      <c r="AG3" s="3">
        <v>2000</v>
      </c>
      <c r="AH3" s="3">
        <v>600</v>
      </c>
      <c r="AI3" s="3">
        <v>3900</v>
      </c>
      <c r="AJ3" s="3">
        <v>600</v>
      </c>
      <c r="AK3" s="3">
        <v>1000</v>
      </c>
      <c r="AL3" s="3">
        <v>525</v>
      </c>
      <c r="AM3" s="3">
        <v>1000</v>
      </c>
      <c r="AN3" s="3">
        <v>525</v>
      </c>
      <c r="AO3" s="3"/>
      <c r="AP3" s="3">
        <v>1750</v>
      </c>
      <c r="AQ3" s="3">
        <v>1050</v>
      </c>
      <c r="AR3" s="3">
        <v>5000</v>
      </c>
      <c r="AS3" s="3"/>
      <c r="AT3" s="3"/>
      <c r="AU3" s="3">
        <v>250</v>
      </c>
      <c r="AV3" s="3">
        <v>1200</v>
      </c>
      <c r="AW3" s="3">
        <v>525</v>
      </c>
      <c r="AX3" s="3"/>
      <c r="AY3" s="3">
        <v>1000</v>
      </c>
      <c r="AZ3" s="3">
        <v>1000</v>
      </c>
      <c r="BA3" s="3">
        <v>1000</v>
      </c>
      <c r="BB3" s="3">
        <v>1000</v>
      </c>
      <c r="BC3" s="3">
        <v>2500</v>
      </c>
      <c r="BD3" s="3">
        <v>1250</v>
      </c>
      <c r="BE3" s="3">
        <v>1500</v>
      </c>
      <c r="BF3" s="3">
        <v>1800</v>
      </c>
      <c r="BG3" s="3">
        <v>3000</v>
      </c>
      <c r="BH3" s="3"/>
      <c r="BI3" s="3"/>
      <c r="BJ3" s="3"/>
      <c r="BK3" s="3">
        <v>1500</v>
      </c>
      <c r="BL3" s="3"/>
      <c r="BM3" s="3"/>
      <c r="BN3" s="3"/>
      <c r="BO3" s="3"/>
      <c r="BP3" s="3">
        <v>1000</v>
      </c>
      <c r="BQ3" s="3"/>
      <c r="BR3" s="3">
        <v>12500</v>
      </c>
      <c r="BS3" s="3"/>
      <c r="BT3" s="3"/>
      <c r="BU3" s="3">
        <v>1500</v>
      </c>
      <c r="BV3" s="3"/>
      <c r="BW3" s="3">
        <v>1600</v>
      </c>
      <c r="BX3" s="3"/>
      <c r="BY3" s="3">
        <v>3150</v>
      </c>
      <c r="BZ3" s="3">
        <v>700</v>
      </c>
      <c r="CA3" s="3">
        <v>500</v>
      </c>
      <c r="CB3" s="3"/>
      <c r="CC3" s="3"/>
      <c r="CD3" s="3">
        <v>625</v>
      </c>
      <c r="CE3" s="3"/>
      <c r="CF3" s="3"/>
      <c r="CG3" s="3">
        <v>0</v>
      </c>
      <c r="CH3" s="3"/>
      <c r="CI3" s="3">
        <v>300</v>
      </c>
      <c r="CJ3" s="3"/>
      <c r="CK3" s="3"/>
      <c r="CL3" s="3">
        <v>0</v>
      </c>
      <c r="CM3" s="3"/>
      <c r="CN3" s="3">
        <v>2500</v>
      </c>
      <c r="CO3" s="3"/>
      <c r="CP3" s="3"/>
      <c r="CQ3" s="3"/>
      <c r="CR3" s="3">
        <v>1250</v>
      </c>
      <c r="CS3" s="3">
        <v>3000</v>
      </c>
      <c r="CT3" s="3"/>
      <c r="CU3" s="3">
        <v>9000</v>
      </c>
      <c r="CV3" s="3">
        <v>2000</v>
      </c>
      <c r="CW3" s="3">
        <v>500</v>
      </c>
      <c r="CX3" s="3"/>
      <c r="CY3" s="3"/>
      <c r="CZ3" s="3"/>
      <c r="DA3" s="3"/>
      <c r="DB3" s="3"/>
      <c r="DC3" s="3"/>
      <c r="DD3" s="3">
        <v>5000</v>
      </c>
      <c r="DE3" s="3">
        <v>2000</v>
      </c>
      <c r="DF3" s="3">
        <v>700</v>
      </c>
      <c r="DG3" s="3"/>
      <c r="DH3" s="3">
        <v>0</v>
      </c>
      <c r="DI3" s="3">
        <f t="shared" ref="DI3:DI66" si="0">SUM(F3:DH3)</f>
        <v>96658</v>
      </c>
    </row>
    <row r="4" spans="1:113" ht="55.2" customHeight="1" x14ac:dyDescent="0.3">
      <c r="A4" s="3">
        <v>3.3</v>
      </c>
      <c r="B4" s="5" t="s">
        <v>143</v>
      </c>
      <c r="C4" s="5" t="s">
        <v>116</v>
      </c>
      <c r="D4" s="3" t="s">
        <v>113</v>
      </c>
      <c r="E4" s="3">
        <v>0.624</v>
      </c>
      <c r="F4" s="3">
        <v>0</v>
      </c>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v>1000</v>
      </c>
      <c r="BW4" s="3"/>
      <c r="BX4" s="3"/>
      <c r="BY4" s="3"/>
      <c r="BZ4" s="3"/>
      <c r="CA4" s="3"/>
      <c r="CB4" s="3"/>
      <c r="CC4" s="3"/>
      <c r="CD4" s="3"/>
      <c r="CE4" s="3">
        <v>2000</v>
      </c>
      <c r="CF4" s="3"/>
      <c r="CG4" s="3">
        <v>2000</v>
      </c>
      <c r="CH4" s="3">
        <v>11000</v>
      </c>
      <c r="CI4" s="3"/>
      <c r="CJ4" s="3"/>
      <c r="CK4" s="3"/>
      <c r="CL4" s="3">
        <v>0</v>
      </c>
      <c r="CM4" s="3"/>
      <c r="CN4" s="3"/>
      <c r="CO4" s="3"/>
      <c r="CP4" s="3"/>
      <c r="CQ4" s="3"/>
      <c r="CR4" s="3"/>
      <c r="CS4" s="3"/>
      <c r="CT4" s="3"/>
      <c r="CU4" s="3"/>
      <c r="CV4" s="3"/>
      <c r="CW4" s="3"/>
      <c r="CX4" s="3"/>
      <c r="CY4" s="3"/>
      <c r="CZ4" s="3"/>
      <c r="DA4" s="3"/>
      <c r="DB4" s="3">
        <v>5000</v>
      </c>
      <c r="DC4" s="3">
        <v>6000</v>
      </c>
      <c r="DD4" s="3"/>
      <c r="DE4" s="3"/>
      <c r="DF4" s="3"/>
      <c r="DG4" s="3"/>
      <c r="DH4" s="3">
        <v>0</v>
      </c>
      <c r="DI4" s="3">
        <f t="shared" si="0"/>
        <v>27000</v>
      </c>
    </row>
    <row r="5" spans="1:113" ht="55.2" customHeight="1" x14ac:dyDescent="0.3">
      <c r="A5" s="3">
        <v>3.4</v>
      </c>
      <c r="B5" s="5" t="s">
        <v>158</v>
      </c>
      <c r="C5" s="5" t="s">
        <v>116</v>
      </c>
      <c r="D5" s="3" t="s">
        <v>113</v>
      </c>
      <c r="E5" s="3">
        <v>0.624</v>
      </c>
      <c r="F5" s="3">
        <v>0</v>
      </c>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v>1800</v>
      </c>
      <c r="BK5" s="3"/>
      <c r="BL5" s="3"/>
      <c r="BM5" s="3"/>
      <c r="BN5" s="3"/>
      <c r="BO5" s="3"/>
      <c r="BP5" s="3"/>
      <c r="BQ5" s="3"/>
      <c r="BR5" s="3"/>
      <c r="BS5" s="3">
        <v>2500</v>
      </c>
      <c r="BT5" s="3"/>
      <c r="BU5" s="3"/>
      <c r="BV5" s="3"/>
      <c r="BW5" s="3"/>
      <c r="BX5" s="3"/>
      <c r="BY5" s="3"/>
      <c r="BZ5" s="3"/>
      <c r="CA5" s="3"/>
      <c r="CB5" s="3"/>
      <c r="CC5" s="3">
        <v>1500</v>
      </c>
      <c r="CD5" s="3"/>
      <c r="CE5" s="3"/>
      <c r="CF5" s="3"/>
      <c r="CG5" s="3">
        <v>0</v>
      </c>
      <c r="CH5" s="3"/>
      <c r="CI5" s="3"/>
      <c r="CJ5" s="3"/>
      <c r="CK5" s="3"/>
      <c r="CL5" s="3">
        <v>0</v>
      </c>
      <c r="CM5" s="3">
        <v>4000</v>
      </c>
      <c r="CN5" s="3"/>
      <c r="CO5" s="3"/>
      <c r="CP5" s="3"/>
      <c r="CQ5" s="3"/>
      <c r="CR5" s="3"/>
      <c r="CS5" s="3"/>
      <c r="CT5" s="3"/>
      <c r="CU5" s="3"/>
      <c r="CV5" s="3"/>
      <c r="CW5" s="3"/>
      <c r="CX5" s="3"/>
      <c r="CY5" s="3"/>
      <c r="CZ5" s="3"/>
      <c r="DA5" s="3"/>
      <c r="DB5" s="3"/>
      <c r="DC5" s="3"/>
      <c r="DD5" s="3"/>
      <c r="DE5" s="3"/>
      <c r="DF5" s="3"/>
      <c r="DG5" s="3"/>
      <c r="DH5" s="3">
        <v>0</v>
      </c>
      <c r="DI5" s="3">
        <f t="shared" si="0"/>
        <v>9800</v>
      </c>
    </row>
    <row r="6" spans="1:113" ht="55.2" customHeight="1" x14ac:dyDescent="0.3">
      <c r="A6" s="3">
        <v>3.5</v>
      </c>
      <c r="B6" s="5" t="s">
        <v>174</v>
      </c>
      <c r="C6" s="5" t="s">
        <v>175</v>
      </c>
      <c r="D6" s="3" t="s">
        <v>113</v>
      </c>
      <c r="E6" s="3">
        <v>0.72</v>
      </c>
      <c r="F6" s="3">
        <v>0</v>
      </c>
      <c r="G6" s="3"/>
      <c r="H6" s="3"/>
      <c r="I6" s="3"/>
      <c r="J6" s="3"/>
      <c r="K6" s="3"/>
      <c r="L6" s="3">
        <v>2500</v>
      </c>
      <c r="M6" s="3"/>
      <c r="N6" s="3"/>
      <c r="O6" s="3"/>
      <c r="P6" s="3"/>
      <c r="Q6" s="3"/>
      <c r="R6" s="3"/>
      <c r="S6" s="3"/>
      <c r="T6" s="3"/>
      <c r="U6" s="3"/>
      <c r="V6" s="3"/>
      <c r="W6" s="3"/>
      <c r="X6" s="3"/>
      <c r="Y6" s="3"/>
      <c r="Z6" s="3">
        <v>200</v>
      </c>
      <c r="AA6" s="3"/>
      <c r="AB6" s="3"/>
      <c r="AC6" s="3"/>
      <c r="AD6" s="3"/>
      <c r="AE6" s="3">
        <v>350</v>
      </c>
      <c r="AF6" s="3"/>
      <c r="AG6" s="3"/>
      <c r="AH6" s="3"/>
      <c r="AI6" s="3"/>
      <c r="AJ6" s="3"/>
      <c r="AK6" s="3"/>
      <c r="AL6" s="3"/>
      <c r="AM6" s="3"/>
      <c r="AN6" s="3"/>
      <c r="AO6" s="3"/>
      <c r="AP6" s="3"/>
      <c r="AQ6" s="3"/>
      <c r="AR6" s="3"/>
      <c r="AS6" s="3"/>
      <c r="AT6" s="3"/>
      <c r="AU6" s="3"/>
      <c r="AV6" s="3"/>
      <c r="AW6" s="3"/>
      <c r="AX6" s="3">
        <v>350</v>
      </c>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v>250</v>
      </c>
      <c r="CG6" s="3">
        <v>200</v>
      </c>
      <c r="CH6" s="3"/>
      <c r="CI6" s="3"/>
      <c r="CJ6" s="3"/>
      <c r="CK6" s="3"/>
      <c r="CL6" s="3">
        <v>0</v>
      </c>
      <c r="CM6" s="3"/>
      <c r="CN6" s="3"/>
      <c r="CO6" s="3"/>
      <c r="CP6" s="3"/>
      <c r="CQ6" s="3"/>
      <c r="CR6" s="3"/>
      <c r="CS6" s="3"/>
      <c r="CT6" s="3"/>
      <c r="CU6" s="3"/>
      <c r="CV6" s="3"/>
      <c r="CW6" s="3"/>
      <c r="CX6" s="3">
        <v>200</v>
      </c>
      <c r="CY6" s="3"/>
      <c r="CZ6" s="3"/>
      <c r="DA6" s="3"/>
      <c r="DB6" s="3">
        <v>750</v>
      </c>
      <c r="DC6" s="3">
        <v>1000</v>
      </c>
      <c r="DD6" s="3"/>
      <c r="DE6" s="3"/>
      <c r="DF6" s="3"/>
      <c r="DG6" s="3"/>
      <c r="DH6" s="3">
        <v>1500</v>
      </c>
      <c r="DI6" s="3">
        <f t="shared" si="0"/>
        <v>7300</v>
      </c>
    </row>
    <row r="7" spans="1:113" ht="55.2" customHeight="1" x14ac:dyDescent="0.3">
      <c r="A7" s="3">
        <v>3.6</v>
      </c>
      <c r="B7" s="5" t="s">
        <v>184</v>
      </c>
      <c r="C7" s="5" t="s">
        <v>175</v>
      </c>
      <c r="D7" s="3" t="s">
        <v>113</v>
      </c>
      <c r="E7" s="3">
        <v>0.72</v>
      </c>
      <c r="F7" s="3">
        <v>0</v>
      </c>
      <c r="G7" s="3"/>
      <c r="H7" s="3"/>
      <c r="I7" s="3"/>
      <c r="J7" s="3">
        <v>175</v>
      </c>
      <c r="K7" s="3"/>
      <c r="L7" s="3"/>
      <c r="M7" s="3"/>
      <c r="N7" s="3"/>
      <c r="O7" s="3"/>
      <c r="P7" s="3"/>
      <c r="Q7" s="3"/>
      <c r="R7" s="3"/>
      <c r="S7" s="3"/>
      <c r="T7" s="3"/>
      <c r="U7" s="3"/>
      <c r="V7" s="3"/>
      <c r="W7" s="3"/>
      <c r="X7" s="3"/>
      <c r="Y7" s="3"/>
      <c r="Z7" s="3"/>
      <c r="AA7" s="3"/>
      <c r="AB7" s="3"/>
      <c r="AC7" s="3"/>
      <c r="AD7" s="3"/>
      <c r="AE7" s="3"/>
      <c r="AF7" s="3"/>
      <c r="AG7" s="3"/>
      <c r="AH7" s="3"/>
      <c r="AI7" s="7">
        <v>175</v>
      </c>
      <c r="AJ7" s="3"/>
      <c r="AK7" s="3"/>
      <c r="AL7" s="3"/>
      <c r="AM7" s="3"/>
      <c r="AN7" s="3"/>
      <c r="AO7" s="3"/>
      <c r="AP7" s="3"/>
      <c r="AQ7" s="3"/>
      <c r="AR7" s="3"/>
      <c r="AS7" s="3"/>
      <c r="AT7" s="3"/>
      <c r="AU7" s="3"/>
      <c r="AV7" s="3"/>
      <c r="AW7" s="3"/>
      <c r="AX7" s="3"/>
      <c r="AY7" s="3"/>
      <c r="AZ7" s="3">
        <v>700</v>
      </c>
      <c r="BA7" s="3"/>
      <c r="BB7" s="3"/>
      <c r="BC7" s="3"/>
      <c r="BD7" s="3"/>
      <c r="BE7" s="3"/>
      <c r="BF7" s="3"/>
      <c r="BG7" s="3"/>
      <c r="BH7" s="3"/>
      <c r="BI7" s="3"/>
      <c r="BJ7" s="3">
        <v>250</v>
      </c>
      <c r="BK7" s="3"/>
      <c r="BL7" s="3"/>
      <c r="BM7" s="3"/>
      <c r="BN7" s="3"/>
      <c r="BO7" s="3"/>
      <c r="BP7" s="3"/>
      <c r="BQ7" s="3"/>
      <c r="BR7" s="3"/>
      <c r="BS7" s="3">
        <v>175</v>
      </c>
      <c r="BT7" s="3"/>
      <c r="BU7" s="3"/>
      <c r="BV7" s="3"/>
      <c r="BW7" s="3"/>
      <c r="BX7" s="3"/>
      <c r="BY7" s="3"/>
      <c r="BZ7" s="3"/>
      <c r="CA7" s="3"/>
      <c r="CB7" s="3"/>
      <c r="CC7" s="3">
        <v>200</v>
      </c>
      <c r="CD7" s="3">
        <v>500</v>
      </c>
      <c r="CE7" s="3"/>
      <c r="CF7" s="3"/>
      <c r="CG7" s="3">
        <v>0</v>
      </c>
      <c r="CH7" s="3"/>
      <c r="CI7" s="3"/>
      <c r="CJ7" s="3"/>
      <c r="CK7" s="3"/>
      <c r="CL7" s="3">
        <v>0</v>
      </c>
      <c r="CM7" s="3"/>
      <c r="CN7" s="3"/>
      <c r="CO7" s="3"/>
      <c r="CP7" s="3"/>
      <c r="CQ7" s="3"/>
      <c r="CR7" s="3">
        <v>250</v>
      </c>
      <c r="CS7" s="3"/>
      <c r="CT7" s="3"/>
      <c r="CU7" s="3">
        <v>500</v>
      </c>
      <c r="CV7" s="3">
        <v>1000</v>
      </c>
      <c r="CW7" s="3"/>
      <c r="CX7" s="3"/>
      <c r="CY7" s="3"/>
      <c r="CZ7" s="3"/>
      <c r="DA7" s="3">
        <v>1750</v>
      </c>
      <c r="DB7" s="3"/>
      <c r="DC7" s="3"/>
      <c r="DD7" s="3">
        <v>800</v>
      </c>
      <c r="DE7" s="3">
        <v>250</v>
      </c>
      <c r="DF7" s="3"/>
      <c r="DG7" s="3"/>
      <c r="DH7" s="3">
        <v>0</v>
      </c>
      <c r="DI7" s="3">
        <f t="shared" si="0"/>
        <v>6725</v>
      </c>
    </row>
    <row r="8" spans="1:113" ht="55.2" customHeight="1" x14ac:dyDescent="0.3">
      <c r="A8" s="3">
        <v>3.7</v>
      </c>
      <c r="B8" s="5" t="s">
        <v>202</v>
      </c>
      <c r="C8" s="5" t="s">
        <v>175</v>
      </c>
      <c r="D8" s="3" t="s">
        <v>113</v>
      </c>
      <c r="E8" s="3">
        <v>0.31199999999999994</v>
      </c>
      <c r="F8" s="3">
        <v>626</v>
      </c>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v>500</v>
      </c>
      <c r="CF8" s="3"/>
      <c r="CG8" s="3">
        <v>0</v>
      </c>
      <c r="CH8" s="3">
        <v>9000</v>
      </c>
      <c r="CI8" s="3"/>
      <c r="CJ8" s="3"/>
      <c r="CK8" s="3"/>
      <c r="CL8" s="3">
        <v>0</v>
      </c>
      <c r="CM8" s="3"/>
      <c r="CN8" s="3"/>
      <c r="CO8" s="3"/>
      <c r="CP8" s="3"/>
      <c r="CQ8" s="3"/>
      <c r="CR8" s="3"/>
      <c r="CS8" s="3"/>
      <c r="CT8" s="3"/>
      <c r="CU8" s="3"/>
      <c r="CV8" s="3"/>
      <c r="CW8" s="3"/>
      <c r="CX8" s="3"/>
      <c r="CY8" s="3"/>
      <c r="CZ8" s="3"/>
      <c r="DA8" s="3"/>
      <c r="DB8" s="3"/>
      <c r="DC8" s="3"/>
      <c r="DD8" s="3"/>
      <c r="DE8" s="3"/>
      <c r="DF8" s="3"/>
      <c r="DG8" s="3"/>
      <c r="DH8" s="3">
        <v>0</v>
      </c>
      <c r="DI8" s="3">
        <f t="shared" si="0"/>
        <v>10126</v>
      </c>
    </row>
    <row r="9" spans="1:113" ht="55.2" customHeight="1" x14ac:dyDescent="0.3">
      <c r="A9" s="3">
        <v>3.8</v>
      </c>
      <c r="B9" s="5" t="s">
        <v>218</v>
      </c>
      <c r="C9" s="5" t="s">
        <v>219</v>
      </c>
      <c r="D9" s="3" t="s">
        <v>113</v>
      </c>
      <c r="E9" s="3">
        <v>0.81600000000000006</v>
      </c>
      <c r="F9" s="3">
        <v>350</v>
      </c>
      <c r="G9" s="3">
        <v>175</v>
      </c>
      <c r="H9" s="3"/>
      <c r="I9" s="3"/>
      <c r="J9" s="3"/>
      <c r="K9" s="3"/>
      <c r="L9" s="3">
        <v>12000</v>
      </c>
      <c r="M9" s="3"/>
      <c r="N9" s="3"/>
      <c r="O9" s="3"/>
      <c r="P9" s="3"/>
      <c r="Q9" s="3"/>
      <c r="R9" s="3"/>
      <c r="S9" s="3">
        <v>400</v>
      </c>
      <c r="T9" s="3"/>
      <c r="U9" s="3"/>
      <c r="V9" s="3"/>
      <c r="W9" s="3"/>
      <c r="X9" s="3"/>
      <c r="Y9" s="3"/>
      <c r="Z9" s="3">
        <v>400</v>
      </c>
      <c r="AA9" s="3"/>
      <c r="AB9" s="3"/>
      <c r="AC9" s="3"/>
      <c r="AD9" s="3"/>
      <c r="AE9" s="3">
        <v>700</v>
      </c>
      <c r="AF9" s="3"/>
      <c r="AG9" s="3"/>
      <c r="AH9" s="3"/>
      <c r="AI9" s="3"/>
      <c r="AJ9" s="3"/>
      <c r="AK9" s="3"/>
      <c r="AL9" s="3"/>
      <c r="AM9" s="3"/>
      <c r="AN9" s="3"/>
      <c r="AO9" s="3"/>
      <c r="AP9" s="3"/>
      <c r="AQ9" s="3"/>
      <c r="AR9" s="3"/>
      <c r="AS9" s="3"/>
      <c r="AT9" s="3">
        <v>600</v>
      </c>
      <c r="AU9" s="3"/>
      <c r="AV9" s="3"/>
      <c r="AW9" s="3"/>
      <c r="AX9" s="3">
        <v>700</v>
      </c>
      <c r="AY9" s="3"/>
      <c r="AZ9" s="3"/>
      <c r="BA9" s="3">
        <v>1000</v>
      </c>
      <c r="BB9" s="3"/>
      <c r="BC9" s="3"/>
      <c r="BD9" s="3"/>
      <c r="BE9" s="3">
        <v>600</v>
      </c>
      <c r="BF9" s="3">
        <v>1800</v>
      </c>
      <c r="BG9" s="3"/>
      <c r="BH9" s="3"/>
      <c r="BI9" s="3"/>
      <c r="BJ9" s="3"/>
      <c r="BK9" s="3"/>
      <c r="BL9" s="3"/>
      <c r="BM9" s="3"/>
      <c r="BN9" s="3"/>
      <c r="BO9" s="3"/>
      <c r="BP9" s="3"/>
      <c r="BQ9" s="3"/>
      <c r="BR9" s="3"/>
      <c r="BS9" s="3"/>
      <c r="BT9" s="3"/>
      <c r="BU9" s="3"/>
      <c r="BV9" s="3">
        <v>700</v>
      </c>
      <c r="BW9" s="3"/>
      <c r="BX9" s="3"/>
      <c r="BY9" s="3"/>
      <c r="BZ9" s="3"/>
      <c r="CA9" s="3"/>
      <c r="CB9" s="3"/>
      <c r="CC9" s="3"/>
      <c r="CD9" s="3"/>
      <c r="CE9" s="3"/>
      <c r="CF9" s="3"/>
      <c r="CG9" s="3">
        <v>0</v>
      </c>
      <c r="CH9" s="3">
        <v>3000</v>
      </c>
      <c r="CI9" s="3"/>
      <c r="CJ9" s="3"/>
      <c r="CK9" s="3"/>
      <c r="CL9" s="3">
        <v>0</v>
      </c>
      <c r="CM9" s="3"/>
      <c r="CN9" s="3"/>
      <c r="CO9" s="3"/>
      <c r="CP9" s="3"/>
      <c r="CQ9" s="3"/>
      <c r="CR9" s="3"/>
      <c r="CS9" s="3"/>
      <c r="CT9" s="3"/>
      <c r="CU9" s="3">
        <v>4500</v>
      </c>
      <c r="CV9" s="3"/>
      <c r="CW9" s="3"/>
      <c r="CX9" s="3">
        <v>200</v>
      </c>
      <c r="CY9" s="3"/>
      <c r="CZ9" s="3"/>
      <c r="DA9" s="3">
        <v>1000</v>
      </c>
      <c r="DB9" s="3">
        <v>500</v>
      </c>
      <c r="DC9" s="3">
        <v>4000</v>
      </c>
      <c r="DD9" s="3"/>
      <c r="DE9" s="3"/>
      <c r="DF9" s="3"/>
      <c r="DG9" s="3"/>
      <c r="DH9" s="3">
        <v>2000</v>
      </c>
      <c r="DI9" s="3">
        <f t="shared" si="0"/>
        <v>34625</v>
      </c>
    </row>
    <row r="10" spans="1:113" ht="55.2" customHeight="1" x14ac:dyDescent="0.3">
      <c r="A10" s="3">
        <v>3.9</v>
      </c>
      <c r="B10" s="5" t="s">
        <v>235</v>
      </c>
      <c r="C10" s="5" t="s">
        <v>236</v>
      </c>
      <c r="D10" s="3" t="s">
        <v>113</v>
      </c>
      <c r="E10" s="3">
        <v>4.8</v>
      </c>
      <c r="F10" s="3">
        <v>0</v>
      </c>
      <c r="G10" s="3"/>
      <c r="H10" s="3"/>
      <c r="I10" s="3">
        <v>500</v>
      </c>
      <c r="J10" s="3"/>
      <c r="K10" s="3"/>
      <c r="L10" s="3"/>
      <c r="M10" s="3"/>
      <c r="N10" s="3"/>
      <c r="O10" s="3">
        <v>200</v>
      </c>
      <c r="P10" s="7">
        <v>175</v>
      </c>
      <c r="Q10" s="3"/>
      <c r="R10" s="3">
        <v>400</v>
      </c>
      <c r="S10" s="3"/>
      <c r="T10" s="3"/>
      <c r="U10" s="3"/>
      <c r="V10" s="3"/>
      <c r="W10" s="3">
        <v>200</v>
      </c>
      <c r="X10" s="3">
        <v>250</v>
      </c>
      <c r="Y10" s="3"/>
      <c r="Z10" s="3">
        <v>500</v>
      </c>
      <c r="AA10" s="3">
        <v>700</v>
      </c>
      <c r="AB10" s="7">
        <v>175</v>
      </c>
      <c r="AC10" s="7">
        <v>175</v>
      </c>
      <c r="AD10" s="3"/>
      <c r="AE10" s="3"/>
      <c r="AF10" s="3"/>
      <c r="AG10" s="3">
        <v>300</v>
      </c>
      <c r="AH10" s="3">
        <v>600</v>
      </c>
      <c r="AI10" s="3">
        <v>1000</v>
      </c>
      <c r="AJ10" s="3"/>
      <c r="AK10" s="3">
        <v>175</v>
      </c>
      <c r="AL10" s="3">
        <v>525</v>
      </c>
      <c r="AM10" s="3"/>
      <c r="AN10" s="3"/>
      <c r="AO10" s="3"/>
      <c r="AP10" s="3">
        <v>600</v>
      </c>
      <c r="AQ10" s="3"/>
      <c r="AR10" s="3"/>
      <c r="AS10" s="3">
        <v>200</v>
      </c>
      <c r="AT10" s="3"/>
      <c r="AU10" s="3"/>
      <c r="AV10" s="3"/>
      <c r="AW10" s="7">
        <v>175</v>
      </c>
      <c r="AX10" s="3"/>
      <c r="AY10" s="3">
        <v>600</v>
      </c>
      <c r="AZ10" s="3"/>
      <c r="BA10" s="3"/>
      <c r="BB10" s="3"/>
      <c r="BC10" s="3">
        <v>600</v>
      </c>
      <c r="BD10" s="3"/>
      <c r="BE10" s="3"/>
      <c r="BF10" s="3"/>
      <c r="BG10" s="3"/>
      <c r="BH10" s="3"/>
      <c r="BI10" s="3"/>
      <c r="BJ10" s="3"/>
      <c r="BK10" s="3">
        <v>800</v>
      </c>
      <c r="BL10" s="3"/>
      <c r="BM10" s="3">
        <v>200</v>
      </c>
      <c r="BN10" s="3"/>
      <c r="BO10" s="3"/>
      <c r="BP10" s="3"/>
      <c r="BQ10" s="3"/>
      <c r="BR10" s="3"/>
      <c r="BS10" s="3">
        <v>1500</v>
      </c>
      <c r="BT10" s="3">
        <v>700</v>
      </c>
      <c r="BU10" s="3">
        <v>500</v>
      </c>
      <c r="BV10" s="3"/>
      <c r="BW10" s="3">
        <v>500</v>
      </c>
      <c r="BX10" s="3"/>
      <c r="BY10" s="3"/>
      <c r="BZ10" s="3"/>
      <c r="CA10" s="3"/>
      <c r="CB10" s="3"/>
      <c r="CC10" s="3">
        <v>1700</v>
      </c>
      <c r="CD10" s="3">
        <v>300</v>
      </c>
      <c r="CE10" s="3">
        <v>2000</v>
      </c>
      <c r="CF10" s="3"/>
      <c r="CG10" s="3">
        <v>0</v>
      </c>
      <c r="CH10" s="3"/>
      <c r="CI10" s="3">
        <v>600</v>
      </c>
      <c r="CJ10" s="3"/>
      <c r="CK10" s="3"/>
      <c r="CL10" s="3">
        <v>0</v>
      </c>
      <c r="CM10" s="3"/>
      <c r="CN10" s="3">
        <v>3000</v>
      </c>
      <c r="CO10" s="3"/>
      <c r="CP10" s="3"/>
      <c r="CQ10" s="3"/>
      <c r="CR10" s="3">
        <v>600</v>
      </c>
      <c r="CS10" s="3">
        <v>3000</v>
      </c>
      <c r="CT10" s="3"/>
      <c r="CU10" s="3">
        <v>6000</v>
      </c>
      <c r="CV10" s="3">
        <v>3000</v>
      </c>
      <c r="CW10" s="3"/>
      <c r="CX10" s="3"/>
      <c r="CY10" s="3"/>
      <c r="CZ10" s="3"/>
      <c r="DA10" s="3"/>
      <c r="DB10" s="3"/>
      <c r="DC10" s="3"/>
      <c r="DD10" s="3">
        <v>2000</v>
      </c>
      <c r="DE10" s="3">
        <v>3500</v>
      </c>
      <c r="DF10" s="3">
        <v>3000</v>
      </c>
      <c r="DG10" s="3"/>
      <c r="DH10" s="3">
        <v>0</v>
      </c>
      <c r="DI10" s="3">
        <f t="shared" si="0"/>
        <v>40950</v>
      </c>
    </row>
    <row r="11" spans="1:113" ht="55.2" customHeight="1" x14ac:dyDescent="0.3">
      <c r="A11" s="4" t="s">
        <v>251</v>
      </c>
      <c r="B11" s="5" t="s">
        <v>117</v>
      </c>
      <c r="C11" s="5" t="s">
        <v>118</v>
      </c>
      <c r="D11" s="3" t="s">
        <v>113</v>
      </c>
      <c r="E11" s="3">
        <v>4.8</v>
      </c>
      <c r="F11" s="3">
        <v>0</v>
      </c>
      <c r="G11" s="3"/>
      <c r="H11" s="3"/>
      <c r="I11" s="3"/>
      <c r="J11" s="3"/>
      <c r="K11" s="3"/>
      <c r="L11" s="3"/>
      <c r="M11" s="3"/>
      <c r="N11" s="3"/>
      <c r="O11" s="3"/>
      <c r="P11" s="3"/>
      <c r="Q11" s="3"/>
      <c r="R11" s="3"/>
      <c r="S11" s="3"/>
      <c r="T11" s="3"/>
      <c r="U11" s="3"/>
      <c r="V11" s="3"/>
      <c r="W11" s="3"/>
      <c r="X11" s="3"/>
      <c r="Y11" s="3"/>
      <c r="Z11" s="3"/>
      <c r="AA11" s="3"/>
      <c r="AB11" s="3"/>
      <c r="AC11" s="3"/>
      <c r="AD11" s="3"/>
      <c r="AE11" s="3"/>
      <c r="AF11" s="3">
        <v>3000</v>
      </c>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v>1800</v>
      </c>
      <c r="CF11" s="3"/>
      <c r="CG11" s="3">
        <v>0</v>
      </c>
      <c r="CH11" s="3">
        <v>10000</v>
      </c>
      <c r="CI11" s="3"/>
      <c r="CJ11" s="3"/>
      <c r="CK11" s="3"/>
      <c r="CL11" s="3">
        <v>0</v>
      </c>
      <c r="CM11" s="3"/>
      <c r="CN11" s="3"/>
      <c r="CO11" s="3"/>
      <c r="CP11" s="3"/>
      <c r="CQ11" s="3"/>
      <c r="CR11" s="3"/>
      <c r="CS11" s="3"/>
      <c r="CT11" s="3"/>
      <c r="CU11" s="3"/>
      <c r="CV11" s="3"/>
      <c r="CW11" s="3"/>
      <c r="CX11" s="3"/>
      <c r="CY11" s="3"/>
      <c r="CZ11" s="3"/>
      <c r="DA11" s="3"/>
      <c r="DB11" s="3"/>
      <c r="DC11" s="3"/>
      <c r="DD11" s="3"/>
      <c r="DE11" s="3"/>
      <c r="DF11" s="3"/>
      <c r="DG11" s="3"/>
      <c r="DH11" s="3">
        <v>2000</v>
      </c>
      <c r="DI11" s="3">
        <f t="shared" si="0"/>
        <v>16800</v>
      </c>
    </row>
    <row r="12" spans="1:113" ht="55.2" customHeight="1" x14ac:dyDescent="0.3">
      <c r="A12" s="3">
        <v>3.11</v>
      </c>
      <c r="B12" s="5" t="s">
        <v>119</v>
      </c>
      <c r="C12" s="5" t="s">
        <v>118</v>
      </c>
      <c r="D12" s="3" t="s">
        <v>113</v>
      </c>
      <c r="E12" s="3">
        <v>4.8</v>
      </c>
      <c r="F12" s="3">
        <v>0</v>
      </c>
      <c r="G12" s="3"/>
      <c r="H12" s="3"/>
      <c r="I12" s="3"/>
      <c r="J12" s="3"/>
      <c r="K12" s="3">
        <v>500</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v>800</v>
      </c>
      <c r="AN12" s="3"/>
      <c r="AO12" s="3"/>
      <c r="AP12" s="3"/>
      <c r="AQ12" s="3"/>
      <c r="AR12" s="3"/>
      <c r="AS12" s="3"/>
      <c r="AT12" s="3"/>
      <c r="AU12" s="3"/>
      <c r="AV12" s="3"/>
      <c r="AW12" s="3"/>
      <c r="AX12" s="3"/>
      <c r="AY12" s="3"/>
      <c r="AZ12" s="3"/>
      <c r="BA12" s="3"/>
      <c r="BB12" s="3"/>
      <c r="BC12" s="3"/>
      <c r="BD12" s="3">
        <v>630</v>
      </c>
      <c r="BE12" s="3"/>
      <c r="BF12" s="3"/>
      <c r="BG12" s="3"/>
      <c r="BH12" s="3"/>
      <c r="BI12" s="3"/>
      <c r="BJ12" s="3">
        <v>1200</v>
      </c>
      <c r="BK12" s="3"/>
      <c r="BL12" s="3"/>
      <c r="BM12" s="3"/>
      <c r="BN12" s="3"/>
      <c r="BO12" s="3"/>
      <c r="BP12" s="3"/>
      <c r="BQ12" s="3"/>
      <c r="BR12" s="3"/>
      <c r="BS12" s="3"/>
      <c r="BT12" s="3"/>
      <c r="BU12" s="3"/>
      <c r="BV12" s="3"/>
      <c r="BW12" s="3"/>
      <c r="BX12" s="3"/>
      <c r="BY12" s="3"/>
      <c r="BZ12" s="3"/>
      <c r="CA12" s="3"/>
      <c r="CB12" s="3"/>
      <c r="CC12" s="3"/>
      <c r="CD12" s="3"/>
      <c r="CE12" s="3"/>
      <c r="CF12" s="3"/>
      <c r="CG12" s="3">
        <v>0</v>
      </c>
      <c r="CH12" s="3"/>
      <c r="CI12" s="3"/>
      <c r="CJ12" s="3"/>
      <c r="CK12" s="3"/>
      <c r="CL12" s="3">
        <v>0</v>
      </c>
      <c r="CM12" s="3">
        <v>600</v>
      </c>
      <c r="CN12" s="3"/>
      <c r="CO12" s="3"/>
      <c r="CP12" s="3"/>
      <c r="CQ12" s="3"/>
      <c r="CR12" s="3"/>
      <c r="CS12" s="3"/>
      <c r="CT12" s="3"/>
      <c r="CU12" s="3"/>
      <c r="CV12" s="3"/>
      <c r="CW12" s="3"/>
      <c r="CX12" s="3"/>
      <c r="CY12" s="3"/>
      <c r="CZ12" s="3"/>
      <c r="DA12" s="3"/>
      <c r="DB12" s="3"/>
      <c r="DC12" s="3"/>
      <c r="DD12" s="3"/>
      <c r="DE12" s="3"/>
      <c r="DF12" s="3"/>
      <c r="DG12" s="3"/>
      <c r="DH12" s="3">
        <v>0</v>
      </c>
      <c r="DI12" s="3">
        <f t="shared" si="0"/>
        <v>3730</v>
      </c>
    </row>
    <row r="13" spans="1:113" ht="55.2" customHeight="1" x14ac:dyDescent="0.3">
      <c r="A13" s="3">
        <v>3.12</v>
      </c>
      <c r="B13" s="5" t="s">
        <v>120</v>
      </c>
      <c r="C13" s="5" t="s">
        <v>118</v>
      </c>
      <c r="D13" s="3" t="s">
        <v>113</v>
      </c>
      <c r="E13" s="3">
        <v>4.8</v>
      </c>
      <c r="F13" s="3">
        <v>350</v>
      </c>
      <c r="G13" s="3"/>
      <c r="H13" s="3"/>
      <c r="I13" s="3"/>
      <c r="J13" s="3"/>
      <c r="K13" s="3"/>
      <c r="L13" s="3">
        <v>8000</v>
      </c>
      <c r="M13" s="7">
        <v>175</v>
      </c>
      <c r="N13" s="3"/>
      <c r="O13" s="3"/>
      <c r="P13" s="3"/>
      <c r="Q13" s="3">
        <v>300</v>
      </c>
      <c r="R13" s="3"/>
      <c r="S13" s="3">
        <v>175</v>
      </c>
      <c r="T13" s="3"/>
      <c r="U13" s="3"/>
      <c r="V13" s="3"/>
      <c r="W13" s="3"/>
      <c r="X13" s="3"/>
      <c r="Y13" s="3"/>
      <c r="Z13" s="3"/>
      <c r="AA13" s="3"/>
      <c r="AB13" s="3"/>
      <c r="AC13" s="3"/>
      <c r="AD13" s="3"/>
      <c r="AE13" s="3">
        <v>350</v>
      </c>
      <c r="AF13" s="3"/>
      <c r="AG13" s="3"/>
      <c r="AH13" s="3"/>
      <c r="AI13" s="3"/>
      <c r="AJ13" s="3"/>
      <c r="AK13" s="3"/>
      <c r="AL13" s="3"/>
      <c r="AM13" s="3"/>
      <c r="AN13" s="3"/>
      <c r="AO13" s="3"/>
      <c r="AP13" s="3"/>
      <c r="AQ13" s="3">
        <v>875</v>
      </c>
      <c r="AR13" s="3"/>
      <c r="AS13" s="3"/>
      <c r="AT13" s="3">
        <v>700</v>
      </c>
      <c r="AU13" s="3"/>
      <c r="AV13" s="3"/>
      <c r="AW13" s="3"/>
      <c r="AX13" s="3">
        <v>350</v>
      </c>
      <c r="AY13" s="3"/>
      <c r="AZ13" s="3"/>
      <c r="BA13" s="7">
        <v>175</v>
      </c>
      <c r="BB13" s="3"/>
      <c r="BC13" s="3"/>
      <c r="BD13" s="3"/>
      <c r="BE13" s="3"/>
      <c r="BF13" s="3">
        <v>1000</v>
      </c>
      <c r="BG13" s="3"/>
      <c r="BH13" s="3"/>
      <c r="BI13" s="3"/>
      <c r="BJ13" s="3"/>
      <c r="BK13" s="3"/>
      <c r="BL13" s="3"/>
      <c r="BM13" s="3"/>
      <c r="BN13" s="3"/>
      <c r="BO13" s="3"/>
      <c r="BP13" s="3"/>
      <c r="BQ13" s="3"/>
      <c r="BR13" s="3">
        <v>1750</v>
      </c>
      <c r="BS13" s="3"/>
      <c r="BT13" s="3"/>
      <c r="BU13" s="3"/>
      <c r="BV13" s="3">
        <v>175</v>
      </c>
      <c r="BW13" s="3"/>
      <c r="BX13" s="3"/>
      <c r="BY13" s="3"/>
      <c r="BZ13" s="3"/>
      <c r="CA13" s="3"/>
      <c r="CB13" s="3"/>
      <c r="CC13" s="3"/>
      <c r="CD13" s="3"/>
      <c r="CE13" s="3"/>
      <c r="CF13" s="3">
        <v>500</v>
      </c>
      <c r="CG13" s="3">
        <v>4000</v>
      </c>
      <c r="CH13" s="3"/>
      <c r="CI13" s="3"/>
      <c r="CJ13" s="3"/>
      <c r="CK13" s="3"/>
      <c r="CL13" s="3">
        <v>0</v>
      </c>
      <c r="CM13" s="3"/>
      <c r="CN13" s="3"/>
      <c r="CO13" s="3"/>
      <c r="CP13" s="3"/>
      <c r="CQ13" s="3"/>
      <c r="CR13" s="3"/>
      <c r="CS13" s="3"/>
      <c r="CT13" s="3"/>
      <c r="CU13" s="3"/>
      <c r="CV13" s="3"/>
      <c r="CW13" s="3"/>
      <c r="CX13" s="3">
        <v>600</v>
      </c>
      <c r="CY13" s="3"/>
      <c r="CZ13" s="3"/>
      <c r="DA13" s="3">
        <v>2400</v>
      </c>
      <c r="DB13" s="3">
        <v>4000</v>
      </c>
      <c r="DC13" s="3">
        <v>7000</v>
      </c>
      <c r="DD13" s="3"/>
      <c r="DE13" s="3"/>
      <c r="DF13" s="3"/>
      <c r="DG13" s="3"/>
      <c r="DH13" s="3">
        <v>0</v>
      </c>
      <c r="DI13" s="3">
        <f t="shared" si="0"/>
        <v>32875</v>
      </c>
    </row>
    <row r="14" spans="1:113" ht="55.2" customHeight="1" x14ac:dyDescent="0.3">
      <c r="A14" s="3">
        <v>3.13</v>
      </c>
      <c r="B14" s="5" t="s">
        <v>121</v>
      </c>
      <c r="C14" s="5" t="s">
        <v>122</v>
      </c>
      <c r="D14" s="3" t="s">
        <v>113</v>
      </c>
      <c r="E14" s="3">
        <v>12.370000000000001</v>
      </c>
      <c r="F14" s="3">
        <v>0</v>
      </c>
      <c r="G14" s="3"/>
      <c r="H14" s="3"/>
      <c r="I14" s="3"/>
      <c r="J14" s="3"/>
      <c r="K14" s="3"/>
      <c r="L14" s="3">
        <v>800</v>
      </c>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v>0</v>
      </c>
      <c r="CH14" s="3">
        <v>350</v>
      </c>
      <c r="CI14" s="3"/>
      <c r="CJ14" s="3"/>
      <c r="CK14" s="3"/>
      <c r="CL14" s="3">
        <v>0</v>
      </c>
      <c r="CM14" s="3"/>
      <c r="CN14" s="3"/>
      <c r="CO14" s="3"/>
      <c r="CP14" s="3"/>
      <c r="CQ14" s="3"/>
      <c r="CR14" s="3"/>
      <c r="CS14" s="3"/>
      <c r="CT14" s="3"/>
      <c r="CU14" s="3"/>
      <c r="CV14" s="3"/>
      <c r="CW14" s="3"/>
      <c r="CX14" s="3"/>
      <c r="CY14" s="3"/>
      <c r="CZ14" s="3"/>
      <c r="DA14" s="3"/>
      <c r="DB14" s="3"/>
      <c r="DC14" s="3"/>
      <c r="DD14" s="3"/>
      <c r="DE14" s="3"/>
      <c r="DF14" s="3"/>
      <c r="DG14" s="3"/>
      <c r="DH14" s="3">
        <v>0</v>
      </c>
      <c r="DI14" s="3">
        <f t="shared" si="0"/>
        <v>1150</v>
      </c>
    </row>
    <row r="15" spans="1:113" ht="55.2" customHeight="1" x14ac:dyDescent="0.3">
      <c r="A15" s="3">
        <v>3.14</v>
      </c>
      <c r="B15" s="5" t="s">
        <v>123</v>
      </c>
      <c r="C15" s="5" t="s">
        <v>122</v>
      </c>
      <c r="D15" s="3" t="s">
        <v>113</v>
      </c>
      <c r="E15" s="3">
        <v>12.370000000000001</v>
      </c>
      <c r="F15" s="3">
        <v>0</v>
      </c>
      <c r="G15" s="3"/>
      <c r="H15" s="3"/>
      <c r="I15" s="3"/>
      <c r="J15" s="3"/>
      <c r="K15" s="3"/>
      <c r="L15" s="3"/>
      <c r="M15" s="3"/>
      <c r="N15" s="3"/>
      <c r="O15" s="3"/>
      <c r="P15" s="3"/>
      <c r="Q15" s="3"/>
      <c r="R15" s="3"/>
      <c r="S15" s="3"/>
      <c r="T15" s="3"/>
      <c r="U15" s="3"/>
      <c r="V15" s="3">
        <v>600</v>
      </c>
      <c r="W15" s="3"/>
      <c r="X15" s="3"/>
      <c r="Y15" s="3">
        <v>300</v>
      </c>
      <c r="Z15" s="3"/>
      <c r="AA15" s="3"/>
      <c r="AB15" s="3"/>
      <c r="AC15" s="3"/>
      <c r="AD15" s="3">
        <v>200</v>
      </c>
      <c r="AE15" s="3"/>
      <c r="AF15" s="3"/>
      <c r="AG15" s="3"/>
      <c r="AH15" s="3"/>
      <c r="AI15" s="3"/>
      <c r="AJ15" s="3"/>
      <c r="AK15" s="3"/>
      <c r="AL15" s="3"/>
      <c r="AM15" s="3"/>
      <c r="AN15" s="3"/>
      <c r="AO15" s="3"/>
      <c r="AP15" s="3"/>
      <c r="AQ15" s="3"/>
      <c r="AR15" s="3">
        <v>3000</v>
      </c>
      <c r="AS15" s="3"/>
      <c r="AT15" s="3"/>
      <c r="AU15" s="3">
        <v>100</v>
      </c>
      <c r="AV15" s="3"/>
      <c r="AW15" s="3"/>
      <c r="AX15" s="3"/>
      <c r="AY15" s="3">
        <v>600</v>
      </c>
      <c r="AZ15" s="3">
        <v>300</v>
      </c>
      <c r="BA15" s="3"/>
      <c r="BB15" s="3">
        <v>200</v>
      </c>
      <c r="BC15" s="3"/>
      <c r="BD15" s="3"/>
      <c r="BE15" s="3">
        <v>175</v>
      </c>
      <c r="BF15" s="3"/>
      <c r="BG15" s="3">
        <v>1000</v>
      </c>
      <c r="BH15" s="3"/>
      <c r="BI15" s="3"/>
      <c r="BJ15" s="3"/>
      <c r="BK15" s="3"/>
      <c r="BL15" s="3"/>
      <c r="BM15" s="3"/>
      <c r="BN15" s="3"/>
      <c r="BO15" s="3"/>
      <c r="BP15" s="7">
        <v>175</v>
      </c>
      <c r="BQ15" s="3"/>
      <c r="BR15" s="3"/>
      <c r="BS15" s="3"/>
      <c r="BT15" s="3"/>
      <c r="BU15" s="3"/>
      <c r="BV15" s="3"/>
      <c r="BW15" s="3"/>
      <c r="BX15" s="3"/>
      <c r="BY15" s="3"/>
      <c r="BZ15" s="3"/>
      <c r="CA15" s="3"/>
      <c r="CB15" s="3"/>
      <c r="CC15" s="3"/>
      <c r="CD15" s="3"/>
      <c r="CE15" s="3"/>
      <c r="CF15" s="3"/>
      <c r="CG15" s="3">
        <v>0</v>
      </c>
      <c r="CH15" s="3"/>
      <c r="CI15" s="3"/>
      <c r="CJ15" s="3"/>
      <c r="CK15" s="3"/>
      <c r="CL15" s="3">
        <v>0</v>
      </c>
      <c r="CM15" s="3"/>
      <c r="CN15" s="3"/>
      <c r="CO15" s="3"/>
      <c r="CP15" s="3"/>
      <c r="CQ15" s="3"/>
      <c r="CR15" s="3"/>
      <c r="CS15" s="3"/>
      <c r="CT15" s="3"/>
      <c r="CU15" s="3"/>
      <c r="CV15" s="3"/>
      <c r="CW15" s="3">
        <v>200</v>
      </c>
      <c r="CX15" s="3"/>
      <c r="CY15" s="3"/>
      <c r="CZ15" s="3"/>
      <c r="DA15" s="3"/>
      <c r="DB15" s="3"/>
      <c r="DC15" s="3"/>
      <c r="DD15" s="3"/>
      <c r="DE15" s="3"/>
      <c r="DF15" s="3"/>
      <c r="DG15" s="3"/>
      <c r="DH15" s="3">
        <v>0</v>
      </c>
      <c r="DI15" s="3">
        <f t="shared" si="0"/>
        <v>6850</v>
      </c>
    </row>
    <row r="16" spans="1:113" ht="55.2" customHeight="1" x14ac:dyDescent="0.3">
      <c r="A16" s="3">
        <v>3.15</v>
      </c>
      <c r="B16" s="5" t="s">
        <v>124</v>
      </c>
      <c r="C16" s="5" t="s">
        <v>125</v>
      </c>
      <c r="D16" s="3" t="s">
        <v>113</v>
      </c>
      <c r="E16" s="3">
        <v>0.624</v>
      </c>
      <c r="F16" s="3">
        <v>0</v>
      </c>
      <c r="G16" s="3">
        <v>350</v>
      </c>
      <c r="H16" s="3"/>
      <c r="I16" s="3"/>
      <c r="J16" s="3"/>
      <c r="K16" s="3"/>
      <c r="L16" s="3">
        <v>20000</v>
      </c>
      <c r="M16" s="3"/>
      <c r="N16" s="3">
        <v>700</v>
      </c>
      <c r="O16" s="3"/>
      <c r="P16" s="3"/>
      <c r="Q16" s="3"/>
      <c r="R16" s="3"/>
      <c r="S16" s="3">
        <v>300</v>
      </c>
      <c r="T16" s="3"/>
      <c r="U16" s="3"/>
      <c r="V16" s="3"/>
      <c r="W16" s="3"/>
      <c r="X16" s="3"/>
      <c r="Y16" s="3"/>
      <c r="Z16" s="3">
        <v>1000</v>
      </c>
      <c r="AA16" s="3"/>
      <c r="AB16" s="3"/>
      <c r="AC16" s="3"/>
      <c r="AD16" s="3"/>
      <c r="AE16" s="3">
        <v>1750</v>
      </c>
      <c r="AF16" s="3">
        <v>3000</v>
      </c>
      <c r="AG16" s="3"/>
      <c r="AH16" s="3"/>
      <c r="AI16" s="3"/>
      <c r="AJ16" s="3"/>
      <c r="AK16" s="3"/>
      <c r="AL16" s="3"/>
      <c r="AM16" s="3"/>
      <c r="AN16" s="3"/>
      <c r="AO16" s="3"/>
      <c r="AP16" s="3"/>
      <c r="AQ16" s="3">
        <v>1050</v>
      </c>
      <c r="AR16" s="3"/>
      <c r="AS16" s="3"/>
      <c r="AT16" s="3">
        <v>1300</v>
      </c>
      <c r="AU16" s="3"/>
      <c r="AV16" s="3"/>
      <c r="AW16" s="3"/>
      <c r="AX16" s="3">
        <v>350</v>
      </c>
      <c r="AY16" s="3"/>
      <c r="AZ16" s="3">
        <v>700</v>
      </c>
      <c r="BA16" s="3">
        <v>1000</v>
      </c>
      <c r="BB16" s="3"/>
      <c r="BC16" s="3"/>
      <c r="BD16" s="3"/>
      <c r="BE16" s="3"/>
      <c r="BF16" s="3">
        <v>1800</v>
      </c>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v>700</v>
      </c>
      <c r="CG16" s="3">
        <v>0</v>
      </c>
      <c r="CH16" s="3"/>
      <c r="CI16" s="3"/>
      <c r="CJ16" s="3"/>
      <c r="CK16" s="3"/>
      <c r="CL16" s="3">
        <v>0</v>
      </c>
      <c r="CM16" s="3"/>
      <c r="CN16" s="3"/>
      <c r="CO16" s="3"/>
      <c r="CP16" s="3"/>
      <c r="CQ16" s="3"/>
      <c r="CR16" s="3"/>
      <c r="CS16" s="3"/>
      <c r="CT16" s="3"/>
      <c r="CU16" s="3"/>
      <c r="CV16" s="3"/>
      <c r="CW16" s="3"/>
      <c r="CX16" s="3">
        <v>1000</v>
      </c>
      <c r="CY16" s="3"/>
      <c r="CZ16" s="3"/>
      <c r="DA16" s="3">
        <v>5000</v>
      </c>
      <c r="DB16" s="3"/>
      <c r="DC16" s="3"/>
      <c r="DD16" s="3"/>
      <c r="DE16" s="3"/>
      <c r="DF16" s="3"/>
      <c r="DG16" s="3"/>
      <c r="DH16" s="3">
        <v>3000</v>
      </c>
      <c r="DI16" s="3">
        <f t="shared" si="0"/>
        <v>43000</v>
      </c>
    </row>
    <row r="17" spans="1:113" ht="55.2" customHeight="1" x14ac:dyDescent="0.3">
      <c r="A17" s="3">
        <v>3.16</v>
      </c>
      <c r="B17" s="5" t="s">
        <v>126</v>
      </c>
      <c r="C17" s="5" t="s">
        <v>125</v>
      </c>
      <c r="D17" s="3" t="s">
        <v>113</v>
      </c>
      <c r="E17" s="3">
        <v>0.624</v>
      </c>
      <c r="F17" s="3">
        <v>0</v>
      </c>
      <c r="G17" s="3"/>
      <c r="H17" s="3">
        <v>300</v>
      </c>
      <c r="I17" s="3">
        <v>1000</v>
      </c>
      <c r="J17" s="3"/>
      <c r="K17" s="3"/>
      <c r="L17" s="3"/>
      <c r="M17" s="3">
        <v>700</v>
      </c>
      <c r="N17" s="3"/>
      <c r="O17" s="3">
        <v>625</v>
      </c>
      <c r="P17" s="3">
        <v>625</v>
      </c>
      <c r="Q17" s="3"/>
      <c r="R17" s="3">
        <v>1500</v>
      </c>
      <c r="S17" s="3"/>
      <c r="T17" s="3">
        <v>525</v>
      </c>
      <c r="U17" s="3"/>
      <c r="V17" s="3">
        <v>2500</v>
      </c>
      <c r="W17" s="3">
        <v>600</v>
      </c>
      <c r="X17" s="3">
        <v>625</v>
      </c>
      <c r="Y17" s="3">
        <v>2508</v>
      </c>
      <c r="Z17" s="3"/>
      <c r="AA17" s="3"/>
      <c r="AB17" s="3">
        <v>625</v>
      </c>
      <c r="AC17" s="3"/>
      <c r="AD17" s="3">
        <v>1000</v>
      </c>
      <c r="AE17" s="3"/>
      <c r="AF17" s="3"/>
      <c r="AG17" s="3">
        <v>2000</v>
      </c>
      <c r="AH17" s="3">
        <v>600</v>
      </c>
      <c r="AI17" s="3">
        <v>3900</v>
      </c>
      <c r="AJ17" s="3">
        <v>600</v>
      </c>
      <c r="AK17" s="3">
        <v>1000</v>
      </c>
      <c r="AL17" s="3">
        <v>525</v>
      </c>
      <c r="AM17" s="3"/>
      <c r="AN17" s="3">
        <v>525</v>
      </c>
      <c r="AO17" s="3"/>
      <c r="AP17" s="3">
        <v>1750</v>
      </c>
      <c r="AQ17" s="3"/>
      <c r="AR17" s="3">
        <v>5000</v>
      </c>
      <c r="AS17" s="3"/>
      <c r="AT17" s="3"/>
      <c r="AU17" s="3">
        <v>250</v>
      </c>
      <c r="AV17" s="3">
        <v>1200</v>
      </c>
      <c r="AW17" s="3">
        <v>525</v>
      </c>
      <c r="AX17" s="3"/>
      <c r="AY17" s="3">
        <v>1000</v>
      </c>
      <c r="AZ17" s="3"/>
      <c r="BA17" s="3"/>
      <c r="BB17" s="3"/>
      <c r="BC17" s="3">
        <v>2500</v>
      </c>
      <c r="BD17" s="3">
        <v>1250</v>
      </c>
      <c r="BE17" s="3"/>
      <c r="BF17" s="3"/>
      <c r="BG17" s="3">
        <v>3000</v>
      </c>
      <c r="BH17" s="3"/>
      <c r="BI17" s="3"/>
      <c r="BJ17" s="3"/>
      <c r="BK17" s="3">
        <v>1500</v>
      </c>
      <c r="BL17" s="3"/>
      <c r="BM17" s="3"/>
      <c r="BN17" s="3"/>
      <c r="BO17" s="3"/>
      <c r="BP17" s="3">
        <v>1000</v>
      </c>
      <c r="BQ17" s="3"/>
      <c r="BR17" s="3">
        <v>6500</v>
      </c>
      <c r="BS17" s="3"/>
      <c r="BT17" s="3">
        <v>700</v>
      </c>
      <c r="BU17" s="3">
        <v>1500</v>
      </c>
      <c r="BV17" s="3"/>
      <c r="BW17" s="3">
        <v>1600</v>
      </c>
      <c r="BX17" s="3"/>
      <c r="BY17" s="3">
        <v>3150</v>
      </c>
      <c r="BZ17" s="3">
        <v>700</v>
      </c>
      <c r="CA17" s="7">
        <v>175</v>
      </c>
      <c r="CB17" s="3"/>
      <c r="CC17" s="3"/>
      <c r="CD17" s="3">
        <v>625</v>
      </c>
      <c r="CE17" s="3"/>
      <c r="CF17" s="3"/>
      <c r="CG17" s="3">
        <v>0</v>
      </c>
      <c r="CH17" s="3"/>
      <c r="CI17" s="3">
        <v>300</v>
      </c>
      <c r="CJ17" s="3"/>
      <c r="CK17" s="3"/>
      <c r="CL17" s="3">
        <v>0</v>
      </c>
      <c r="CM17" s="3"/>
      <c r="CN17" s="3">
        <v>2500</v>
      </c>
      <c r="CO17" s="3"/>
      <c r="CP17" s="3"/>
      <c r="CQ17" s="3"/>
      <c r="CR17" s="3">
        <v>1250</v>
      </c>
      <c r="CS17" s="3">
        <v>3000</v>
      </c>
      <c r="CT17" s="3"/>
      <c r="CU17" s="3">
        <v>9000</v>
      </c>
      <c r="CV17" s="3">
        <v>2000</v>
      </c>
      <c r="CW17" s="3">
        <v>500</v>
      </c>
      <c r="CX17" s="3"/>
      <c r="CY17" s="3"/>
      <c r="CZ17" s="3"/>
      <c r="DA17" s="3"/>
      <c r="DB17" s="3"/>
      <c r="DC17" s="3"/>
      <c r="DD17" s="3">
        <v>5000</v>
      </c>
      <c r="DE17" s="3">
        <v>2000</v>
      </c>
      <c r="DF17" s="3">
        <v>700</v>
      </c>
      <c r="DG17" s="3"/>
      <c r="DH17" s="3">
        <v>0</v>
      </c>
      <c r="DI17" s="3">
        <f t="shared" si="0"/>
        <v>82458</v>
      </c>
    </row>
    <row r="18" spans="1:113" ht="55.2" customHeight="1" x14ac:dyDescent="0.3">
      <c r="A18" s="3">
        <v>3.17</v>
      </c>
      <c r="B18" s="5" t="s">
        <v>127</v>
      </c>
      <c r="C18" s="5" t="s">
        <v>125</v>
      </c>
      <c r="D18" s="3" t="s">
        <v>113</v>
      </c>
      <c r="E18" s="3">
        <v>0.624</v>
      </c>
      <c r="F18" s="3">
        <v>0</v>
      </c>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v>1000</v>
      </c>
      <c r="AN18" s="3"/>
      <c r="AO18" s="3"/>
      <c r="AP18" s="3"/>
      <c r="AQ18" s="3"/>
      <c r="AR18" s="3"/>
      <c r="AS18" s="3"/>
      <c r="AT18" s="3"/>
      <c r="AU18" s="3"/>
      <c r="AV18" s="3"/>
      <c r="AW18" s="3"/>
      <c r="AX18" s="3"/>
      <c r="AY18" s="3"/>
      <c r="AZ18" s="3"/>
      <c r="BA18" s="3"/>
      <c r="BB18" s="3">
        <v>1000</v>
      </c>
      <c r="BC18" s="3"/>
      <c r="BD18" s="3"/>
      <c r="BE18" s="3">
        <v>1500</v>
      </c>
      <c r="BF18" s="3"/>
      <c r="BG18" s="3"/>
      <c r="BH18" s="3"/>
      <c r="BI18" s="3"/>
      <c r="BJ18" s="3">
        <v>1800</v>
      </c>
      <c r="BK18" s="3"/>
      <c r="BL18" s="3"/>
      <c r="BM18" s="3"/>
      <c r="BN18" s="3"/>
      <c r="BO18" s="3"/>
      <c r="BP18" s="3"/>
      <c r="BQ18" s="3"/>
      <c r="BR18" s="3"/>
      <c r="BS18" s="3">
        <v>2500</v>
      </c>
      <c r="BT18" s="3"/>
      <c r="BU18" s="3"/>
      <c r="BV18" s="3"/>
      <c r="BW18" s="3"/>
      <c r="BX18" s="3"/>
      <c r="BY18" s="3"/>
      <c r="BZ18" s="3"/>
      <c r="CA18" s="3"/>
      <c r="CB18" s="3"/>
      <c r="CC18" s="3">
        <v>1500</v>
      </c>
      <c r="CD18" s="3"/>
      <c r="CE18" s="3"/>
      <c r="CF18" s="3"/>
      <c r="CG18" s="3">
        <v>0</v>
      </c>
      <c r="CH18" s="3"/>
      <c r="CI18" s="3"/>
      <c r="CJ18" s="3"/>
      <c r="CK18" s="3"/>
      <c r="CL18" s="3">
        <v>0</v>
      </c>
      <c r="CM18" s="3">
        <v>4000</v>
      </c>
      <c r="CN18" s="3"/>
      <c r="CO18" s="3"/>
      <c r="CP18" s="3"/>
      <c r="CQ18" s="3"/>
      <c r="CR18" s="3"/>
      <c r="CS18" s="3"/>
      <c r="CT18" s="3"/>
      <c r="CU18" s="3"/>
      <c r="CV18" s="3"/>
      <c r="CW18" s="3"/>
      <c r="CX18" s="3"/>
      <c r="CY18" s="3"/>
      <c r="CZ18" s="3"/>
      <c r="DA18" s="3"/>
      <c r="DB18" s="3"/>
      <c r="DC18" s="3"/>
      <c r="DD18" s="3"/>
      <c r="DE18" s="3"/>
      <c r="DF18" s="3"/>
      <c r="DG18" s="3"/>
      <c r="DH18" s="3">
        <v>0</v>
      </c>
      <c r="DI18" s="3">
        <f t="shared" si="0"/>
        <v>13300</v>
      </c>
    </row>
    <row r="19" spans="1:113" ht="55.2" customHeight="1" x14ac:dyDescent="0.3">
      <c r="A19" s="3">
        <v>3.18</v>
      </c>
      <c r="B19" s="5" t="s">
        <v>128</v>
      </c>
      <c r="C19" s="5" t="s">
        <v>125</v>
      </c>
      <c r="D19" s="3" t="s">
        <v>113</v>
      </c>
      <c r="E19" s="3">
        <v>0.624</v>
      </c>
      <c r="F19" s="3">
        <v>1000</v>
      </c>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v>1000</v>
      </c>
      <c r="BW19" s="3"/>
      <c r="BX19" s="3"/>
      <c r="BY19" s="3"/>
      <c r="BZ19" s="3"/>
      <c r="CA19" s="3"/>
      <c r="CB19" s="3"/>
      <c r="CC19" s="3"/>
      <c r="CD19" s="3"/>
      <c r="CE19" s="3">
        <v>2000</v>
      </c>
      <c r="CF19" s="3"/>
      <c r="CG19" s="3">
        <v>2000</v>
      </c>
      <c r="CH19" s="3">
        <v>11000</v>
      </c>
      <c r="CI19" s="3"/>
      <c r="CJ19" s="3"/>
      <c r="CK19" s="3"/>
      <c r="CL19" s="3">
        <v>0</v>
      </c>
      <c r="CM19" s="3"/>
      <c r="CN19" s="3"/>
      <c r="CO19" s="3"/>
      <c r="CP19" s="3"/>
      <c r="CQ19" s="3"/>
      <c r="CR19" s="3"/>
      <c r="CS19" s="3"/>
      <c r="CT19" s="3"/>
      <c r="CU19" s="3"/>
      <c r="CV19" s="3"/>
      <c r="CW19" s="3"/>
      <c r="CX19" s="3"/>
      <c r="CY19" s="3"/>
      <c r="CZ19" s="3"/>
      <c r="DA19" s="3"/>
      <c r="DB19" s="3">
        <v>3125</v>
      </c>
      <c r="DC19" s="3">
        <v>6000</v>
      </c>
      <c r="DD19" s="3"/>
      <c r="DE19" s="3"/>
      <c r="DF19" s="3"/>
      <c r="DG19" s="3"/>
      <c r="DH19" s="3">
        <v>0</v>
      </c>
      <c r="DI19" s="3">
        <f t="shared" si="0"/>
        <v>26125</v>
      </c>
    </row>
    <row r="20" spans="1:113" ht="55.2" customHeight="1" x14ac:dyDescent="0.3">
      <c r="A20" s="3">
        <v>3.19</v>
      </c>
      <c r="B20" s="5" t="s">
        <v>129</v>
      </c>
      <c r="C20" s="5" t="s">
        <v>130</v>
      </c>
      <c r="D20" s="3" t="s">
        <v>113</v>
      </c>
      <c r="E20" s="3">
        <v>0.64800000000000002</v>
      </c>
      <c r="F20" s="3">
        <v>350</v>
      </c>
      <c r="G20" s="3"/>
      <c r="H20" s="3"/>
      <c r="I20" s="3"/>
      <c r="J20" s="3"/>
      <c r="K20" s="3"/>
      <c r="L20" s="3">
        <v>20000</v>
      </c>
      <c r="M20" s="3"/>
      <c r="N20" s="3">
        <v>700</v>
      </c>
      <c r="O20" s="3"/>
      <c r="P20" s="3"/>
      <c r="Q20" s="3"/>
      <c r="R20" s="3"/>
      <c r="S20" s="3"/>
      <c r="T20" s="3"/>
      <c r="U20" s="3"/>
      <c r="V20" s="3"/>
      <c r="W20" s="3">
        <v>900</v>
      </c>
      <c r="X20" s="3"/>
      <c r="Y20" s="3"/>
      <c r="Z20" s="3">
        <v>1000</v>
      </c>
      <c r="AA20" s="3"/>
      <c r="AB20" s="3"/>
      <c r="AC20" s="3"/>
      <c r="AD20" s="3"/>
      <c r="AE20" s="3">
        <v>350</v>
      </c>
      <c r="AF20" s="3">
        <v>3000</v>
      </c>
      <c r="AG20" s="3"/>
      <c r="AH20" s="3">
        <v>250</v>
      </c>
      <c r="AI20" s="3"/>
      <c r="AJ20" s="3"/>
      <c r="AK20" s="3"/>
      <c r="AL20" s="3"/>
      <c r="AM20" s="3"/>
      <c r="AN20" s="3"/>
      <c r="AO20" s="3"/>
      <c r="AP20" s="3"/>
      <c r="AQ20" s="3"/>
      <c r="AR20" s="3"/>
      <c r="AS20" s="3"/>
      <c r="AT20" s="3">
        <v>1300</v>
      </c>
      <c r="AU20" s="3"/>
      <c r="AV20" s="3"/>
      <c r="AW20" s="3"/>
      <c r="AX20" s="3">
        <v>350</v>
      </c>
      <c r="AY20" s="3"/>
      <c r="AZ20" s="3"/>
      <c r="BA20" s="3"/>
      <c r="BB20" s="3"/>
      <c r="BC20" s="3"/>
      <c r="BD20" s="3"/>
      <c r="BE20" s="3"/>
      <c r="BF20" s="3">
        <v>800</v>
      </c>
      <c r="BG20" s="3"/>
      <c r="BH20" s="3"/>
      <c r="BI20" s="3"/>
      <c r="BJ20" s="3"/>
      <c r="BK20" s="3"/>
      <c r="BL20" s="3"/>
      <c r="BM20" s="3"/>
      <c r="BN20" s="3"/>
      <c r="BO20" s="3"/>
      <c r="BP20" s="3"/>
      <c r="BQ20" s="3"/>
      <c r="BR20" s="3">
        <v>1750</v>
      </c>
      <c r="BS20" s="3"/>
      <c r="BT20" s="3"/>
      <c r="BU20" s="3"/>
      <c r="BV20" s="3"/>
      <c r="BW20" s="3"/>
      <c r="BX20" s="3"/>
      <c r="BY20" s="3"/>
      <c r="BZ20" s="3"/>
      <c r="CA20" s="3"/>
      <c r="CB20" s="3"/>
      <c r="CC20" s="3"/>
      <c r="CD20" s="3"/>
      <c r="CE20" s="3">
        <v>375</v>
      </c>
      <c r="CF20" s="3">
        <v>500</v>
      </c>
      <c r="CG20" s="3">
        <v>500</v>
      </c>
      <c r="CH20" s="3"/>
      <c r="CI20" s="3"/>
      <c r="CJ20" s="3"/>
      <c r="CK20" s="3"/>
      <c r="CL20" s="3">
        <v>0</v>
      </c>
      <c r="CM20" s="3"/>
      <c r="CN20" s="3"/>
      <c r="CO20" s="3"/>
      <c r="CP20" s="3"/>
      <c r="CQ20" s="3"/>
      <c r="CR20" s="3"/>
      <c r="CS20" s="3"/>
      <c r="CT20" s="3"/>
      <c r="CU20" s="3"/>
      <c r="CV20" s="3"/>
      <c r="CW20" s="3"/>
      <c r="CX20" s="3">
        <v>600</v>
      </c>
      <c r="CY20" s="3"/>
      <c r="CZ20" s="3"/>
      <c r="DA20" s="3">
        <v>4000</v>
      </c>
      <c r="DB20" s="3">
        <v>3000</v>
      </c>
      <c r="DC20" s="3"/>
      <c r="DD20" s="3"/>
      <c r="DE20" s="3">
        <v>2000</v>
      </c>
      <c r="DF20" s="3"/>
      <c r="DG20" s="3"/>
      <c r="DH20" s="3">
        <v>1000</v>
      </c>
      <c r="DI20" s="3">
        <f t="shared" si="0"/>
        <v>42725</v>
      </c>
    </row>
    <row r="21" spans="1:113" ht="55.2" customHeight="1" x14ac:dyDescent="0.3">
      <c r="A21" s="4" t="s">
        <v>252</v>
      </c>
      <c r="B21" s="5" t="s">
        <v>132</v>
      </c>
      <c r="C21" s="5" t="s">
        <v>130</v>
      </c>
      <c r="D21" s="3" t="s">
        <v>113</v>
      </c>
      <c r="E21" s="3">
        <v>0.64800000000000002</v>
      </c>
      <c r="F21" s="3">
        <v>0</v>
      </c>
      <c r="G21" s="3"/>
      <c r="H21" s="3"/>
      <c r="I21" s="3"/>
      <c r="J21" s="3"/>
      <c r="K21" s="3"/>
      <c r="L21" s="3"/>
      <c r="M21" s="3">
        <v>900</v>
      </c>
      <c r="N21" s="3"/>
      <c r="O21" s="3">
        <v>750</v>
      </c>
      <c r="P21" s="3">
        <v>250</v>
      </c>
      <c r="Q21" s="3"/>
      <c r="R21" s="3">
        <v>1000</v>
      </c>
      <c r="S21" s="3"/>
      <c r="T21" s="3"/>
      <c r="U21" s="3"/>
      <c r="V21" s="3">
        <v>2500</v>
      </c>
      <c r="W21" s="3"/>
      <c r="X21" s="3">
        <v>1000</v>
      </c>
      <c r="Y21" s="3">
        <v>500</v>
      </c>
      <c r="Z21" s="3"/>
      <c r="AA21" s="3"/>
      <c r="AB21" s="7">
        <v>175</v>
      </c>
      <c r="AC21" s="3"/>
      <c r="AD21" s="3">
        <v>1000</v>
      </c>
      <c r="AE21" s="3"/>
      <c r="AF21" s="3"/>
      <c r="AG21" s="3">
        <v>2000</v>
      </c>
      <c r="AH21" s="3"/>
      <c r="AI21" s="3">
        <v>4000</v>
      </c>
      <c r="AJ21" s="3"/>
      <c r="AK21" s="3"/>
      <c r="AL21" s="3">
        <v>700</v>
      </c>
      <c r="AM21" s="3"/>
      <c r="AN21" s="3">
        <v>525</v>
      </c>
      <c r="AO21" s="3"/>
      <c r="AP21" s="3">
        <v>875</v>
      </c>
      <c r="AQ21" s="3"/>
      <c r="AR21" s="3"/>
      <c r="AS21" s="3">
        <v>800</v>
      </c>
      <c r="AT21" s="3"/>
      <c r="AU21" s="3">
        <v>250</v>
      </c>
      <c r="AV21" s="3">
        <v>1000</v>
      </c>
      <c r="AW21" s="3"/>
      <c r="AX21" s="3"/>
      <c r="AY21" s="3">
        <v>1000</v>
      </c>
      <c r="AZ21" s="3">
        <v>200</v>
      </c>
      <c r="BA21" s="3"/>
      <c r="BB21" s="3">
        <v>1200</v>
      </c>
      <c r="BC21" s="3"/>
      <c r="BD21" s="3"/>
      <c r="BE21" s="3">
        <v>500</v>
      </c>
      <c r="BF21" s="3"/>
      <c r="BG21" s="3">
        <v>3000</v>
      </c>
      <c r="BH21" s="3"/>
      <c r="BI21" s="3"/>
      <c r="BJ21" s="3"/>
      <c r="BK21" s="3">
        <v>900</v>
      </c>
      <c r="BL21" s="3"/>
      <c r="BM21" s="3"/>
      <c r="BN21" s="3"/>
      <c r="BO21" s="3"/>
      <c r="BP21" s="3">
        <v>1000</v>
      </c>
      <c r="BQ21" s="3"/>
      <c r="BR21" s="3"/>
      <c r="BS21" s="3"/>
      <c r="BT21" s="3"/>
      <c r="BU21" s="3">
        <v>1500</v>
      </c>
      <c r="BV21" s="3"/>
      <c r="BW21" s="3"/>
      <c r="BX21" s="3"/>
      <c r="BY21" s="3">
        <v>3150</v>
      </c>
      <c r="BZ21" s="3"/>
      <c r="CA21" s="3"/>
      <c r="CB21" s="3"/>
      <c r="CC21" s="3">
        <v>200</v>
      </c>
      <c r="CD21" s="3">
        <v>500</v>
      </c>
      <c r="CE21" s="3"/>
      <c r="CF21" s="3"/>
      <c r="CG21" s="3">
        <v>0</v>
      </c>
      <c r="CH21" s="3"/>
      <c r="CI21" s="3"/>
      <c r="CJ21" s="3"/>
      <c r="CK21" s="3"/>
      <c r="CL21" s="3">
        <v>0</v>
      </c>
      <c r="CM21" s="3">
        <v>2000</v>
      </c>
      <c r="CN21" s="7">
        <v>175</v>
      </c>
      <c r="CO21" s="3"/>
      <c r="CP21" s="3"/>
      <c r="CQ21" s="3"/>
      <c r="CR21" s="3"/>
      <c r="CS21" s="3">
        <v>2000</v>
      </c>
      <c r="CT21" s="3"/>
      <c r="CU21" s="3"/>
      <c r="CV21" s="3"/>
      <c r="CW21" s="3">
        <v>250</v>
      </c>
      <c r="CX21" s="3"/>
      <c r="CY21" s="3"/>
      <c r="CZ21" s="3"/>
      <c r="DA21" s="3"/>
      <c r="DB21" s="3"/>
      <c r="DC21" s="3"/>
      <c r="DD21" s="3">
        <v>8000</v>
      </c>
      <c r="DE21" s="3"/>
      <c r="DF21" s="3">
        <v>350</v>
      </c>
      <c r="DG21" s="3"/>
      <c r="DH21" s="3">
        <v>0</v>
      </c>
      <c r="DI21" s="3">
        <f t="shared" si="0"/>
        <v>44150</v>
      </c>
    </row>
    <row r="22" spans="1:113" ht="55.2" customHeight="1" x14ac:dyDescent="0.3">
      <c r="A22" s="3">
        <v>3.21</v>
      </c>
      <c r="B22" s="5" t="s">
        <v>132</v>
      </c>
      <c r="C22" s="5" t="s">
        <v>133</v>
      </c>
      <c r="D22" s="3" t="s">
        <v>113</v>
      </c>
      <c r="E22" s="3">
        <v>0.72</v>
      </c>
      <c r="F22" s="3">
        <v>0</v>
      </c>
      <c r="G22" s="3">
        <v>350</v>
      </c>
      <c r="H22" s="3"/>
      <c r="I22" s="3"/>
      <c r="J22" s="3"/>
      <c r="K22" s="3"/>
      <c r="L22" s="3"/>
      <c r="M22" s="3"/>
      <c r="N22" s="3"/>
      <c r="O22" s="3">
        <v>250</v>
      </c>
      <c r="P22" s="3"/>
      <c r="Q22" s="3"/>
      <c r="R22" s="3"/>
      <c r="S22" s="3"/>
      <c r="T22" s="3"/>
      <c r="U22" s="3"/>
      <c r="V22" s="3"/>
      <c r="W22" s="3"/>
      <c r="X22" s="3"/>
      <c r="Y22" s="3"/>
      <c r="Z22" s="3"/>
      <c r="AA22" s="3"/>
      <c r="AB22" s="3"/>
      <c r="AC22" s="3"/>
      <c r="AD22" s="3"/>
      <c r="AE22" s="3"/>
      <c r="AF22" s="3"/>
      <c r="AG22" s="3"/>
      <c r="AH22" s="3"/>
      <c r="AI22" s="3"/>
      <c r="AJ22" s="3"/>
      <c r="AK22" s="3"/>
      <c r="AL22" s="3"/>
      <c r="AM22" s="3">
        <v>2000</v>
      </c>
      <c r="AN22" s="3"/>
      <c r="AO22" s="3"/>
      <c r="AP22" s="3"/>
      <c r="AQ22" s="3"/>
      <c r="AR22" s="3">
        <v>4000</v>
      </c>
      <c r="AS22" s="3"/>
      <c r="AT22" s="3"/>
      <c r="AU22" s="3"/>
      <c r="AV22" s="3"/>
      <c r="AW22" s="3">
        <v>700</v>
      </c>
      <c r="AX22" s="3"/>
      <c r="AY22" s="3"/>
      <c r="AZ22" s="3"/>
      <c r="BA22" s="3"/>
      <c r="BB22" s="3"/>
      <c r="BC22" s="3"/>
      <c r="BD22" s="3">
        <v>4100</v>
      </c>
      <c r="BE22" s="3"/>
      <c r="BF22" s="3"/>
      <c r="BG22" s="3"/>
      <c r="BH22" s="3"/>
      <c r="BI22" s="3"/>
      <c r="BJ22" s="3">
        <v>2000</v>
      </c>
      <c r="BK22" s="3"/>
      <c r="BL22" s="3"/>
      <c r="BM22" s="3"/>
      <c r="BN22" s="3"/>
      <c r="BO22" s="3"/>
      <c r="BP22" s="3"/>
      <c r="BQ22" s="3"/>
      <c r="BR22" s="3">
        <v>1250</v>
      </c>
      <c r="BS22" s="3"/>
      <c r="BT22" s="3"/>
      <c r="BU22" s="3"/>
      <c r="BV22" s="3"/>
      <c r="BW22" s="3">
        <v>1000</v>
      </c>
      <c r="BX22" s="3"/>
      <c r="BY22" s="3"/>
      <c r="BZ22" s="3"/>
      <c r="CA22" s="3"/>
      <c r="CB22" s="3"/>
      <c r="CC22" s="3"/>
      <c r="CD22" s="3">
        <v>250</v>
      </c>
      <c r="CE22" s="3"/>
      <c r="CF22" s="3"/>
      <c r="CG22" s="3">
        <v>0</v>
      </c>
      <c r="CH22" s="3"/>
      <c r="CI22" s="3"/>
      <c r="CJ22" s="3"/>
      <c r="CK22" s="3"/>
      <c r="CL22" s="3">
        <v>0</v>
      </c>
      <c r="CM22" s="3"/>
      <c r="CN22" s="3"/>
      <c r="CO22" s="3"/>
      <c r="CP22" s="3"/>
      <c r="CQ22" s="3"/>
      <c r="CR22" s="3"/>
      <c r="CS22" s="3"/>
      <c r="CT22" s="3"/>
      <c r="CU22" s="3"/>
      <c r="CV22" s="3"/>
      <c r="CW22" s="3"/>
      <c r="CX22" s="3"/>
      <c r="CY22" s="3"/>
      <c r="CZ22" s="3"/>
      <c r="DA22" s="3"/>
      <c r="DB22" s="3"/>
      <c r="DC22" s="3"/>
      <c r="DD22" s="3"/>
      <c r="DE22" s="3"/>
      <c r="DF22" s="3">
        <v>350</v>
      </c>
      <c r="DG22" s="3"/>
      <c r="DH22" s="3">
        <v>0</v>
      </c>
      <c r="DI22" s="3">
        <f t="shared" si="0"/>
        <v>16250</v>
      </c>
    </row>
    <row r="23" spans="1:113" ht="55.2" customHeight="1" x14ac:dyDescent="0.3">
      <c r="A23" s="3">
        <v>3.22</v>
      </c>
      <c r="B23" s="5" t="s">
        <v>134</v>
      </c>
      <c r="C23" s="5" t="s">
        <v>133</v>
      </c>
      <c r="D23" s="3" t="s">
        <v>113</v>
      </c>
      <c r="E23" s="3">
        <v>0.72</v>
      </c>
      <c r="F23" s="3">
        <v>0</v>
      </c>
      <c r="G23" s="3"/>
      <c r="H23" s="3"/>
      <c r="I23" s="3"/>
      <c r="J23" s="3"/>
      <c r="K23" s="3"/>
      <c r="L23" s="3"/>
      <c r="M23" s="3"/>
      <c r="N23" s="3"/>
      <c r="O23" s="3"/>
      <c r="P23" s="3"/>
      <c r="Q23" s="3"/>
      <c r="R23" s="3"/>
      <c r="S23" s="3">
        <v>175</v>
      </c>
      <c r="T23" s="3"/>
      <c r="U23" s="3"/>
      <c r="V23" s="3"/>
      <c r="W23" s="3"/>
      <c r="X23" s="3"/>
      <c r="Y23" s="3"/>
      <c r="Z23" s="3"/>
      <c r="AA23" s="3"/>
      <c r="AB23" s="3"/>
      <c r="AC23" s="3"/>
      <c r="AD23" s="3"/>
      <c r="AE23" s="3"/>
      <c r="AF23" s="3"/>
      <c r="AG23" s="3"/>
      <c r="AH23" s="3"/>
      <c r="AI23" s="3"/>
      <c r="AJ23" s="3">
        <v>400</v>
      </c>
      <c r="AK23" s="3"/>
      <c r="AL23" s="3"/>
      <c r="AM23" s="3"/>
      <c r="AN23" s="3"/>
      <c r="AO23" s="3"/>
      <c r="AP23" s="3"/>
      <c r="AQ23" s="3"/>
      <c r="AR23" s="3"/>
      <c r="AS23" s="3"/>
      <c r="AT23" s="3"/>
      <c r="AU23" s="3"/>
      <c r="AV23" s="3"/>
      <c r="AW23" s="3"/>
      <c r="AX23" s="3"/>
      <c r="AY23" s="3"/>
      <c r="AZ23" s="3"/>
      <c r="BA23" s="3">
        <v>200</v>
      </c>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v>0</v>
      </c>
      <c r="CH23" s="3"/>
      <c r="CI23" s="3"/>
      <c r="CJ23" s="3"/>
      <c r="CK23" s="3"/>
      <c r="CL23" s="3">
        <v>0</v>
      </c>
      <c r="CM23" s="3"/>
      <c r="CN23" s="3"/>
      <c r="CO23" s="3"/>
      <c r="CP23" s="3"/>
      <c r="CQ23" s="3"/>
      <c r="CR23" s="3"/>
      <c r="CS23" s="3"/>
      <c r="CT23" s="3"/>
      <c r="CU23" s="3"/>
      <c r="CV23" s="3"/>
      <c r="CW23" s="3"/>
      <c r="CX23" s="3"/>
      <c r="CY23" s="3"/>
      <c r="CZ23" s="3"/>
      <c r="DA23" s="3"/>
      <c r="DB23" s="3"/>
      <c r="DC23" s="3"/>
      <c r="DD23" s="3"/>
      <c r="DE23" s="3"/>
      <c r="DF23" s="3"/>
      <c r="DG23" s="3"/>
      <c r="DH23" s="3">
        <v>0</v>
      </c>
      <c r="DI23" s="3">
        <f t="shared" si="0"/>
        <v>775</v>
      </c>
    </row>
    <row r="24" spans="1:113" ht="55.2" customHeight="1" x14ac:dyDescent="0.3">
      <c r="A24" s="3">
        <v>3.23</v>
      </c>
      <c r="B24" s="5" t="s">
        <v>135</v>
      </c>
      <c r="C24" s="5" t="s">
        <v>130</v>
      </c>
      <c r="D24" s="3" t="s">
        <v>113</v>
      </c>
      <c r="E24" s="3">
        <v>0.64800000000000002</v>
      </c>
      <c r="F24" s="3">
        <v>0</v>
      </c>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v>0</v>
      </c>
      <c r="CH24" s="3">
        <v>7000</v>
      </c>
      <c r="CI24" s="3"/>
      <c r="CJ24" s="3"/>
      <c r="CK24" s="3"/>
      <c r="CL24" s="3">
        <v>0</v>
      </c>
      <c r="CM24" s="3"/>
      <c r="CN24" s="3"/>
      <c r="CO24" s="3"/>
      <c r="CP24" s="3"/>
      <c r="CQ24" s="3"/>
      <c r="CR24" s="3"/>
      <c r="CS24" s="3"/>
      <c r="CT24" s="3"/>
      <c r="CU24" s="3"/>
      <c r="CV24" s="3"/>
      <c r="CW24" s="3"/>
      <c r="CX24" s="3"/>
      <c r="CY24" s="3"/>
      <c r="CZ24" s="3"/>
      <c r="DA24" s="3"/>
      <c r="DB24" s="3"/>
      <c r="DC24" s="3">
        <v>5000</v>
      </c>
      <c r="DD24" s="3"/>
      <c r="DE24" s="3"/>
      <c r="DF24" s="3"/>
      <c r="DG24" s="3"/>
      <c r="DH24" s="3">
        <v>0</v>
      </c>
      <c r="DI24" s="3">
        <f t="shared" si="0"/>
        <v>12000</v>
      </c>
    </row>
    <row r="25" spans="1:113" ht="55.2" customHeight="1" x14ac:dyDescent="0.3">
      <c r="A25" s="3">
        <v>3.24</v>
      </c>
      <c r="B25" s="5" t="s">
        <v>136</v>
      </c>
      <c r="C25" s="5" t="s">
        <v>130</v>
      </c>
      <c r="D25" s="3" t="s">
        <v>113</v>
      </c>
      <c r="E25" s="3">
        <v>0.64800000000000002</v>
      </c>
      <c r="F25" s="3">
        <v>0</v>
      </c>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v>1000</v>
      </c>
      <c r="BT25" s="3"/>
      <c r="BU25" s="3"/>
      <c r="BV25" s="3"/>
      <c r="BW25" s="3"/>
      <c r="BX25" s="3"/>
      <c r="BY25" s="3"/>
      <c r="BZ25" s="3"/>
      <c r="CA25" s="3"/>
      <c r="CB25" s="3"/>
      <c r="CC25" s="3"/>
      <c r="CD25" s="3"/>
      <c r="CE25" s="3"/>
      <c r="CF25" s="3"/>
      <c r="CG25" s="3">
        <v>0</v>
      </c>
      <c r="CH25" s="3"/>
      <c r="CI25" s="3"/>
      <c r="CJ25" s="3"/>
      <c r="CK25" s="3"/>
      <c r="CL25" s="3">
        <v>0</v>
      </c>
      <c r="CM25" s="3"/>
      <c r="CN25" s="3"/>
      <c r="CO25" s="3"/>
      <c r="CP25" s="3"/>
      <c r="CQ25" s="3"/>
      <c r="CR25" s="3"/>
      <c r="CS25" s="3"/>
      <c r="CT25" s="3"/>
      <c r="CU25" s="3">
        <v>9000</v>
      </c>
      <c r="CV25" s="3"/>
      <c r="CW25" s="3"/>
      <c r="CX25" s="3"/>
      <c r="CY25" s="3"/>
      <c r="CZ25" s="3"/>
      <c r="DA25" s="3"/>
      <c r="DB25" s="3"/>
      <c r="DC25" s="3"/>
      <c r="DD25" s="3"/>
      <c r="DE25" s="3"/>
      <c r="DF25" s="3"/>
      <c r="DG25" s="3"/>
      <c r="DH25" s="3">
        <v>0</v>
      </c>
      <c r="DI25" s="3">
        <f t="shared" si="0"/>
        <v>10000</v>
      </c>
    </row>
    <row r="26" spans="1:113" ht="55.2" customHeight="1" x14ac:dyDescent="0.3">
      <c r="A26" s="3">
        <v>3.25</v>
      </c>
      <c r="B26" s="5" t="s">
        <v>136</v>
      </c>
      <c r="C26" s="5" t="s">
        <v>133</v>
      </c>
      <c r="D26" s="3" t="s">
        <v>113</v>
      </c>
      <c r="E26" s="3">
        <v>0.65900000000000003</v>
      </c>
      <c r="F26" s="3">
        <v>0</v>
      </c>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v>1000</v>
      </c>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v>0</v>
      </c>
      <c r="CH26" s="3"/>
      <c r="CI26" s="3"/>
      <c r="CJ26" s="3"/>
      <c r="CK26" s="3"/>
      <c r="CL26" s="3">
        <v>0</v>
      </c>
      <c r="CM26" s="3"/>
      <c r="CN26" s="3"/>
      <c r="CO26" s="3"/>
      <c r="CP26" s="3"/>
      <c r="CQ26" s="3"/>
      <c r="CR26" s="3"/>
      <c r="CS26" s="3"/>
      <c r="CT26" s="3"/>
      <c r="CU26" s="3"/>
      <c r="CV26" s="3"/>
      <c r="CW26" s="3"/>
      <c r="CX26" s="3"/>
      <c r="CY26" s="3"/>
      <c r="CZ26" s="3"/>
      <c r="DA26" s="3"/>
      <c r="DB26" s="3"/>
      <c r="DC26" s="3"/>
      <c r="DD26" s="3"/>
      <c r="DE26" s="3"/>
      <c r="DF26" s="3"/>
      <c r="DG26" s="3"/>
      <c r="DH26" s="3">
        <v>0</v>
      </c>
      <c r="DI26" s="3">
        <f t="shared" si="0"/>
        <v>1000</v>
      </c>
    </row>
    <row r="27" spans="1:113" ht="55.2" customHeight="1" x14ac:dyDescent="0.3">
      <c r="A27" s="3">
        <v>3.26</v>
      </c>
      <c r="B27" s="5" t="s">
        <v>137</v>
      </c>
      <c r="C27" s="5" t="s">
        <v>138</v>
      </c>
      <c r="D27" s="3" t="s">
        <v>113</v>
      </c>
      <c r="E27" s="3">
        <v>0.627</v>
      </c>
      <c r="F27" s="3">
        <v>0</v>
      </c>
      <c r="G27" s="3"/>
      <c r="H27" s="3"/>
      <c r="I27" s="3"/>
      <c r="J27" s="3"/>
      <c r="K27" s="3"/>
      <c r="L27" s="3"/>
      <c r="M27" s="3"/>
      <c r="N27" s="3">
        <v>700</v>
      </c>
      <c r="O27" s="3"/>
      <c r="P27" s="3"/>
      <c r="Q27" s="3"/>
      <c r="R27" s="3"/>
      <c r="S27" s="3"/>
      <c r="T27" s="3"/>
      <c r="U27" s="3"/>
      <c r="V27" s="3"/>
      <c r="W27" s="3">
        <v>900</v>
      </c>
      <c r="X27" s="3"/>
      <c r="Y27" s="3"/>
      <c r="Z27" s="3"/>
      <c r="AA27" s="3"/>
      <c r="AB27" s="3"/>
      <c r="AC27" s="3"/>
      <c r="AD27" s="3"/>
      <c r="AE27" s="3"/>
      <c r="AF27" s="3">
        <v>3000</v>
      </c>
      <c r="AG27" s="3"/>
      <c r="AH27" s="3"/>
      <c r="AI27" s="3"/>
      <c r="AJ27" s="3"/>
      <c r="AK27" s="3"/>
      <c r="AL27" s="3"/>
      <c r="AM27" s="3"/>
      <c r="AN27" s="3"/>
      <c r="AO27" s="3"/>
      <c r="AP27" s="3"/>
      <c r="AQ27" s="3"/>
      <c r="AR27" s="3"/>
      <c r="AS27" s="3"/>
      <c r="AT27" s="3">
        <v>1300</v>
      </c>
      <c r="AU27" s="3"/>
      <c r="AV27" s="3"/>
      <c r="AW27" s="3"/>
      <c r="AX27" s="3">
        <v>350</v>
      </c>
      <c r="AY27" s="3"/>
      <c r="AZ27" s="3"/>
      <c r="BA27" s="3"/>
      <c r="BB27" s="3"/>
      <c r="BC27" s="3"/>
      <c r="BD27" s="3"/>
      <c r="BE27" s="3"/>
      <c r="BF27" s="3"/>
      <c r="BG27" s="3"/>
      <c r="BH27" s="3"/>
      <c r="BI27" s="3"/>
      <c r="BJ27" s="3"/>
      <c r="BK27" s="3"/>
      <c r="BL27" s="3"/>
      <c r="BM27" s="3"/>
      <c r="BN27" s="3"/>
      <c r="BO27" s="3"/>
      <c r="BP27" s="3"/>
      <c r="BQ27" s="3"/>
      <c r="BR27" s="3"/>
      <c r="BS27" s="3"/>
      <c r="BT27" s="3"/>
      <c r="BU27" s="3"/>
      <c r="BV27" s="3">
        <v>525</v>
      </c>
      <c r="BW27" s="3"/>
      <c r="BX27" s="3"/>
      <c r="BY27" s="3"/>
      <c r="BZ27" s="3"/>
      <c r="CA27" s="3"/>
      <c r="CB27" s="3"/>
      <c r="CC27" s="3"/>
      <c r="CD27" s="3"/>
      <c r="CE27" s="3"/>
      <c r="CF27" s="3"/>
      <c r="CG27" s="3">
        <v>1000</v>
      </c>
      <c r="CH27" s="3"/>
      <c r="CI27" s="3"/>
      <c r="CJ27" s="3"/>
      <c r="CK27" s="3"/>
      <c r="CL27" s="3">
        <v>0</v>
      </c>
      <c r="CM27" s="3"/>
      <c r="CN27" s="3"/>
      <c r="CO27" s="3"/>
      <c r="CP27" s="3"/>
      <c r="CQ27" s="3"/>
      <c r="CR27" s="3"/>
      <c r="CS27" s="3"/>
      <c r="CT27" s="3"/>
      <c r="CU27" s="3"/>
      <c r="CV27" s="3"/>
      <c r="CW27" s="3"/>
      <c r="CX27" s="3">
        <v>600</v>
      </c>
      <c r="CY27" s="3"/>
      <c r="CZ27" s="3"/>
      <c r="DA27" s="3"/>
      <c r="DB27" s="3"/>
      <c r="DC27" s="3"/>
      <c r="DD27" s="3"/>
      <c r="DE27" s="3"/>
      <c r="DF27" s="3"/>
      <c r="DG27" s="3"/>
      <c r="DH27" s="3">
        <v>2000</v>
      </c>
      <c r="DI27" s="3">
        <f t="shared" si="0"/>
        <v>10375</v>
      </c>
    </row>
    <row r="28" spans="1:113" ht="55.2" customHeight="1" x14ac:dyDescent="0.3">
      <c r="A28" s="3">
        <v>3.27</v>
      </c>
      <c r="B28" s="5" t="s">
        <v>139</v>
      </c>
      <c r="C28" s="5" t="s">
        <v>140</v>
      </c>
      <c r="D28" s="3" t="s">
        <v>113</v>
      </c>
      <c r="E28" s="3">
        <v>0.57400000000000007</v>
      </c>
      <c r="F28" s="3">
        <v>0</v>
      </c>
      <c r="G28" s="3"/>
      <c r="H28" s="3"/>
      <c r="I28" s="3">
        <v>1000</v>
      </c>
      <c r="J28" s="3"/>
      <c r="K28" s="3"/>
      <c r="L28" s="3">
        <v>20000</v>
      </c>
      <c r="M28" s="3"/>
      <c r="N28" s="3"/>
      <c r="O28" s="3"/>
      <c r="P28" s="3"/>
      <c r="Q28" s="3"/>
      <c r="R28" s="3"/>
      <c r="S28" s="3"/>
      <c r="T28" s="3"/>
      <c r="U28" s="3"/>
      <c r="V28" s="3"/>
      <c r="W28" s="3"/>
      <c r="X28" s="3"/>
      <c r="Y28" s="3"/>
      <c r="Z28" s="3">
        <v>1000</v>
      </c>
      <c r="AA28" s="3"/>
      <c r="AB28" s="3"/>
      <c r="AC28" s="3"/>
      <c r="AD28" s="3">
        <v>1000</v>
      </c>
      <c r="AE28" s="3">
        <v>350</v>
      </c>
      <c r="AF28" s="3"/>
      <c r="AG28" s="3"/>
      <c r="AH28" s="3"/>
      <c r="AI28" s="3"/>
      <c r="AJ28" s="3"/>
      <c r="AK28" s="3"/>
      <c r="AL28" s="3"/>
      <c r="AM28" s="3"/>
      <c r="AN28" s="3"/>
      <c r="AO28" s="3"/>
      <c r="AP28" s="3"/>
      <c r="AQ28" s="3"/>
      <c r="AR28" s="3"/>
      <c r="AS28" s="3"/>
      <c r="AT28" s="3"/>
      <c r="AU28" s="3"/>
      <c r="AV28" s="3"/>
      <c r="AW28" s="3"/>
      <c r="AX28" s="3"/>
      <c r="AY28" s="3"/>
      <c r="AZ28" s="3"/>
      <c r="BA28" s="3">
        <v>1000</v>
      </c>
      <c r="BB28" s="3"/>
      <c r="BC28" s="3"/>
      <c r="BD28" s="3"/>
      <c r="BE28" s="3"/>
      <c r="BF28" s="3">
        <v>800</v>
      </c>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v>500</v>
      </c>
      <c r="CG28" s="3">
        <v>0</v>
      </c>
      <c r="CH28" s="3"/>
      <c r="CI28" s="3"/>
      <c r="CJ28" s="3"/>
      <c r="CK28" s="3"/>
      <c r="CL28" s="3">
        <v>0</v>
      </c>
      <c r="CM28" s="3"/>
      <c r="CN28" s="3"/>
      <c r="CO28" s="3"/>
      <c r="CP28" s="3"/>
      <c r="CQ28" s="3"/>
      <c r="CR28" s="3"/>
      <c r="CS28" s="3"/>
      <c r="CT28" s="3"/>
      <c r="CU28" s="3"/>
      <c r="CV28" s="3"/>
      <c r="CW28" s="3"/>
      <c r="CX28" s="3"/>
      <c r="CY28" s="3"/>
      <c r="CZ28" s="3"/>
      <c r="DA28" s="3">
        <v>4000</v>
      </c>
      <c r="DB28" s="3"/>
      <c r="DC28" s="3"/>
      <c r="DD28" s="3"/>
      <c r="DE28" s="3"/>
      <c r="DF28" s="3"/>
      <c r="DG28" s="3"/>
      <c r="DH28" s="3">
        <v>0</v>
      </c>
      <c r="DI28" s="3">
        <f t="shared" si="0"/>
        <v>29650</v>
      </c>
    </row>
    <row r="29" spans="1:113" ht="55.2" customHeight="1" x14ac:dyDescent="0.3">
      <c r="A29" s="3">
        <v>3.28</v>
      </c>
      <c r="B29" s="5" t="s">
        <v>141</v>
      </c>
      <c r="C29" s="5" t="s">
        <v>140</v>
      </c>
      <c r="D29" s="3" t="s">
        <v>113</v>
      </c>
      <c r="E29" s="3">
        <v>0.57400000000000007</v>
      </c>
      <c r="F29" s="3">
        <v>0</v>
      </c>
      <c r="G29" s="3"/>
      <c r="H29" s="3">
        <v>250</v>
      </c>
      <c r="I29" s="3"/>
      <c r="J29" s="3"/>
      <c r="K29" s="3"/>
      <c r="L29" s="3"/>
      <c r="M29" s="3">
        <v>900</v>
      </c>
      <c r="N29" s="3"/>
      <c r="O29" s="3"/>
      <c r="P29" s="3">
        <v>250</v>
      </c>
      <c r="Q29" s="3"/>
      <c r="R29" s="3">
        <v>1000</v>
      </c>
      <c r="S29" s="3"/>
      <c r="T29" s="3"/>
      <c r="U29" s="3"/>
      <c r="V29" s="3">
        <v>2500</v>
      </c>
      <c r="W29" s="3"/>
      <c r="X29" s="3">
        <v>1000</v>
      </c>
      <c r="Y29" s="3">
        <v>750</v>
      </c>
      <c r="Z29" s="3"/>
      <c r="AA29" s="3"/>
      <c r="AB29" s="3">
        <v>250</v>
      </c>
      <c r="AC29" s="3"/>
      <c r="AD29" s="3"/>
      <c r="AE29" s="3"/>
      <c r="AF29" s="3"/>
      <c r="AG29" s="3">
        <v>2000</v>
      </c>
      <c r="AH29" s="3">
        <v>500</v>
      </c>
      <c r="AI29" s="3">
        <v>4000</v>
      </c>
      <c r="AJ29" s="3">
        <v>800</v>
      </c>
      <c r="AK29" s="3">
        <v>1000</v>
      </c>
      <c r="AL29" s="3">
        <v>700</v>
      </c>
      <c r="AM29" s="3"/>
      <c r="AN29" s="3">
        <v>525</v>
      </c>
      <c r="AO29" s="3"/>
      <c r="AP29" s="3">
        <v>1750</v>
      </c>
      <c r="AQ29" s="3"/>
      <c r="AR29" s="3"/>
      <c r="AS29" s="3">
        <v>800</v>
      </c>
      <c r="AT29" s="3"/>
      <c r="AU29" s="3">
        <v>250</v>
      </c>
      <c r="AV29" s="3">
        <v>1000</v>
      </c>
      <c r="AW29" s="3"/>
      <c r="AX29" s="3"/>
      <c r="AY29" s="3">
        <v>1000</v>
      </c>
      <c r="AZ29" s="3"/>
      <c r="BA29" s="3"/>
      <c r="BB29" s="3">
        <v>1200</v>
      </c>
      <c r="BC29" s="3"/>
      <c r="BD29" s="3"/>
      <c r="BE29" s="3"/>
      <c r="BF29" s="3"/>
      <c r="BG29" s="3">
        <v>3000</v>
      </c>
      <c r="BH29" s="3"/>
      <c r="BI29" s="3"/>
      <c r="BJ29" s="3"/>
      <c r="BK29" s="3">
        <v>1200</v>
      </c>
      <c r="BL29" s="3"/>
      <c r="BM29" s="3"/>
      <c r="BN29" s="3"/>
      <c r="BO29" s="3"/>
      <c r="BP29" s="3">
        <v>1000</v>
      </c>
      <c r="BQ29" s="3"/>
      <c r="BR29" s="3">
        <v>2500</v>
      </c>
      <c r="BS29" s="3"/>
      <c r="BT29" s="3">
        <v>700</v>
      </c>
      <c r="BU29" s="3">
        <v>1500</v>
      </c>
      <c r="BV29" s="3"/>
      <c r="BW29" s="3"/>
      <c r="BX29" s="3"/>
      <c r="BY29" s="3">
        <v>3150</v>
      </c>
      <c r="BZ29" s="3"/>
      <c r="CA29" s="3">
        <v>300</v>
      </c>
      <c r="CB29" s="3"/>
      <c r="CC29" s="3">
        <v>200</v>
      </c>
      <c r="CD29" s="3">
        <v>500</v>
      </c>
      <c r="CE29" s="3"/>
      <c r="CF29" s="3"/>
      <c r="CG29" s="3">
        <v>0</v>
      </c>
      <c r="CH29" s="3"/>
      <c r="CI29" s="3"/>
      <c r="CJ29" s="3"/>
      <c r="CK29" s="3"/>
      <c r="CL29" s="3">
        <v>0</v>
      </c>
      <c r="CM29" s="3"/>
      <c r="CN29" s="3">
        <v>2500</v>
      </c>
      <c r="CO29" s="3"/>
      <c r="CP29" s="3"/>
      <c r="CQ29" s="3"/>
      <c r="CR29" s="3">
        <v>500</v>
      </c>
      <c r="CS29" s="3">
        <v>2000</v>
      </c>
      <c r="CT29" s="3"/>
      <c r="CU29" s="3"/>
      <c r="CV29" s="3">
        <v>2000</v>
      </c>
      <c r="CW29" s="3">
        <v>500</v>
      </c>
      <c r="CX29" s="3"/>
      <c r="CY29" s="3"/>
      <c r="CZ29" s="3"/>
      <c r="DA29" s="3"/>
      <c r="DB29" s="3"/>
      <c r="DC29" s="3"/>
      <c r="DD29" s="3">
        <v>8000</v>
      </c>
      <c r="DE29" s="3"/>
      <c r="DF29" s="3"/>
      <c r="DG29" s="3"/>
      <c r="DH29" s="3">
        <v>0</v>
      </c>
      <c r="DI29" s="3">
        <f t="shared" si="0"/>
        <v>51975</v>
      </c>
    </row>
    <row r="30" spans="1:113" ht="55.2" customHeight="1" x14ac:dyDescent="0.3">
      <c r="A30" s="3">
        <v>3.29</v>
      </c>
      <c r="B30" s="5" t="s">
        <v>141</v>
      </c>
      <c r="C30" s="5" t="s">
        <v>142</v>
      </c>
      <c r="D30" s="3" t="s">
        <v>113</v>
      </c>
      <c r="E30" s="3">
        <v>0.627</v>
      </c>
      <c r="F30" s="3">
        <v>0</v>
      </c>
      <c r="G30" s="3">
        <v>350</v>
      </c>
      <c r="H30" s="3"/>
      <c r="I30" s="3"/>
      <c r="J30" s="3"/>
      <c r="K30" s="3"/>
      <c r="L30" s="3"/>
      <c r="M30" s="3"/>
      <c r="N30" s="3"/>
      <c r="O30" s="3"/>
      <c r="P30" s="3"/>
      <c r="Q30" s="3"/>
      <c r="R30" s="3"/>
      <c r="S30" s="3">
        <v>175</v>
      </c>
      <c r="T30" s="3"/>
      <c r="U30" s="3"/>
      <c r="V30" s="3"/>
      <c r="W30" s="3"/>
      <c r="X30" s="3"/>
      <c r="Y30" s="3"/>
      <c r="Z30" s="3"/>
      <c r="AA30" s="3"/>
      <c r="AB30" s="3"/>
      <c r="AC30" s="3"/>
      <c r="AD30" s="3"/>
      <c r="AE30" s="3"/>
      <c r="AF30" s="3"/>
      <c r="AG30" s="3"/>
      <c r="AH30" s="3"/>
      <c r="AI30" s="3"/>
      <c r="AJ30" s="3"/>
      <c r="AK30" s="3"/>
      <c r="AL30" s="3"/>
      <c r="AM30" s="3"/>
      <c r="AN30" s="3"/>
      <c r="AO30" s="3"/>
      <c r="AP30" s="3"/>
      <c r="AQ30" s="3">
        <v>1050</v>
      </c>
      <c r="AR30" s="3">
        <v>4000</v>
      </c>
      <c r="AS30" s="3"/>
      <c r="AT30" s="3"/>
      <c r="AU30" s="3"/>
      <c r="AV30" s="3"/>
      <c r="AW30" s="3">
        <v>700</v>
      </c>
      <c r="AX30" s="3"/>
      <c r="AY30" s="3"/>
      <c r="AZ30" s="3"/>
      <c r="BA30" s="3"/>
      <c r="BB30" s="3"/>
      <c r="BC30" s="3">
        <v>1000</v>
      </c>
      <c r="BD30" s="3">
        <v>1800</v>
      </c>
      <c r="BE30" s="3">
        <v>1500</v>
      </c>
      <c r="BF30" s="3"/>
      <c r="BG30" s="3"/>
      <c r="BH30" s="3"/>
      <c r="BI30" s="3"/>
      <c r="BJ30" s="3">
        <v>3000</v>
      </c>
      <c r="BK30" s="3"/>
      <c r="BL30" s="3"/>
      <c r="BM30" s="3"/>
      <c r="BN30" s="3"/>
      <c r="BO30" s="3"/>
      <c r="BP30" s="3"/>
      <c r="BQ30" s="3"/>
      <c r="BR30" s="3"/>
      <c r="BS30" s="3"/>
      <c r="BT30" s="3"/>
      <c r="BU30" s="3"/>
      <c r="BV30" s="3"/>
      <c r="BW30" s="3">
        <v>1000</v>
      </c>
      <c r="BX30" s="3"/>
      <c r="BY30" s="3"/>
      <c r="BZ30" s="3"/>
      <c r="CA30" s="3"/>
      <c r="CB30" s="3"/>
      <c r="CC30" s="3"/>
      <c r="CD30" s="3">
        <v>250</v>
      </c>
      <c r="CE30" s="3"/>
      <c r="CF30" s="3"/>
      <c r="CG30" s="3">
        <v>0</v>
      </c>
      <c r="CH30" s="3"/>
      <c r="CI30" s="3"/>
      <c r="CJ30" s="3"/>
      <c r="CK30" s="3"/>
      <c r="CL30" s="3">
        <v>0</v>
      </c>
      <c r="CM30" s="3">
        <v>2000</v>
      </c>
      <c r="CN30" s="3"/>
      <c r="CO30" s="3"/>
      <c r="CP30" s="3"/>
      <c r="CQ30" s="3"/>
      <c r="CR30" s="3"/>
      <c r="CS30" s="3"/>
      <c r="CT30" s="3"/>
      <c r="CU30" s="3"/>
      <c r="CV30" s="3"/>
      <c r="CW30" s="3"/>
      <c r="CX30" s="3"/>
      <c r="CY30" s="3"/>
      <c r="CZ30" s="3"/>
      <c r="DA30" s="3"/>
      <c r="DB30" s="3"/>
      <c r="DC30" s="3"/>
      <c r="DD30" s="3"/>
      <c r="DE30" s="3">
        <v>2000</v>
      </c>
      <c r="DF30" s="3"/>
      <c r="DG30" s="3"/>
      <c r="DH30" s="3">
        <v>0</v>
      </c>
      <c r="DI30" s="3">
        <f t="shared" si="0"/>
        <v>18825</v>
      </c>
    </row>
    <row r="31" spans="1:113" ht="55.2" customHeight="1" x14ac:dyDescent="0.3">
      <c r="A31" s="4" t="s">
        <v>253</v>
      </c>
      <c r="B31" s="5" t="s">
        <v>144</v>
      </c>
      <c r="C31" s="5" t="s">
        <v>140</v>
      </c>
      <c r="D31" s="3" t="s">
        <v>113</v>
      </c>
      <c r="E31" s="3">
        <v>0.57400000000000007</v>
      </c>
      <c r="F31" s="3">
        <v>0</v>
      </c>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v>2000</v>
      </c>
      <c r="AN31" s="3"/>
      <c r="AO31" s="3"/>
      <c r="AP31" s="3"/>
      <c r="AQ31" s="3"/>
      <c r="AR31" s="3"/>
      <c r="AS31" s="3"/>
      <c r="AT31" s="3"/>
      <c r="AU31" s="3"/>
      <c r="AV31" s="3"/>
      <c r="AW31" s="3"/>
      <c r="AX31" s="3"/>
      <c r="AY31" s="3"/>
      <c r="AZ31" s="3">
        <v>300</v>
      </c>
      <c r="BA31" s="3"/>
      <c r="BB31" s="3"/>
      <c r="BC31" s="3"/>
      <c r="BD31" s="3"/>
      <c r="BE31" s="3"/>
      <c r="BF31" s="3"/>
      <c r="BG31" s="3"/>
      <c r="BH31" s="3"/>
      <c r="BI31" s="3"/>
      <c r="BJ31" s="3"/>
      <c r="BK31" s="3"/>
      <c r="BL31" s="3"/>
      <c r="BM31" s="3"/>
      <c r="BN31" s="3"/>
      <c r="BO31" s="3"/>
      <c r="BP31" s="3"/>
      <c r="BQ31" s="3"/>
      <c r="BR31" s="3"/>
      <c r="BS31" s="3">
        <v>1000</v>
      </c>
      <c r="BT31" s="3"/>
      <c r="BU31" s="3"/>
      <c r="BV31" s="3"/>
      <c r="BW31" s="3"/>
      <c r="BX31" s="3"/>
      <c r="BY31" s="3"/>
      <c r="BZ31" s="3"/>
      <c r="CA31" s="3"/>
      <c r="CB31" s="3"/>
      <c r="CC31" s="3"/>
      <c r="CD31" s="3"/>
      <c r="CE31" s="3">
        <v>750</v>
      </c>
      <c r="CF31" s="3"/>
      <c r="CG31" s="3">
        <v>0</v>
      </c>
      <c r="CH31" s="3"/>
      <c r="CI31" s="3"/>
      <c r="CJ31" s="3"/>
      <c r="CK31" s="3"/>
      <c r="CL31" s="3">
        <v>0</v>
      </c>
      <c r="CM31" s="3"/>
      <c r="CN31" s="3"/>
      <c r="CO31" s="3"/>
      <c r="CP31" s="3"/>
      <c r="CQ31" s="3"/>
      <c r="CR31" s="3"/>
      <c r="CS31" s="3"/>
      <c r="CT31" s="3"/>
      <c r="CU31" s="3">
        <v>9000</v>
      </c>
      <c r="CV31" s="3"/>
      <c r="CW31" s="3"/>
      <c r="CX31" s="3"/>
      <c r="CY31" s="3"/>
      <c r="CZ31" s="3"/>
      <c r="DA31" s="3"/>
      <c r="DB31" s="3"/>
      <c r="DC31" s="3"/>
      <c r="DD31" s="3"/>
      <c r="DE31" s="3"/>
      <c r="DF31" s="3"/>
      <c r="DG31" s="3"/>
      <c r="DH31" s="3">
        <v>0</v>
      </c>
      <c r="DI31" s="3">
        <f t="shared" si="0"/>
        <v>13050</v>
      </c>
    </row>
    <row r="32" spans="1:113" ht="55.2" customHeight="1" x14ac:dyDescent="0.3">
      <c r="A32" s="3">
        <v>3.31</v>
      </c>
      <c r="B32" s="5" t="s">
        <v>145</v>
      </c>
      <c r="C32" s="5" t="s">
        <v>140</v>
      </c>
      <c r="D32" s="3" t="s">
        <v>113</v>
      </c>
      <c r="E32" s="3">
        <v>0.57400000000000007</v>
      </c>
      <c r="F32" s="3">
        <v>1000</v>
      </c>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v>0</v>
      </c>
      <c r="CH32" s="3">
        <v>7000</v>
      </c>
      <c r="CI32" s="3"/>
      <c r="CJ32" s="3"/>
      <c r="CK32" s="3"/>
      <c r="CL32" s="3">
        <v>0</v>
      </c>
      <c r="CM32" s="3"/>
      <c r="CN32" s="3"/>
      <c r="CO32" s="3"/>
      <c r="CP32" s="3"/>
      <c r="CQ32" s="3"/>
      <c r="CR32" s="3"/>
      <c r="CS32" s="3"/>
      <c r="CT32" s="3"/>
      <c r="CU32" s="3"/>
      <c r="CV32" s="3"/>
      <c r="CW32" s="3"/>
      <c r="CX32" s="3"/>
      <c r="CY32" s="3"/>
      <c r="CZ32" s="3"/>
      <c r="DA32" s="3"/>
      <c r="DB32" s="3">
        <v>4000</v>
      </c>
      <c r="DC32" s="3">
        <v>6000</v>
      </c>
      <c r="DD32" s="3"/>
      <c r="DE32" s="3"/>
      <c r="DF32" s="3"/>
      <c r="DG32" s="3"/>
      <c r="DH32" s="3">
        <v>0</v>
      </c>
      <c r="DI32" s="3">
        <f t="shared" si="0"/>
        <v>18000</v>
      </c>
    </row>
    <row r="33" spans="1:113" ht="55.2" customHeight="1" x14ac:dyDescent="0.3">
      <c r="A33" s="3">
        <v>3.32</v>
      </c>
      <c r="B33" s="5" t="s">
        <v>146</v>
      </c>
      <c r="C33" s="5" t="s">
        <v>147</v>
      </c>
      <c r="D33" s="3" t="s">
        <v>113</v>
      </c>
      <c r="E33" s="3">
        <v>0.68399999999999994</v>
      </c>
      <c r="F33" s="3">
        <v>0</v>
      </c>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v>500</v>
      </c>
      <c r="AU33" s="3"/>
      <c r="AV33" s="3"/>
      <c r="AW33" s="3"/>
      <c r="AX33" s="3">
        <v>175</v>
      </c>
      <c r="AY33" s="3"/>
      <c r="AZ33" s="3"/>
      <c r="BA33" s="7">
        <v>175</v>
      </c>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v>0</v>
      </c>
      <c r="CH33" s="3"/>
      <c r="CI33" s="3"/>
      <c r="CJ33" s="3"/>
      <c r="CK33" s="3"/>
      <c r="CL33" s="3">
        <v>0</v>
      </c>
      <c r="CM33" s="3"/>
      <c r="CN33" s="3"/>
      <c r="CO33" s="3"/>
      <c r="CP33" s="3"/>
      <c r="CQ33" s="3"/>
      <c r="CR33" s="3"/>
      <c r="CS33" s="3"/>
      <c r="CT33" s="3"/>
      <c r="CU33" s="3"/>
      <c r="CV33" s="3"/>
      <c r="CW33" s="3"/>
      <c r="CX33" s="3"/>
      <c r="CY33" s="3"/>
      <c r="CZ33" s="3"/>
      <c r="DA33" s="3"/>
      <c r="DB33" s="3"/>
      <c r="DC33" s="3"/>
      <c r="DD33" s="3"/>
      <c r="DE33" s="3"/>
      <c r="DF33" s="3"/>
      <c r="DG33" s="3"/>
      <c r="DH33" s="3">
        <v>1000</v>
      </c>
      <c r="DI33" s="3">
        <f t="shared" si="0"/>
        <v>1850</v>
      </c>
    </row>
    <row r="34" spans="1:113" ht="55.2" customHeight="1" x14ac:dyDescent="0.3">
      <c r="A34" s="3">
        <v>3.33</v>
      </c>
      <c r="B34" s="5" t="s">
        <v>148</v>
      </c>
      <c r="C34" s="5" t="s">
        <v>149</v>
      </c>
      <c r="D34" s="3" t="s">
        <v>113</v>
      </c>
      <c r="E34" s="3">
        <v>0.70199999999999996</v>
      </c>
      <c r="F34" s="3">
        <v>525</v>
      </c>
      <c r="G34" s="3">
        <v>350</v>
      </c>
      <c r="H34" s="3"/>
      <c r="I34" s="3"/>
      <c r="J34" s="3"/>
      <c r="K34" s="3"/>
      <c r="L34" s="3">
        <v>7000</v>
      </c>
      <c r="M34" s="3"/>
      <c r="N34" s="3"/>
      <c r="O34" s="3"/>
      <c r="P34" s="3"/>
      <c r="Q34" s="3"/>
      <c r="R34" s="3"/>
      <c r="S34" s="3"/>
      <c r="T34" s="3"/>
      <c r="U34" s="3"/>
      <c r="V34" s="3"/>
      <c r="W34" s="3"/>
      <c r="X34" s="3"/>
      <c r="Y34" s="3"/>
      <c r="Z34" s="3">
        <v>500</v>
      </c>
      <c r="AA34" s="3"/>
      <c r="AB34" s="3"/>
      <c r="AC34" s="3"/>
      <c r="AD34" s="3"/>
      <c r="AE34" s="3">
        <v>700</v>
      </c>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v>250</v>
      </c>
      <c r="CG34" s="3">
        <v>0</v>
      </c>
      <c r="CH34" s="3"/>
      <c r="CI34" s="3"/>
      <c r="CJ34" s="3"/>
      <c r="CK34" s="3"/>
      <c r="CL34" s="3">
        <v>0</v>
      </c>
      <c r="CM34" s="3"/>
      <c r="CN34" s="3"/>
      <c r="CO34" s="3"/>
      <c r="CP34" s="3"/>
      <c r="CQ34" s="3"/>
      <c r="CR34" s="3"/>
      <c r="CS34" s="3"/>
      <c r="CT34" s="3"/>
      <c r="CU34" s="3"/>
      <c r="CV34" s="3"/>
      <c r="CW34" s="3"/>
      <c r="CX34" s="3"/>
      <c r="CY34" s="3"/>
      <c r="CZ34" s="3"/>
      <c r="DA34" s="3"/>
      <c r="DB34" s="3">
        <v>750</v>
      </c>
      <c r="DC34" s="3">
        <v>1000</v>
      </c>
      <c r="DD34" s="3"/>
      <c r="DE34" s="3"/>
      <c r="DF34" s="3"/>
      <c r="DG34" s="3"/>
      <c r="DH34" s="3">
        <v>0</v>
      </c>
      <c r="DI34" s="3">
        <f t="shared" si="0"/>
        <v>11075</v>
      </c>
    </row>
    <row r="35" spans="1:113" ht="55.2" customHeight="1" x14ac:dyDescent="0.3">
      <c r="A35" s="3">
        <v>3.34</v>
      </c>
      <c r="B35" s="5" t="s">
        <v>150</v>
      </c>
      <c r="C35" s="5" t="s">
        <v>149</v>
      </c>
      <c r="D35" s="3" t="s">
        <v>113</v>
      </c>
      <c r="E35" s="3">
        <v>0.70199999999999996</v>
      </c>
      <c r="F35" s="3">
        <v>0</v>
      </c>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v>175</v>
      </c>
      <c r="AL35" s="3"/>
      <c r="AM35" s="3">
        <v>250</v>
      </c>
      <c r="AN35" s="3"/>
      <c r="AO35" s="3"/>
      <c r="AP35" s="3"/>
      <c r="AQ35" s="3"/>
      <c r="AR35" s="3"/>
      <c r="AS35" s="3"/>
      <c r="AT35" s="3"/>
      <c r="AU35" s="3"/>
      <c r="AV35" s="3"/>
      <c r="AW35" s="3"/>
      <c r="AX35" s="3"/>
      <c r="AY35" s="3"/>
      <c r="AZ35" s="3"/>
      <c r="BA35" s="3"/>
      <c r="BB35" s="3"/>
      <c r="BC35" s="3"/>
      <c r="BD35" s="3"/>
      <c r="BE35" s="7">
        <v>175</v>
      </c>
      <c r="BF35" s="3"/>
      <c r="BG35" s="3"/>
      <c r="BH35" s="3"/>
      <c r="BI35" s="3"/>
      <c r="BJ35" s="3"/>
      <c r="BK35" s="3"/>
      <c r="BL35" s="3"/>
      <c r="BM35" s="3"/>
      <c r="BN35" s="3"/>
      <c r="BO35" s="3"/>
      <c r="BP35" s="3"/>
      <c r="BQ35" s="3"/>
      <c r="BR35" s="3">
        <v>3500</v>
      </c>
      <c r="BS35" s="3"/>
      <c r="BT35" s="3"/>
      <c r="BU35" s="3"/>
      <c r="BV35" s="3"/>
      <c r="BW35" s="3">
        <v>300</v>
      </c>
      <c r="BX35" s="3"/>
      <c r="BY35" s="3"/>
      <c r="BZ35" s="3"/>
      <c r="CA35" s="3"/>
      <c r="CB35" s="3"/>
      <c r="CC35" s="3"/>
      <c r="CD35" s="3"/>
      <c r="CE35" s="3"/>
      <c r="CF35" s="3"/>
      <c r="CG35" s="3">
        <v>0</v>
      </c>
      <c r="CH35" s="3">
        <v>4000</v>
      </c>
      <c r="CI35" s="3"/>
      <c r="CJ35" s="3"/>
      <c r="CK35" s="3"/>
      <c r="CL35" s="3">
        <v>0</v>
      </c>
      <c r="CM35" s="3">
        <v>1000</v>
      </c>
      <c r="CN35" s="3"/>
      <c r="CO35" s="3"/>
      <c r="CP35" s="3"/>
      <c r="CQ35" s="3"/>
      <c r="CR35" s="3"/>
      <c r="CS35" s="3"/>
      <c r="CT35" s="3"/>
      <c r="CU35" s="3">
        <v>5000</v>
      </c>
      <c r="CV35" s="3">
        <v>2500</v>
      </c>
      <c r="CW35" s="7">
        <v>175</v>
      </c>
      <c r="CX35" s="3"/>
      <c r="CY35" s="3"/>
      <c r="CZ35" s="3"/>
      <c r="DA35" s="3"/>
      <c r="DB35" s="3"/>
      <c r="DC35" s="3"/>
      <c r="DD35" s="3">
        <v>250</v>
      </c>
      <c r="DE35" s="3">
        <v>500</v>
      </c>
      <c r="DF35" s="3"/>
      <c r="DG35" s="3"/>
      <c r="DH35" s="3">
        <v>0</v>
      </c>
      <c r="DI35" s="3">
        <f t="shared" si="0"/>
        <v>17825</v>
      </c>
    </row>
    <row r="36" spans="1:113" ht="55.2" customHeight="1" x14ac:dyDescent="0.3">
      <c r="A36" s="3">
        <v>3.35</v>
      </c>
      <c r="B36" s="5" t="s">
        <v>151</v>
      </c>
      <c r="C36" s="5" t="s">
        <v>147</v>
      </c>
      <c r="D36" s="3" t="s">
        <v>113</v>
      </c>
      <c r="E36" s="3">
        <v>0.68399999999999994</v>
      </c>
      <c r="F36" s="3">
        <v>0</v>
      </c>
      <c r="G36" s="3"/>
      <c r="H36" s="3"/>
      <c r="I36" s="3"/>
      <c r="J36" s="3"/>
      <c r="K36" s="3"/>
      <c r="L36" s="3"/>
      <c r="M36" s="3"/>
      <c r="N36" s="3"/>
      <c r="O36" s="3">
        <v>200</v>
      </c>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v>200</v>
      </c>
      <c r="BC36" s="3"/>
      <c r="BD36" s="3"/>
      <c r="BE36" s="3"/>
      <c r="BF36" s="3"/>
      <c r="BG36" s="3"/>
      <c r="BH36" s="3"/>
      <c r="BI36" s="3"/>
      <c r="BJ36" s="3"/>
      <c r="BK36" s="3"/>
      <c r="BL36" s="3"/>
      <c r="BM36" s="3"/>
      <c r="BN36" s="3"/>
      <c r="BO36" s="3"/>
      <c r="BP36" s="3"/>
      <c r="BQ36" s="3"/>
      <c r="BR36" s="3"/>
      <c r="BS36" s="3"/>
      <c r="BT36" s="3">
        <v>200</v>
      </c>
      <c r="BU36" s="3"/>
      <c r="BV36" s="3"/>
      <c r="BW36" s="3"/>
      <c r="BX36" s="3"/>
      <c r="BY36" s="3"/>
      <c r="BZ36" s="3"/>
      <c r="CA36" s="3"/>
      <c r="CB36" s="3"/>
      <c r="CC36" s="3"/>
      <c r="CD36" s="3">
        <v>600</v>
      </c>
      <c r="CE36" s="3"/>
      <c r="CF36" s="3"/>
      <c r="CG36" s="3">
        <v>0</v>
      </c>
      <c r="CH36" s="3"/>
      <c r="CI36" s="3"/>
      <c r="CJ36" s="3"/>
      <c r="CK36" s="3"/>
      <c r="CL36" s="3">
        <v>0</v>
      </c>
      <c r="CM36" s="3"/>
      <c r="CN36" s="3"/>
      <c r="CO36" s="3"/>
      <c r="CP36" s="3"/>
      <c r="CQ36" s="3"/>
      <c r="CR36" s="3"/>
      <c r="CS36" s="3"/>
      <c r="CT36" s="3"/>
      <c r="CU36" s="3"/>
      <c r="CV36" s="3"/>
      <c r="CW36" s="3"/>
      <c r="CX36" s="3"/>
      <c r="CY36" s="3"/>
      <c r="CZ36" s="3"/>
      <c r="DA36" s="3"/>
      <c r="DB36" s="3"/>
      <c r="DC36" s="3"/>
      <c r="DD36" s="3"/>
      <c r="DE36" s="3"/>
      <c r="DF36" s="3"/>
      <c r="DG36" s="3"/>
      <c r="DH36" s="3">
        <v>0</v>
      </c>
      <c r="DI36" s="3">
        <f t="shared" si="0"/>
        <v>1200</v>
      </c>
    </row>
    <row r="37" spans="1:113" ht="55.2" customHeight="1" x14ac:dyDescent="0.3">
      <c r="A37" s="3">
        <v>3.36</v>
      </c>
      <c r="B37" s="5" t="s">
        <v>152</v>
      </c>
      <c r="C37" s="5" t="s">
        <v>153</v>
      </c>
      <c r="D37" s="3" t="s">
        <v>113</v>
      </c>
      <c r="E37" s="3">
        <v>0.85199999999999998</v>
      </c>
      <c r="F37" s="3">
        <v>0</v>
      </c>
      <c r="G37" s="3"/>
      <c r="H37" s="3"/>
      <c r="I37" s="3"/>
      <c r="J37" s="3"/>
      <c r="K37" s="3"/>
      <c r="L37" s="3">
        <v>4000</v>
      </c>
      <c r="M37" s="3"/>
      <c r="N37" s="3"/>
      <c r="O37" s="3"/>
      <c r="P37" s="3"/>
      <c r="Q37" s="3"/>
      <c r="R37" s="3"/>
      <c r="S37" s="3">
        <v>175</v>
      </c>
      <c r="T37" s="3"/>
      <c r="U37" s="3"/>
      <c r="V37" s="3"/>
      <c r="W37" s="3"/>
      <c r="X37" s="3"/>
      <c r="Y37" s="3"/>
      <c r="Z37" s="3">
        <v>200</v>
      </c>
      <c r="AA37" s="3"/>
      <c r="AB37" s="3"/>
      <c r="AC37" s="3"/>
      <c r="AD37" s="3"/>
      <c r="AE37" s="3">
        <v>350</v>
      </c>
      <c r="AF37" s="3"/>
      <c r="AG37" s="3"/>
      <c r="AH37" s="3"/>
      <c r="AI37" s="3"/>
      <c r="AJ37" s="3"/>
      <c r="AK37" s="3"/>
      <c r="AL37" s="3"/>
      <c r="AM37" s="3"/>
      <c r="AN37" s="3"/>
      <c r="AO37" s="3"/>
      <c r="AP37" s="3"/>
      <c r="AQ37" s="3"/>
      <c r="AR37" s="3"/>
      <c r="AS37" s="3"/>
      <c r="AT37" s="3"/>
      <c r="AU37" s="3"/>
      <c r="AV37" s="3"/>
      <c r="AW37" s="3"/>
      <c r="AX37" s="3">
        <v>350</v>
      </c>
      <c r="AY37" s="3"/>
      <c r="AZ37" s="3"/>
      <c r="BA37" s="3"/>
      <c r="BB37" s="3"/>
      <c r="BC37" s="3"/>
      <c r="BD37" s="3"/>
      <c r="BE37" s="3"/>
      <c r="BF37" s="3"/>
      <c r="BG37" s="3"/>
      <c r="BH37" s="3"/>
      <c r="BI37" s="3"/>
      <c r="BJ37" s="3"/>
      <c r="BK37" s="3"/>
      <c r="BL37" s="3"/>
      <c r="BM37" s="3"/>
      <c r="BN37" s="3"/>
      <c r="BO37" s="3"/>
      <c r="BP37" s="3"/>
      <c r="BQ37" s="3"/>
      <c r="BR37" s="3"/>
      <c r="BS37" s="3">
        <v>350</v>
      </c>
      <c r="BT37" s="3"/>
      <c r="BU37" s="3"/>
      <c r="BV37" s="3"/>
      <c r="BW37" s="3"/>
      <c r="BX37" s="3"/>
      <c r="BY37" s="3"/>
      <c r="BZ37" s="3"/>
      <c r="CA37" s="3"/>
      <c r="CB37" s="3"/>
      <c r="CC37" s="3"/>
      <c r="CD37" s="3"/>
      <c r="CE37" s="3"/>
      <c r="CF37" s="3">
        <v>250</v>
      </c>
      <c r="CG37" s="3">
        <v>0</v>
      </c>
      <c r="CH37" s="3"/>
      <c r="CI37" s="3"/>
      <c r="CJ37" s="3"/>
      <c r="CK37" s="3"/>
      <c r="CL37" s="3">
        <v>0</v>
      </c>
      <c r="CM37" s="3"/>
      <c r="CN37" s="3"/>
      <c r="CO37" s="3"/>
      <c r="CP37" s="3"/>
      <c r="CQ37" s="3"/>
      <c r="CR37" s="3"/>
      <c r="CS37" s="3"/>
      <c r="CT37" s="3"/>
      <c r="CU37" s="3"/>
      <c r="CV37" s="3"/>
      <c r="CW37" s="3"/>
      <c r="CX37" s="3">
        <v>200</v>
      </c>
      <c r="CY37" s="3"/>
      <c r="CZ37" s="3"/>
      <c r="DA37" s="3">
        <v>750</v>
      </c>
      <c r="DB37" s="3"/>
      <c r="DC37" s="3">
        <v>2000</v>
      </c>
      <c r="DD37" s="3"/>
      <c r="DE37" s="3"/>
      <c r="DF37" s="3"/>
      <c r="DG37" s="3"/>
      <c r="DH37" s="3">
        <v>1500</v>
      </c>
      <c r="DI37" s="3">
        <f t="shared" si="0"/>
        <v>10125</v>
      </c>
    </row>
    <row r="38" spans="1:113" ht="55.2" customHeight="1" x14ac:dyDescent="0.3">
      <c r="A38" s="3">
        <v>3.37</v>
      </c>
      <c r="B38" s="5" t="s">
        <v>154</v>
      </c>
      <c r="C38" s="5" t="s">
        <v>153</v>
      </c>
      <c r="D38" s="3" t="s">
        <v>113</v>
      </c>
      <c r="E38" s="3">
        <v>0.85199999999999998</v>
      </c>
      <c r="F38" s="3">
        <v>0</v>
      </c>
      <c r="G38" s="3">
        <v>175</v>
      </c>
      <c r="H38" s="3"/>
      <c r="I38" s="3">
        <v>300</v>
      </c>
      <c r="J38" s="3"/>
      <c r="K38" s="3"/>
      <c r="L38" s="3"/>
      <c r="M38" s="3"/>
      <c r="N38" s="3"/>
      <c r="O38" s="3"/>
      <c r="P38" s="3">
        <v>250</v>
      </c>
      <c r="Q38" s="3"/>
      <c r="R38" s="3"/>
      <c r="S38" s="3"/>
      <c r="T38" s="3"/>
      <c r="U38" s="3"/>
      <c r="V38" s="3">
        <v>700</v>
      </c>
      <c r="W38" s="3"/>
      <c r="X38" s="3"/>
      <c r="Y38" s="3"/>
      <c r="Z38" s="3"/>
      <c r="AA38" s="3"/>
      <c r="AB38" s="3"/>
      <c r="AC38" s="3"/>
      <c r="AD38" s="3">
        <v>200</v>
      </c>
      <c r="AE38" s="3"/>
      <c r="AF38" s="3"/>
      <c r="AG38" s="3"/>
      <c r="AH38" s="3"/>
      <c r="AI38" s="3"/>
      <c r="AJ38" s="3"/>
      <c r="AK38" s="3">
        <v>350</v>
      </c>
      <c r="AL38" s="3"/>
      <c r="AM38" s="3">
        <v>250</v>
      </c>
      <c r="AN38" s="3"/>
      <c r="AO38" s="3"/>
      <c r="AP38" s="3"/>
      <c r="AQ38" s="3"/>
      <c r="AR38" s="3"/>
      <c r="AS38" s="3"/>
      <c r="AT38" s="3"/>
      <c r="AU38" s="3"/>
      <c r="AV38" s="3"/>
      <c r="AW38" s="3"/>
      <c r="AX38" s="3"/>
      <c r="AY38" s="3"/>
      <c r="AZ38" s="3"/>
      <c r="BA38" s="3"/>
      <c r="BB38" s="3"/>
      <c r="BC38" s="3">
        <v>250</v>
      </c>
      <c r="BD38" s="3"/>
      <c r="BE38" s="3"/>
      <c r="BF38" s="3"/>
      <c r="BG38" s="3">
        <v>1000</v>
      </c>
      <c r="BH38" s="3"/>
      <c r="BI38" s="3"/>
      <c r="BJ38" s="3"/>
      <c r="BK38" s="3"/>
      <c r="BL38" s="3"/>
      <c r="BM38" s="3"/>
      <c r="BN38" s="3"/>
      <c r="BO38" s="3"/>
      <c r="BP38" s="3"/>
      <c r="BQ38" s="3"/>
      <c r="BR38" s="3"/>
      <c r="BS38" s="3"/>
      <c r="BT38" s="3"/>
      <c r="BU38" s="3"/>
      <c r="BV38" s="3"/>
      <c r="BW38" s="3">
        <v>300</v>
      </c>
      <c r="BX38" s="3"/>
      <c r="BY38" s="3"/>
      <c r="BZ38" s="3"/>
      <c r="CA38" s="3"/>
      <c r="CB38" s="3"/>
      <c r="CC38" s="3">
        <v>1000</v>
      </c>
      <c r="CD38" s="3">
        <v>250</v>
      </c>
      <c r="CE38" s="3"/>
      <c r="CF38" s="3"/>
      <c r="CG38" s="3">
        <v>0</v>
      </c>
      <c r="CH38" s="3"/>
      <c r="CI38" s="3"/>
      <c r="CJ38" s="3"/>
      <c r="CK38" s="3"/>
      <c r="CL38" s="3">
        <v>0</v>
      </c>
      <c r="CM38" s="3"/>
      <c r="CN38" s="3"/>
      <c r="CO38" s="3"/>
      <c r="CP38" s="3"/>
      <c r="CQ38" s="3"/>
      <c r="CR38" s="3"/>
      <c r="CS38" s="3"/>
      <c r="CT38" s="3"/>
      <c r="CU38" s="3">
        <v>500</v>
      </c>
      <c r="CV38" s="3">
        <v>2500</v>
      </c>
      <c r="CW38" s="3"/>
      <c r="CX38" s="3"/>
      <c r="CY38" s="3"/>
      <c r="CZ38" s="3"/>
      <c r="DA38" s="3"/>
      <c r="DB38" s="3"/>
      <c r="DC38" s="3"/>
      <c r="DD38" s="3">
        <v>250</v>
      </c>
      <c r="DE38" s="3">
        <v>600</v>
      </c>
      <c r="DF38" s="3"/>
      <c r="DG38" s="3"/>
      <c r="DH38" s="3">
        <v>0</v>
      </c>
      <c r="DI38" s="3">
        <f t="shared" si="0"/>
        <v>8875</v>
      </c>
    </row>
    <row r="39" spans="1:113" ht="55.2" customHeight="1" x14ac:dyDescent="0.3">
      <c r="A39" s="3">
        <v>3.38</v>
      </c>
      <c r="B39" s="5" t="s">
        <v>155</v>
      </c>
      <c r="C39" s="5" t="s">
        <v>153</v>
      </c>
      <c r="D39" s="3" t="s">
        <v>113</v>
      </c>
      <c r="E39" s="3">
        <v>0.50800000000000001</v>
      </c>
      <c r="F39" s="3">
        <v>0</v>
      </c>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v>250</v>
      </c>
      <c r="CF39" s="3"/>
      <c r="CG39" s="3">
        <v>0</v>
      </c>
      <c r="CH39" s="3">
        <v>7000</v>
      </c>
      <c r="CI39" s="3"/>
      <c r="CJ39" s="3"/>
      <c r="CK39" s="3"/>
      <c r="CL39" s="3">
        <v>0</v>
      </c>
      <c r="CM39" s="3"/>
      <c r="CN39" s="3"/>
      <c r="CO39" s="3"/>
      <c r="CP39" s="3"/>
      <c r="CQ39" s="3"/>
      <c r="CR39" s="3"/>
      <c r="CS39" s="3"/>
      <c r="CT39" s="3"/>
      <c r="CU39" s="3"/>
      <c r="CV39" s="3"/>
      <c r="CW39" s="3"/>
      <c r="CX39" s="3"/>
      <c r="CY39" s="3"/>
      <c r="CZ39" s="3"/>
      <c r="DA39" s="3"/>
      <c r="DB39" s="3">
        <v>500</v>
      </c>
      <c r="DC39" s="3"/>
      <c r="DD39" s="3"/>
      <c r="DE39" s="3"/>
      <c r="DF39" s="3"/>
      <c r="DG39" s="3"/>
      <c r="DH39" s="3">
        <v>0</v>
      </c>
      <c r="DI39" s="3">
        <f t="shared" si="0"/>
        <v>7750</v>
      </c>
    </row>
    <row r="40" spans="1:113" ht="55.2" customHeight="1" x14ac:dyDescent="0.3">
      <c r="A40" s="3">
        <v>3.39</v>
      </c>
      <c r="B40" s="5" t="s">
        <v>156</v>
      </c>
      <c r="C40" s="5" t="s">
        <v>157</v>
      </c>
      <c r="D40" s="3" t="s">
        <v>113</v>
      </c>
      <c r="E40" s="3">
        <v>0.74399999999999999</v>
      </c>
      <c r="F40" s="3">
        <v>0</v>
      </c>
      <c r="G40" s="3">
        <v>175</v>
      </c>
      <c r="H40" s="3"/>
      <c r="I40" s="3"/>
      <c r="J40" s="3"/>
      <c r="K40" s="3"/>
      <c r="L40" s="3">
        <v>20000</v>
      </c>
      <c r="M40" s="3"/>
      <c r="N40" s="3">
        <v>700</v>
      </c>
      <c r="O40" s="3"/>
      <c r="P40" s="3"/>
      <c r="Q40" s="3"/>
      <c r="R40" s="3"/>
      <c r="S40" s="3">
        <v>1000</v>
      </c>
      <c r="T40" s="3"/>
      <c r="U40" s="3"/>
      <c r="V40" s="3"/>
      <c r="W40" s="3">
        <v>2500</v>
      </c>
      <c r="X40" s="3"/>
      <c r="Y40" s="3"/>
      <c r="Z40" s="3">
        <v>1000</v>
      </c>
      <c r="AA40" s="3"/>
      <c r="AB40" s="3"/>
      <c r="AC40" s="3"/>
      <c r="AD40" s="3"/>
      <c r="AE40" s="3">
        <v>1750</v>
      </c>
      <c r="AF40" s="3"/>
      <c r="AG40" s="3"/>
      <c r="AH40" s="3"/>
      <c r="AI40" s="3"/>
      <c r="AJ40" s="3"/>
      <c r="AK40" s="3"/>
      <c r="AL40" s="3"/>
      <c r="AM40" s="3"/>
      <c r="AN40" s="3"/>
      <c r="AO40" s="3"/>
      <c r="AP40" s="3"/>
      <c r="AQ40" s="3"/>
      <c r="AR40" s="3"/>
      <c r="AS40" s="3"/>
      <c r="AT40" s="3">
        <v>1500</v>
      </c>
      <c r="AU40" s="3"/>
      <c r="AV40" s="3"/>
      <c r="AW40" s="3"/>
      <c r="AX40" s="3">
        <v>525</v>
      </c>
      <c r="AY40" s="3"/>
      <c r="AZ40" s="3"/>
      <c r="BA40" s="3">
        <v>1000</v>
      </c>
      <c r="BB40" s="3"/>
      <c r="BC40" s="3"/>
      <c r="BD40" s="3"/>
      <c r="BE40" s="3"/>
      <c r="BF40" s="3">
        <v>2400</v>
      </c>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v>1000</v>
      </c>
      <c r="CG40" s="3">
        <v>0</v>
      </c>
      <c r="CH40" s="3"/>
      <c r="CI40" s="3"/>
      <c r="CJ40" s="3"/>
      <c r="CK40" s="3"/>
      <c r="CL40" s="3">
        <v>0</v>
      </c>
      <c r="CM40" s="3"/>
      <c r="CN40" s="3"/>
      <c r="CO40" s="3"/>
      <c r="CP40" s="3"/>
      <c r="CQ40" s="3"/>
      <c r="CR40" s="3"/>
      <c r="CS40" s="3"/>
      <c r="CT40" s="3"/>
      <c r="CU40" s="3"/>
      <c r="CV40" s="3"/>
      <c r="CW40" s="3"/>
      <c r="CX40" s="3">
        <v>500</v>
      </c>
      <c r="CY40" s="3"/>
      <c r="CZ40" s="3"/>
      <c r="DA40" s="3">
        <v>1500</v>
      </c>
      <c r="DB40" s="3">
        <v>2000</v>
      </c>
      <c r="DC40" s="3"/>
      <c r="DD40" s="3"/>
      <c r="DE40" s="3"/>
      <c r="DF40" s="3"/>
      <c r="DG40" s="3"/>
      <c r="DH40" s="3">
        <v>2000</v>
      </c>
      <c r="DI40" s="3">
        <f t="shared" si="0"/>
        <v>39550</v>
      </c>
    </row>
    <row r="41" spans="1:113" ht="55.2" customHeight="1" x14ac:dyDescent="0.3">
      <c r="A41" s="4" t="s">
        <v>254</v>
      </c>
      <c r="B41" s="5" t="s">
        <v>159</v>
      </c>
      <c r="C41" s="5" t="s">
        <v>157</v>
      </c>
      <c r="D41" s="3" t="s">
        <v>113</v>
      </c>
      <c r="E41" s="3">
        <v>0.74399999999999999</v>
      </c>
      <c r="F41" s="3">
        <v>0</v>
      </c>
      <c r="G41" s="3"/>
      <c r="H41" s="3">
        <v>500</v>
      </c>
      <c r="I41" s="3">
        <v>1000</v>
      </c>
      <c r="J41" s="3"/>
      <c r="K41" s="3"/>
      <c r="L41" s="3"/>
      <c r="M41" s="3">
        <v>2000</v>
      </c>
      <c r="N41" s="3"/>
      <c r="O41" s="3">
        <v>1000</v>
      </c>
      <c r="P41" s="3">
        <v>600</v>
      </c>
      <c r="Q41" s="3"/>
      <c r="R41" s="3">
        <v>1500</v>
      </c>
      <c r="S41" s="3"/>
      <c r="T41" s="3">
        <v>525</v>
      </c>
      <c r="U41" s="3"/>
      <c r="V41" s="3">
        <v>2500</v>
      </c>
      <c r="W41" s="3"/>
      <c r="X41" s="3"/>
      <c r="Y41" s="3"/>
      <c r="Z41" s="3"/>
      <c r="AA41" s="3"/>
      <c r="AB41" s="3">
        <v>500</v>
      </c>
      <c r="AC41" s="3">
        <v>1000</v>
      </c>
      <c r="AD41" s="3">
        <v>1000</v>
      </c>
      <c r="AE41" s="3"/>
      <c r="AF41" s="3"/>
      <c r="AG41" s="3">
        <v>2000</v>
      </c>
      <c r="AH41" s="3">
        <v>800</v>
      </c>
      <c r="AI41" s="3">
        <v>6000</v>
      </c>
      <c r="AJ41" s="3">
        <v>1800</v>
      </c>
      <c r="AK41" s="3">
        <v>1050</v>
      </c>
      <c r="AL41" s="3">
        <v>525</v>
      </c>
      <c r="AM41" s="3"/>
      <c r="AN41" s="3">
        <v>875</v>
      </c>
      <c r="AO41" s="3"/>
      <c r="AP41" s="3">
        <v>1750</v>
      </c>
      <c r="AQ41" s="3"/>
      <c r="AR41" s="3">
        <v>9000</v>
      </c>
      <c r="AS41" s="3">
        <v>500</v>
      </c>
      <c r="AT41" s="3"/>
      <c r="AU41" s="3">
        <v>1000</v>
      </c>
      <c r="AV41" s="3">
        <v>1000</v>
      </c>
      <c r="AW41" s="3">
        <v>2000</v>
      </c>
      <c r="AX41" s="3"/>
      <c r="AY41" s="3">
        <v>2000</v>
      </c>
      <c r="AZ41" s="3"/>
      <c r="BA41" s="3"/>
      <c r="BB41" s="3">
        <v>1200</v>
      </c>
      <c r="BC41" s="3"/>
      <c r="BD41" s="3">
        <v>1500</v>
      </c>
      <c r="BE41" s="3"/>
      <c r="BF41" s="3"/>
      <c r="BG41" s="3">
        <v>3000</v>
      </c>
      <c r="BH41" s="3">
        <v>1000</v>
      </c>
      <c r="BI41" s="3"/>
      <c r="BJ41" s="3">
        <v>2400</v>
      </c>
      <c r="BK41" s="3">
        <v>1000</v>
      </c>
      <c r="BL41" s="3"/>
      <c r="BM41" s="3"/>
      <c r="BN41" s="3"/>
      <c r="BO41" s="3">
        <v>3000</v>
      </c>
      <c r="BP41" s="3">
        <v>1000</v>
      </c>
      <c r="BQ41" s="3"/>
      <c r="BR41" s="3"/>
      <c r="BS41" s="3"/>
      <c r="BT41" s="3">
        <v>2000</v>
      </c>
      <c r="BU41" s="3">
        <v>1500</v>
      </c>
      <c r="BV41" s="3"/>
      <c r="BW41" s="3">
        <v>1500</v>
      </c>
      <c r="BX41" s="3"/>
      <c r="BY41" s="3">
        <v>2000</v>
      </c>
      <c r="BZ41" s="3">
        <v>1050</v>
      </c>
      <c r="CA41" s="3">
        <v>1000</v>
      </c>
      <c r="CB41" s="3">
        <v>500</v>
      </c>
      <c r="CC41" s="3"/>
      <c r="CD41" s="3">
        <v>250</v>
      </c>
      <c r="CE41" s="3"/>
      <c r="CF41" s="3"/>
      <c r="CG41" s="3">
        <v>0</v>
      </c>
      <c r="CH41" s="3"/>
      <c r="CI41" s="3"/>
      <c r="CJ41" s="3"/>
      <c r="CK41" s="3"/>
      <c r="CL41" s="3">
        <v>0</v>
      </c>
      <c r="CM41" s="3"/>
      <c r="CN41" s="3">
        <v>300</v>
      </c>
      <c r="CO41" s="3"/>
      <c r="CP41" s="3"/>
      <c r="CQ41" s="3"/>
      <c r="CR41" s="3">
        <v>1000</v>
      </c>
      <c r="CS41" s="3"/>
      <c r="CT41" s="3"/>
      <c r="CU41" s="3"/>
      <c r="CV41" s="3">
        <v>1000</v>
      </c>
      <c r="CW41" s="3">
        <v>200</v>
      </c>
      <c r="CX41" s="3"/>
      <c r="CY41" s="3"/>
      <c r="CZ41" s="3"/>
      <c r="DA41" s="3"/>
      <c r="DB41" s="3"/>
      <c r="DC41" s="3"/>
      <c r="DD41" s="3">
        <v>3000</v>
      </c>
      <c r="DE41" s="3">
        <v>300</v>
      </c>
      <c r="DF41" s="3"/>
      <c r="DG41" s="3"/>
      <c r="DH41" s="3">
        <v>0</v>
      </c>
      <c r="DI41" s="3">
        <f t="shared" si="0"/>
        <v>72125</v>
      </c>
    </row>
    <row r="42" spans="1:113" ht="55.2" customHeight="1" x14ac:dyDescent="0.3">
      <c r="A42" s="3">
        <v>3.41</v>
      </c>
      <c r="B42" s="5" t="s">
        <v>160</v>
      </c>
      <c r="C42" s="5" t="s">
        <v>157</v>
      </c>
      <c r="D42" s="3" t="s">
        <v>113</v>
      </c>
      <c r="E42" s="3">
        <v>0.6</v>
      </c>
      <c r="F42" s="3">
        <v>0</v>
      </c>
      <c r="G42" s="3"/>
      <c r="H42" s="3"/>
      <c r="I42" s="3"/>
      <c r="J42" s="3"/>
      <c r="K42" s="3"/>
      <c r="L42" s="3"/>
      <c r="M42" s="3"/>
      <c r="N42" s="3"/>
      <c r="O42" s="3"/>
      <c r="P42" s="3"/>
      <c r="Q42" s="3"/>
      <c r="R42" s="3"/>
      <c r="S42" s="3"/>
      <c r="T42" s="3"/>
      <c r="U42" s="3"/>
      <c r="V42" s="3"/>
      <c r="W42" s="3"/>
      <c r="X42" s="3"/>
      <c r="Y42" s="3"/>
      <c r="Z42" s="3"/>
      <c r="AA42" s="3"/>
      <c r="AB42" s="3"/>
      <c r="AC42" s="3"/>
      <c r="AD42" s="3"/>
      <c r="AE42" s="3"/>
      <c r="AF42" s="3">
        <v>2000</v>
      </c>
      <c r="AG42" s="3"/>
      <c r="AH42" s="3"/>
      <c r="AI42" s="3"/>
      <c r="AJ42" s="3"/>
      <c r="AK42" s="3"/>
      <c r="AL42" s="3"/>
      <c r="AM42" s="3"/>
      <c r="AN42" s="3"/>
      <c r="AO42" s="3"/>
      <c r="AP42" s="3"/>
      <c r="AQ42" s="3">
        <v>1500</v>
      </c>
      <c r="AR42" s="3"/>
      <c r="AS42" s="3"/>
      <c r="AT42" s="3"/>
      <c r="AU42" s="3"/>
      <c r="AV42" s="3"/>
      <c r="AW42" s="3"/>
      <c r="AX42" s="3"/>
      <c r="AY42" s="3"/>
      <c r="AZ42" s="3"/>
      <c r="BA42" s="3"/>
      <c r="BB42" s="3"/>
      <c r="BC42" s="3"/>
      <c r="BD42" s="3"/>
      <c r="BE42" s="3">
        <v>2000</v>
      </c>
      <c r="BF42" s="3"/>
      <c r="BG42" s="3"/>
      <c r="BH42" s="3"/>
      <c r="BI42" s="3"/>
      <c r="BJ42" s="3"/>
      <c r="BK42" s="3"/>
      <c r="BL42" s="3"/>
      <c r="BM42" s="3"/>
      <c r="BN42" s="3"/>
      <c r="BO42" s="3"/>
      <c r="BP42" s="3"/>
      <c r="BQ42" s="3"/>
      <c r="BR42" s="3">
        <v>2625</v>
      </c>
      <c r="BS42" s="3"/>
      <c r="BT42" s="3"/>
      <c r="BU42" s="3"/>
      <c r="BV42" s="3">
        <v>1000</v>
      </c>
      <c r="BW42" s="3"/>
      <c r="BX42" s="3"/>
      <c r="BY42" s="3"/>
      <c r="BZ42" s="3"/>
      <c r="CA42" s="3"/>
      <c r="CB42" s="3"/>
      <c r="CC42" s="3"/>
      <c r="CD42" s="3"/>
      <c r="CE42" s="3"/>
      <c r="CF42" s="3"/>
      <c r="CG42" s="3">
        <v>1000</v>
      </c>
      <c r="CH42" s="3">
        <v>2000</v>
      </c>
      <c r="CI42" s="3"/>
      <c r="CJ42" s="3"/>
      <c r="CK42" s="3"/>
      <c r="CL42" s="3">
        <v>0</v>
      </c>
      <c r="CM42" s="3"/>
      <c r="CN42" s="3"/>
      <c r="CO42" s="3"/>
      <c r="CP42" s="3"/>
      <c r="CQ42" s="3"/>
      <c r="CR42" s="3"/>
      <c r="CS42" s="3"/>
      <c r="CT42" s="3"/>
      <c r="CU42" s="3"/>
      <c r="CV42" s="3"/>
      <c r="CW42" s="3"/>
      <c r="CX42" s="3"/>
      <c r="CY42" s="3"/>
      <c r="CZ42" s="3"/>
      <c r="DA42" s="3"/>
      <c r="DB42" s="3"/>
      <c r="DC42" s="3">
        <v>5000</v>
      </c>
      <c r="DD42" s="3"/>
      <c r="DE42" s="3"/>
      <c r="DF42" s="3"/>
      <c r="DG42" s="3"/>
      <c r="DH42" s="3">
        <v>0</v>
      </c>
      <c r="DI42" s="3">
        <f t="shared" si="0"/>
        <v>17125</v>
      </c>
    </row>
    <row r="43" spans="1:113" ht="55.2" customHeight="1" x14ac:dyDescent="0.3">
      <c r="A43" s="3">
        <v>3.42</v>
      </c>
      <c r="B43" s="5" t="s">
        <v>161</v>
      </c>
      <c r="C43" s="5" t="s">
        <v>157</v>
      </c>
      <c r="D43" s="3" t="s">
        <v>113</v>
      </c>
      <c r="E43" s="3">
        <v>0.6</v>
      </c>
      <c r="F43" s="3">
        <v>0</v>
      </c>
      <c r="G43" s="3"/>
      <c r="H43" s="3"/>
      <c r="I43" s="3"/>
      <c r="J43" s="3"/>
      <c r="K43" s="3"/>
      <c r="L43" s="3"/>
      <c r="M43" s="3"/>
      <c r="N43" s="3"/>
      <c r="O43" s="3"/>
      <c r="P43" s="3"/>
      <c r="Q43" s="3"/>
      <c r="R43" s="3"/>
      <c r="S43" s="3"/>
      <c r="T43" s="3"/>
      <c r="U43" s="3"/>
      <c r="V43" s="3"/>
      <c r="W43" s="3"/>
      <c r="X43" s="3"/>
      <c r="Y43" s="3">
        <v>600</v>
      </c>
      <c r="Z43" s="3"/>
      <c r="AA43" s="3"/>
      <c r="AB43" s="3"/>
      <c r="AC43" s="3"/>
      <c r="AD43" s="3"/>
      <c r="AE43" s="3"/>
      <c r="AF43" s="3"/>
      <c r="AG43" s="3"/>
      <c r="AH43" s="3"/>
      <c r="AI43" s="3"/>
      <c r="AJ43" s="3"/>
      <c r="AK43" s="3"/>
      <c r="AL43" s="3"/>
      <c r="AM43" s="3">
        <v>2000</v>
      </c>
      <c r="AN43" s="3"/>
      <c r="AO43" s="3"/>
      <c r="AP43" s="3"/>
      <c r="AQ43" s="3"/>
      <c r="AR43" s="3"/>
      <c r="AS43" s="3"/>
      <c r="AT43" s="3"/>
      <c r="AU43" s="3"/>
      <c r="AV43" s="3"/>
      <c r="AW43" s="3"/>
      <c r="AX43" s="3"/>
      <c r="AY43" s="3"/>
      <c r="AZ43" s="3">
        <v>1000</v>
      </c>
      <c r="BA43" s="3"/>
      <c r="BB43" s="3"/>
      <c r="BC43" s="3">
        <v>1500</v>
      </c>
      <c r="BD43" s="3"/>
      <c r="BE43" s="3"/>
      <c r="BF43" s="3"/>
      <c r="BG43" s="3"/>
      <c r="BH43" s="3"/>
      <c r="BI43" s="3">
        <v>2000</v>
      </c>
      <c r="BJ43" s="3"/>
      <c r="BK43" s="3"/>
      <c r="BL43" s="3"/>
      <c r="BM43" s="3"/>
      <c r="BN43" s="3"/>
      <c r="BO43" s="3"/>
      <c r="BP43" s="3"/>
      <c r="BQ43" s="3">
        <v>300</v>
      </c>
      <c r="BR43" s="3"/>
      <c r="BS43" s="3">
        <v>2500</v>
      </c>
      <c r="BT43" s="3"/>
      <c r="BU43" s="3"/>
      <c r="BV43" s="3"/>
      <c r="BW43" s="3"/>
      <c r="BX43" s="3"/>
      <c r="BY43" s="3"/>
      <c r="BZ43" s="3"/>
      <c r="CA43" s="3"/>
      <c r="CB43" s="3"/>
      <c r="CC43" s="3">
        <v>1000</v>
      </c>
      <c r="CD43" s="3"/>
      <c r="CE43" s="3"/>
      <c r="CF43" s="3"/>
      <c r="CG43" s="3">
        <v>0</v>
      </c>
      <c r="CH43" s="3"/>
      <c r="CI43" s="3"/>
      <c r="CJ43" s="3"/>
      <c r="CK43" s="3"/>
      <c r="CL43" s="3">
        <v>0</v>
      </c>
      <c r="CM43" s="3">
        <v>1000</v>
      </c>
      <c r="CN43" s="3"/>
      <c r="CO43" s="3"/>
      <c r="CP43" s="3"/>
      <c r="CQ43" s="3"/>
      <c r="CR43" s="3"/>
      <c r="CS43" s="3"/>
      <c r="CT43" s="3"/>
      <c r="CU43" s="3">
        <v>9000</v>
      </c>
      <c r="CV43" s="3"/>
      <c r="CW43" s="3"/>
      <c r="CX43" s="3"/>
      <c r="CY43" s="3"/>
      <c r="CZ43" s="3"/>
      <c r="DA43" s="3"/>
      <c r="DB43" s="3"/>
      <c r="DC43" s="3"/>
      <c r="DD43" s="3"/>
      <c r="DE43" s="3"/>
      <c r="DF43" s="3"/>
      <c r="DG43" s="3"/>
      <c r="DH43" s="3">
        <v>0</v>
      </c>
      <c r="DI43" s="3">
        <f t="shared" si="0"/>
        <v>20900</v>
      </c>
    </row>
    <row r="44" spans="1:113" ht="55.2" customHeight="1" x14ac:dyDescent="0.3">
      <c r="A44" s="3">
        <v>3.43</v>
      </c>
      <c r="B44" s="5" t="s">
        <v>162</v>
      </c>
      <c r="C44" s="5" t="s">
        <v>163</v>
      </c>
      <c r="D44" s="3" t="s">
        <v>113</v>
      </c>
      <c r="E44" s="3">
        <v>0.316</v>
      </c>
      <c r="F44" s="3">
        <v>0</v>
      </c>
      <c r="G44" s="3">
        <v>350</v>
      </c>
      <c r="H44" s="3"/>
      <c r="I44" s="3"/>
      <c r="J44" s="3"/>
      <c r="K44" s="3"/>
      <c r="L44" s="3">
        <v>20000</v>
      </c>
      <c r="M44" s="3"/>
      <c r="N44" s="3">
        <v>1050</v>
      </c>
      <c r="O44" s="3"/>
      <c r="P44" s="3"/>
      <c r="Q44" s="3"/>
      <c r="R44" s="3"/>
      <c r="S44" s="3">
        <v>500</v>
      </c>
      <c r="T44" s="3"/>
      <c r="U44" s="3"/>
      <c r="V44" s="3"/>
      <c r="W44" s="3">
        <v>500</v>
      </c>
      <c r="X44" s="3"/>
      <c r="Y44" s="3"/>
      <c r="Z44" s="3">
        <v>1500</v>
      </c>
      <c r="AA44" s="3"/>
      <c r="AB44" s="3"/>
      <c r="AC44" s="3"/>
      <c r="AD44" s="3"/>
      <c r="AE44" s="3"/>
      <c r="AF44" s="3">
        <v>1000</v>
      </c>
      <c r="AG44" s="3"/>
      <c r="AH44" s="3"/>
      <c r="AI44" s="3"/>
      <c r="AJ44" s="3"/>
      <c r="AK44" s="3"/>
      <c r="AL44" s="3"/>
      <c r="AM44" s="3"/>
      <c r="AN44" s="3"/>
      <c r="AO44" s="3"/>
      <c r="AP44" s="3"/>
      <c r="AQ44" s="3"/>
      <c r="AR44" s="3"/>
      <c r="AS44" s="3"/>
      <c r="AT44" s="3">
        <v>1200</v>
      </c>
      <c r="AU44" s="3"/>
      <c r="AV44" s="3"/>
      <c r="AW44" s="3"/>
      <c r="AX44" s="3">
        <v>525</v>
      </c>
      <c r="AY44" s="3"/>
      <c r="AZ44" s="3">
        <v>700</v>
      </c>
      <c r="BA44" s="3">
        <v>1000</v>
      </c>
      <c r="BB44" s="3"/>
      <c r="BC44" s="3"/>
      <c r="BD44" s="3"/>
      <c r="BE44" s="3"/>
      <c r="BF44" s="3">
        <v>2000</v>
      </c>
      <c r="BG44" s="3"/>
      <c r="BH44" s="3"/>
      <c r="BI44" s="3"/>
      <c r="BJ44" s="3"/>
      <c r="BK44" s="3"/>
      <c r="BL44" s="3"/>
      <c r="BM44" s="3"/>
      <c r="BN44" s="3"/>
      <c r="BO44" s="3"/>
      <c r="BP44" s="3"/>
      <c r="BQ44" s="3"/>
      <c r="BR44" s="3"/>
      <c r="BS44" s="3"/>
      <c r="BT44" s="3"/>
      <c r="BU44" s="3">
        <v>1250</v>
      </c>
      <c r="BV44" s="3">
        <v>350</v>
      </c>
      <c r="BW44" s="3"/>
      <c r="BX44" s="3"/>
      <c r="BY44" s="3"/>
      <c r="BZ44" s="3"/>
      <c r="CA44" s="3"/>
      <c r="CB44" s="3"/>
      <c r="CC44" s="3"/>
      <c r="CD44" s="3"/>
      <c r="CE44" s="3"/>
      <c r="CF44" s="3">
        <v>500</v>
      </c>
      <c r="CG44" s="3">
        <v>0</v>
      </c>
      <c r="CH44" s="3"/>
      <c r="CI44" s="3"/>
      <c r="CJ44" s="3"/>
      <c r="CK44" s="3"/>
      <c r="CL44" s="3">
        <v>0</v>
      </c>
      <c r="CM44" s="3"/>
      <c r="CN44" s="3"/>
      <c r="CO44" s="3"/>
      <c r="CP44" s="3"/>
      <c r="CQ44" s="3"/>
      <c r="CR44" s="3"/>
      <c r="CS44" s="3"/>
      <c r="CT44" s="3"/>
      <c r="CU44" s="3"/>
      <c r="CV44" s="3"/>
      <c r="CW44" s="3"/>
      <c r="CX44" s="3">
        <v>500</v>
      </c>
      <c r="CY44" s="3"/>
      <c r="CZ44" s="3"/>
      <c r="DA44" s="3">
        <v>7500</v>
      </c>
      <c r="DB44" s="3"/>
      <c r="DC44" s="3"/>
      <c r="DD44" s="3"/>
      <c r="DE44" s="3"/>
      <c r="DF44" s="3"/>
      <c r="DG44" s="3"/>
      <c r="DH44" s="3">
        <v>2000</v>
      </c>
      <c r="DI44" s="3">
        <f t="shared" si="0"/>
        <v>42425</v>
      </c>
    </row>
    <row r="45" spans="1:113" ht="55.2" customHeight="1" x14ac:dyDescent="0.3">
      <c r="A45" s="3">
        <v>3.44</v>
      </c>
      <c r="B45" s="5" t="s">
        <v>164</v>
      </c>
      <c r="C45" s="5" t="s">
        <v>163</v>
      </c>
      <c r="D45" s="3" t="s">
        <v>113</v>
      </c>
      <c r="E45" s="3">
        <v>0.316</v>
      </c>
      <c r="F45" s="3">
        <v>0</v>
      </c>
      <c r="G45" s="3"/>
      <c r="H45" s="3">
        <v>500</v>
      </c>
      <c r="I45" s="3">
        <v>600</v>
      </c>
      <c r="J45" s="3"/>
      <c r="K45" s="3"/>
      <c r="L45" s="3"/>
      <c r="M45" s="3">
        <v>1000</v>
      </c>
      <c r="N45" s="3"/>
      <c r="O45" s="3">
        <v>500</v>
      </c>
      <c r="P45" s="3">
        <v>250</v>
      </c>
      <c r="Q45" s="3"/>
      <c r="R45" s="3">
        <v>1000</v>
      </c>
      <c r="S45" s="3"/>
      <c r="T45" s="3"/>
      <c r="U45" s="3"/>
      <c r="V45" s="3">
        <v>2000</v>
      </c>
      <c r="W45" s="3"/>
      <c r="X45" s="3">
        <v>500</v>
      </c>
      <c r="Y45" s="3">
        <v>2000</v>
      </c>
      <c r="Z45" s="3"/>
      <c r="AA45" s="3"/>
      <c r="AB45" s="3">
        <v>250</v>
      </c>
      <c r="AC45" s="3">
        <v>200</v>
      </c>
      <c r="AD45" s="3">
        <v>1000</v>
      </c>
      <c r="AE45" s="3">
        <v>700</v>
      </c>
      <c r="AF45" s="3"/>
      <c r="AG45" s="3">
        <v>1000</v>
      </c>
      <c r="AH45" s="3">
        <v>750</v>
      </c>
      <c r="AI45" s="3">
        <v>4000</v>
      </c>
      <c r="AJ45" s="3">
        <v>1000</v>
      </c>
      <c r="AK45" s="3">
        <v>1050</v>
      </c>
      <c r="AL45" s="3">
        <v>350</v>
      </c>
      <c r="AM45" s="3">
        <v>1000</v>
      </c>
      <c r="AN45" s="3">
        <v>525</v>
      </c>
      <c r="AO45" s="3"/>
      <c r="AP45" s="3">
        <v>1750</v>
      </c>
      <c r="AQ45" s="3">
        <v>1000</v>
      </c>
      <c r="AR45" s="3">
        <v>4000</v>
      </c>
      <c r="AS45" s="3">
        <v>600</v>
      </c>
      <c r="AT45" s="3"/>
      <c r="AU45" s="3">
        <v>500</v>
      </c>
      <c r="AV45" s="3">
        <v>1000</v>
      </c>
      <c r="AW45" s="3">
        <v>1500</v>
      </c>
      <c r="AX45" s="3"/>
      <c r="AY45" s="3">
        <v>1200</v>
      </c>
      <c r="AZ45" s="3"/>
      <c r="BA45" s="3"/>
      <c r="BB45" s="3">
        <v>1000</v>
      </c>
      <c r="BC45" s="3"/>
      <c r="BD45" s="3">
        <v>1300</v>
      </c>
      <c r="BE45" s="3">
        <v>800</v>
      </c>
      <c r="BF45" s="3"/>
      <c r="BG45" s="3">
        <v>1000</v>
      </c>
      <c r="BH45" s="3">
        <v>1500</v>
      </c>
      <c r="BI45" s="3"/>
      <c r="BJ45" s="3">
        <v>1800</v>
      </c>
      <c r="BK45" s="3">
        <v>800</v>
      </c>
      <c r="BL45" s="3"/>
      <c r="BM45" s="3"/>
      <c r="BN45" s="3"/>
      <c r="BO45" s="3"/>
      <c r="BP45" s="3">
        <v>1000</v>
      </c>
      <c r="BQ45" s="3"/>
      <c r="BR45" s="3">
        <v>1350</v>
      </c>
      <c r="BS45" s="3"/>
      <c r="BT45" s="3">
        <v>500</v>
      </c>
      <c r="BU45" s="3"/>
      <c r="BV45" s="3"/>
      <c r="BW45" s="3">
        <v>1500</v>
      </c>
      <c r="BX45" s="3"/>
      <c r="BY45" s="3">
        <v>1250</v>
      </c>
      <c r="BZ45" s="3">
        <v>525</v>
      </c>
      <c r="CA45" s="3">
        <v>1000</v>
      </c>
      <c r="CB45" s="3"/>
      <c r="CC45" s="3"/>
      <c r="CD45" s="3">
        <v>1000</v>
      </c>
      <c r="CE45" s="3"/>
      <c r="CF45" s="3"/>
      <c r="CG45" s="3">
        <v>0</v>
      </c>
      <c r="CH45" s="3"/>
      <c r="CI45" s="3">
        <v>300</v>
      </c>
      <c r="CJ45" s="3"/>
      <c r="CK45" s="3"/>
      <c r="CL45" s="3">
        <v>0</v>
      </c>
      <c r="CM45" s="3"/>
      <c r="CN45" s="3">
        <v>2000</v>
      </c>
      <c r="CO45" s="3"/>
      <c r="CP45" s="3"/>
      <c r="CQ45" s="3"/>
      <c r="CR45" s="3">
        <v>1000</v>
      </c>
      <c r="CS45" s="3">
        <v>3500</v>
      </c>
      <c r="CT45" s="3"/>
      <c r="CU45" s="3"/>
      <c r="CV45" s="3">
        <v>2000</v>
      </c>
      <c r="CW45" s="3">
        <v>200</v>
      </c>
      <c r="CX45" s="3"/>
      <c r="CY45" s="3"/>
      <c r="CZ45" s="3"/>
      <c r="DA45" s="3"/>
      <c r="DB45" s="3"/>
      <c r="DC45" s="3"/>
      <c r="DD45" s="3">
        <v>4500</v>
      </c>
      <c r="DE45" s="3">
        <v>1000</v>
      </c>
      <c r="DF45" s="3">
        <v>350</v>
      </c>
      <c r="DG45" s="3"/>
      <c r="DH45" s="3">
        <v>0</v>
      </c>
      <c r="DI45" s="3">
        <f t="shared" si="0"/>
        <v>62900</v>
      </c>
    </row>
    <row r="46" spans="1:113" ht="55.2" customHeight="1" x14ac:dyDescent="0.3">
      <c r="A46" s="3">
        <v>3.45</v>
      </c>
      <c r="B46" s="5" t="s">
        <v>165</v>
      </c>
      <c r="C46" s="5" t="s">
        <v>166</v>
      </c>
      <c r="D46" s="3" t="s">
        <v>113</v>
      </c>
      <c r="E46" s="3">
        <v>0.30599999999999994</v>
      </c>
      <c r="F46" s="3">
        <v>2000</v>
      </c>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v>500</v>
      </c>
      <c r="CF46" s="3"/>
      <c r="CG46" s="3">
        <v>0</v>
      </c>
      <c r="CH46" s="3">
        <v>12000</v>
      </c>
      <c r="CI46" s="3"/>
      <c r="CJ46" s="3"/>
      <c r="CK46" s="3"/>
      <c r="CL46" s="3">
        <v>0</v>
      </c>
      <c r="CM46" s="3"/>
      <c r="CN46" s="3"/>
      <c r="CO46" s="3"/>
      <c r="CP46" s="3"/>
      <c r="CQ46" s="3"/>
      <c r="CR46" s="3"/>
      <c r="CS46" s="3"/>
      <c r="CT46" s="3"/>
      <c r="CU46" s="3"/>
      <c r="CV46" s="3"/>
      <c r="CW46" s="3"/>
      <c r="CX46" s="3"/>
      <c r="CY46" s="3"/>
      <c r="CZ46" s="3"/>
      <c r="DA46" s="3"/>
      <c r="DB46" s="3"/>
      <c r="DC46" s="3">
        <v>10000</v>
      </c>
      <c r="DD46" s="3"/>
      <c r="DE46" s="3"/>
      <c r="DF46" s="3"/>
      <c r="DG46" s="3"/>
      <c r="DH46" s="3">
        <v>0</v>
      </c>
      <c r="DI46" s="3">
        <f t="shared" si="0"/>
        <v>24500</v>
      </c>
    </row>
    <row r="47" spans="1:113" ht="55.2" customHeight="1" x14ac:dyDescent="0.3">
      <c r="A47" s="3">
        <v>3.46</v>
      </c>
      <c r="B47" s="5" t="s">
        <v>167</v>
      </c>
      <c r="C47" s="5" t="s">
        <v>168</v>
      </c>
      <c r="D47" s="3" t="s">
        <v>113</v>
      </c>
      <c r="E47" s="3">
        <v>0.30599999999999994</v>
      </c>
      <c r="F47" s="3">
        <v>0</v>
      </c>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v>1000</v>
      </c>
      <c r="BD47" s="3"/>
      <c r="BE47" s="3"/>
      <c r="BF47" s="3"/>
      <c r="BG47" s="3"/>
      <c r="BH47" s="3"/>
      <c r="BI47" s="3"/>
      <c r="BJ47" s="3"/>
      <c r="BK47" s="3"/>
      <c r="BL47" s="3"/>
      <c r="BM47" s="3"/>
      <c r="BN47" s="3"/>
      <c r="BO47" s="3"/>
      <c r="BP47" s="3"/>
      <c r="BQ47" s="3"/>
      <c r="BR47" s="3"/>
      <c r="BS47" s="3">
        <v>2000</v>
      </c>
      <c r="BT47" s="3"/>
      <c r="BU47" s="3"/>
      <c r="BV47" s="3"/>
      <c r="BW47" s="3"/>
      <c r="BX47" s="3"/>
      <c r="BY47" s="3"/>
      <c r="BZ47" s="3"/>
      <c r="CA47" s="3"/>
      <c r="CB47" s="3"/>
      <c r="CC47" s="3">
        <v>2000</v>
      </c>
      <c r="CD47" s="3"/>
      <c r="CE47" s="3"/>
      <c r="CF47" s="3"/>
      <c r="CG47" s="3">
        <v>0</v>
      </c>
      <c r="CH47" s="3"/>
      <c r="CI47" s="3"/>
      <c r="CJ47" s="3"/>
      <c r="CK47" s="3"/>
      <c r="CL47" s="3">
        <v>0</v>
      </c>
      <c r="CM47" s="3">
        <v>2000</v>
      </c>
      <c r="CN47" s="3"/>
      <c r="CO47" s="3"/>
      <c r="CP47" s="3"/>
      <c r="CQ47" s="3"/>
      <c r="CR47" s="3"/>
      <c r="CS47" s="3"/>
      <c r="CT47" s="3"/>
      <c r="CU47" s="3">
        <v>9000</v>
      </c>
      <c r="CV47" s="3"/>
      <c r="CW47" s="3"/>
      <c r="CX47" s="3"/>
      <c r="CY47" s="3"/>
      <c r="CZ47" s="3"/>
      <c r="DA47" s="3"/>
      <c r="DB47" s="3"/>
      <c r="DC47" s="3"/>
      <c r="DD47" s="3"/>
      <c r="DE47" s="3"/>
      <c r="DF47" s="3"/>
      <c r="DG47" s="3"/>
      <c r="DH47" s="3">
        <v>0</v>
      </c>
      <c r="DI47" s="3">
        <f t="shared" si="0"/>
        <v>16000</v>
      </c>
    </row>
    <row r="48" spans="1:113" ht="55.2" customHeight="1" x14ac:dyDescent="0.3">
      <c r="A48" s="3">
        <v>3.47</v>
      </c>
      <c r="B48" s="5" t="s">
        <v>169</v>
      </c>
      <c r="C48" s="5" t="s">
        <v>170</v>
      </c>
      <c r="D48" s="3" t="s">
        <v>113</v>
      </c>
      <c r="E48" s="3">
        <v>1.56</v>
      </c>
      <c r="F48" s="3">
        <v>350</v>
      </c>
      <c r="G48" s="3"/>
      <c r="H48" s="3"/>
      <c r="I48" s="3"/>
      <c r="J48" s="3"/>
      <c r="K48" s="3"/>
      <c r="L48" s="3">
        <v>4000</v>
      </c>
      <c r="M48" s="3"/>
      <c r="N48" s="3"/>
      <c r="O48" s="3"/>
      <c r="P48" s="3"/>
      <c r="Q48" s="3"/>
      <c r="R48" s="3"/>
      <c r="S48" s="3"/>
      <c r="T48" s="3"/>
      <c r="U48" s="3"/>
      <c r="V48" s="3"/>
      <c r="W48" s="3"/>
      <c r="X48" s="3"/>
      <c r="Y48" s="3"/>
      <c r="Z48" s="7">
        <v>175</v>
      </c>
      <c r="AA48" s="3"/>
      <c r="AB48" s="3"/>
      <c r="AC48" s="3"/>
      <c r="AD48" s="3"/>
      <c r="AE48" s="3">
        <v>350</v>
      </c>
      <c r="AF48" s="3"/>
      <c r="AG48" s="3"/>
      <c r="AH48" s="3"/>
      <c r="AI48" s="3"/>
      <c r="AJ48" s="3"/>
      <c r="AK48" s="3"/>
      <c r="AL48" s="3"/>
      <c r="AM48" s="3"/>
      <c r="AN48" s="3"/>
      <c r="AO48" s="3"/>
      <c r="AP48" s="3"/>
      <c r="AQ48" s="3"/>
      <c r="AR48" s="3"/>
      <c r="AS48" s="3"/>
      <c r="AT48" s="3">
        <v>500</v>
      </c>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v>250</v>
      </c>
      <c r="CF48" s="3">
        <v>250</v>
      </c>
      <c r="CG48" s="3">
        <v>0</v>
      </c>
      <c r="CH48" s="3">
        <v>1500</v>
      </c>
      <c r="CI48" s="3"/>
      <c r="CJ48" s="3"/>
      <c r="CK48" s="3"/>
      <c r="CL48" s="3">
        <v>0</v>
      </c>
      <c r="CM48" s="3"/>
      <c r="CN48" s="3"/>
      <c r="CO48" s="3"/>
      <c r="CP48" s="3"/>
      <c r="CQ48" s="3"/>
      <c r="CR48" s="3"/>
      <c r="CS48" s="3"/>
      <c r="CT48" s="3"/>
      <c r="CU48" s="3"/>
      <c r="CV48" s="3"/>
      <c r="CW48" s="3"/>
      <c r="CX48" s="3"/>
      <c r="CY48" s="3"/>
      <c r="CZ48" s="3"/>
      <c r="DA48" s="3"/>
      <c r="DB48" s="3">
        <v>500</v>
      </c>
      <c r="DC48" s="3">
        <v>2000</v>
      </c>
      <c r="DD48" s="3"/>
      <c r="DE48" s="3"/>
      <c r="DF48" s="3"/>
      <c r="DG48" s="3"/>
      <c r="DH48" s="3">
        <v>2000</v>
      </c>
      <c r="DI48" s="3">
        <f t="shared" si="0"/>
        <v>11875</v>
      </c>
    </row>
    <row r="49" spans="1:113" ht="55.2" customHeight="1" x14ac:dyDescent="0.3">
      <c r="A49" s="3">
        <v>3.48</v>
      </c>
      <c r="B49" s="5" t="s">
        <v>171</v>
      </c>
      <c r="C49" s="5" t="s">
        <v>170</v>
      </c>
      <c r="D49" s="3" t="s">
        <v>113</v>
      </c>
      <c r="E49" s="3">
        <v>1.56</v>
      </c>
      <c r="F49" s="3">
        <v>0</v>
      </c>
      <c r="G49" s="3"/>
      <c r="H49" s="3"/>
      <c r="I49" s="3">
        <v>1000</v>
      </c>
      <c r="J49" s="3"/>
      <c r="K49" s="3"/>
      <c r="L49" s="3"/>
      <c r="M49" s="3"/>
      <c r="N49" s="3"/>
      <c r="O49" s="3"/>
      <c r="P49" s="3"/>
      <c r="Q49" s="3"/>
      <c r="R49" s="3"/>
      <c r="S49" s="3"/>
      <c r="T49" s="3"/>
      <c r="U49" s="3"/>
      <c r="V49" s="3"/>
      <c r="W49" s="3"/>
      <c r="X49" s="3"/>
      <c r="Y49" s="3"/>
      <c r="Z49" s="3"/>
      <c r="AA49" s="3"/>
      <c r="AB49" s="7">
        <v>175</v>
      </c>
      <c r="AC49" s="3"/>
      <c r="AD49" s="3"/>
      <c r="AE49" s="3"/>
      <c r="AF49" s="3"/>
      <c r="AG49" s="3"/>
      <c r="AH49" s="3"/>
      <c r="AI49" s="3"/>
      <c r="AJ49" s="3"/>
      <c r="AK49" s="3">
        <v>175</v>
      </c>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v>350</v>
      </c>
      <c r="BT49" s="3"/>
      <c r="BU49" s="3"/>
      <c r="BV49" s="3"/>
      <c r="BW49" s="3"/>
      <c r="BX49" s="3"/>
      <c r="BY49" s="3"/>
      <c r="BZ49" s="3"/>
      <c r="CA49" s="3"/>
      <c r="CB49" s="3"/>
      <c r="CC49" s="3">
        <v>1500</v>
      </c>
      <c r="CD49" s="3">
        <v>250</v>
      </c>
      <c r="CE49" s="3"/>
      <c r="CF49" s="3"/>
      <c r="CG49" s="3">
        <v>0</v>
      </c>
      <c r="CH49" s="3"/>
      <c r="CI49" s="3"/>
      <c r="CJ49" s="3"/>
      <c r="CK49" s="3"/>
      <c r="CL49" s="3">
        <v>0</v>
      </c>
      <c r="CM49" s="3">
        <v>700</v>
      </c>
      <c r="CN49" s="3"/>
      <c r="CO49" s="3"/>
      <c r="CP49" s="3"/>
      <c r="CQ49" s="3"/>
      <c r="CR49" s="3"/>
      <c r="CS49" s="3"/>
      <c r="CT49" s="3"/>
      <c r="CU49" s="3"/>
      <c r="CV49" s="3"/>
      <c r="CW49" s="3"/>
      <c r="CX49" s="3"/>
      <c r="CY49" s="3"/>
      <c r="CZ49" s="3"/>
      <c r="DA49" s="3"/>
      <c r="DB49" s="3"/>
      <c r="DC49" s="3"/>
      <c r="DD49" s="3"/>
      <c r="DE49" s="3">
        <v>750</v>
      </c>
      <c r="DF49" s="3"/>
      <c r="DG49" s="3"/>
      <c r="DH49" s="3">
        <v>0</v>
      </c>
      <c r="DI49" s="3">
        <f t="shared" si="0"/>
        <v>4900</v>
      </c>
    </row>
    <row r="50" spans="1:113" ht="55.2" customHeight="1" x14ac:dyDescent="0.3">
      <c r="A50" s="3">
        <v>3.49</v>
      </c>
      <c r="B50" s="5" t="s">
        <v>172</v>
      </c>
      <c r="C50" s="5" t="s">
        <v>173</v>
      </c>
      <c r="D50" s="3" t="s">
        <v>113</v>
      </c>
      <c r="E50" s="3">
        <v>1.3199999999999998</v>
      </c>
      <c r="F50" s="3">
        <v>0</v>
      </c>
      <c r="G50" s="3"/>
      <c r="H50" s="3"/>
      <c r="I50" s="3"/>
      <c r="J50" s="3"/>
      <c r="K50" s="3"/>
      <c r="L50" s="3"/>
      <c r="M50" s="3"/>
      <c r="N50" s="3">
        <v>525</v>
      </c>
      <c r="O50" s="3"/>
      <c r="P50" s="3"/>
      <c r="Q50" s="3"/>
      <c r="R50" s="3"/>
      <c r="S50" s="3"/>
      <c r="T50" s="3"/>
      <c r="U50" s="3"/>
      <c r="V50" s="3"/>
      <c r="W50" s="3"/>
      <c r="X50" s="3"/>
      <c r="Y50" s="3"/>
      <c r="Z50" s="3"/>
      <c r="AA50" s="3"/>
      <c r="AB50" s="3"/>
      <c r="AC50" s="3"/>
      <c r="AD50" s="3"/>
      <c r="AE50" s="3"/>
      <c r="AF50" s="3">
        <v>3000</v>
      </c>
      <c r="AG50" s="3"/>
      <c r="AH50" s="3"/>
      <c r="AI50" s="3"/>
      <c r="AJ50" s="3">
        <v>1200</v>
      </c>
      <c r="AK50" s="3"/>
      <c r="AL50" s="3"/>
      <c r="AM50" s="3"/>
      <c r="AN50" s="3"/>
      <c r="AO50" s="3"/>
      <c r="AP50" s="3"/>
      <c r="AQ50" s="3"/>
      <c r="AR50" s="3"/>
      <c r="AS50" s="3"/>
      <c r="AT50" s="3">
        <v>1500</v>
      </c>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v>0</v>
      </c>
      <c r="CH50" s="3"/>
      <c r="CI50" s="3"/>
      <c r="CJ50" s="3"/>
      <c r="CK50" s="3"/>
      <c r="CL50" s="3">
        <v>0</v>
      </c>
      <c r="CM50" s="3"/>
      <c r="CN50" s="3"/>
      <c r="CO50" s="3"/>
      <c r="CP50" s="3"/>
      <c r="CQ50" s="3"/>
      <c r="CR50" s="3"/>
      <c r="CS50" s="3"/>
      <c r="CT50" s="3"/>
      <c r="CU50" s="3"/>
      <c r="CV50" s="3"/>
      <c r="CW50" s="3"/>
      <c r="CX50" s="3">
        <v>1000</v>
      </c>
      <c r="CY50" s="3"/>
      <c r="CZ50" s="3"/>
      <c r="DA50" s="3"/>
      <c r="DB50" s="3"/>
      <c r="DC50" s="3"/>
      <c r="DD50" s="3"/>
      <c r="DE50" s="3"/>
      <c r="DF50" s="3"/>
      <c r="DG50" s="3"/>
      <c r="DH50" s="3">
        <v>3000</v>
      </c>
      <c r="DI50" s="3">
        <f t="shared" si="0"/>
        <v>10225</v>
      </c>
    </row>
    <row r="51" spans="1:113" ht="55.2" customHeight="1" x14ac:dyDescent="0.3">
      <c r="A51" s="4" t="s">
        <v>255</v>
      </c>
      <c r="B51" s="5" t="s">
        <v>176</v>
      </c>
      <c r="C51" s="5" t="s">
        <v>173</v>
      </c>
      <c r="D51" s="3" t="s">
        <v>113</v>
      </c>
      <c r="E51" s="3">
        <v>1.3199999999999998</v>
      </c>
      <c r="F51" s="3">
        <v>0</v>
      </c>
      <c r="G51" s="3"/>
      <c r="H51" s="3">
        <v>500</v>
      </c>
      <c r="I51" s="3"/>
      <c r="J51" s="3"/>
      <c r="K51" s="3"/>
      <c r="L51" s="3"/>
      <c r="M51" s="3"/>
      <c r="N51" s="3"/>
      <c r="O51" s="3">
        <v>1000</v>
      </c>
      <c r="P51" s="3">
        <v>600</v>
      </c>
      <c r="Q51" s="3"/>
      <c r="R51" s="3">
        <v>1500</v>
      </c>
      <c r="S51" s="3"/>
      <c r="T51" s="3"/>
      <c r="U51" s="3"/>
      <c r="V51" s="3"/>
      <c r="W51" s="3">
        <v>2500</v>
      </c>
      <c r="X51" s="3"/>
      <c r="Y51" s="3">
        <v>600</v>
      </c>
      <c r="Z51" s="3"/>
      <c r="AA51" s="3"/>
      <c r="AB51" s="3">
        <v>500</v>
      </c>
      <c r="AC51" s="3"/>
      <c r="AD51" s="3">
        <v>3000</v>
      </c>
      <c r="AE51" s="3"/>
      <c r="AF51" s="3"/>
      <c r="AG51" s="3"/>
      <c r="AH51" s="3">
        <v>700</v>
      </c>
      <c r="AI51" s="3"/>
      <c r="AJ51" s="3"/>
      <c r="AK51" s="3"/>
      <c r="AL51" s="3"/>
      <c r="AM51" s="3"/>
      <c r="AN51" s="3"/>
      <c r="AO51" s="3"/>
      <c r="AP51" s="3"/>
      <c r="AQ51" s="3"/>
      <c r="AR51" s="3"/>
      <c r="AS51" s="3"/>
      <c r="AT51" s="3"/>
      <c r="AU51" s="3">
        <v>1000</v>
      </c>
      <c r="AV51" s="3"/>
      <c r="AW51" s="3">
        <v>2200</v>
      </c>
      <c r="AX51" s="3">
        <v>700</v>
      </c>
      <c r="AY51" s="3">
        <v>2500</v>
      </c>
      <c r="AZ51" s="3">
        <v>700</v>
      </c>
      <c r="BA51" s="3"/>
      <c r="BB51" s="3"/>
      <c r="BC51" s="3"/>
      <c r="BD51" s="3"/>
      <c r="BE51" s="3"/>
      <c r="BF51" s="3"/>
      <c r="BG51" s="3"/>
      <c r="BH51" s="3">
        <v>1500</v>
      </c>
      <c r="BI51" s="3"/>
      <c r="BJ51" s="3">
        <v>1800</v>
      </c>
      <c r="BK51" s="3"/>
      <c r="BL51" s="3"/>
      <c r="BM51" s="3"/>
      <c r="BN51" s="3"/>
      <c r="BO51" s="3"/>
      <c r="BP51" s="3"/>
      <c r="BQ51" s="3"/>
      <c r="BR51" s="3"/>
      <c r="BS51" s="3"/>
      <c r="BT51" s="3"/>
      <c r="BU51" s="3"/>
      <c r="BV51" s="3"/>
      <c r="BW51" s="3"/>
      <c r="BX51" s="3"/>
      <c r="BY51" s="3">
        <v>1500</v>
      </c>
      <c r="BZ51" s="3">
        <v>1050</v>
      </c>
      <c r="CA51" s="3">
        <v>1000</v>
      </c>
      <c r="CB51" s="3">
        <v>500</v>
      </c>
      <c r="CC51" s="3"/>
      <c r="CD51" s="3"/>
      <c r="CE51" s="3"/>
      <c r="CF51" s="3"/>
      <c r="CG51" s="3">
        <v>0</v>
      </c>
      <c r="CH51" s="3"/>
      <c r="CI51" s="3"/>
      <c r="CJ51" s="3"/>
      <c r="CK51" s="3"/>
      <c r="CL51" s="3">
        <v>0</v>
      </c>
      <c r="CM51" s="3"/>
      <c r="CN51" s="3"/>
      <c r="CO51" s="3"/>
      <c r="CP51" s="3"/>
      <c r="CQ51" s="3"/>
      <c r="CR51" s="3"/>
      <c r="CS51" s="3"/>
      <c r="CT51" s="3"/>
      <c r="CU51" s="3">
        <v>9000</v>
      </c>
      <c r="CV51" s="3"/>
      <c r="CW51" s="3"/>
      <c r="CX51" s="3"/>
      <c r="CY51" s="3"/>
      <c r="CZ51" s="3"/>
      <c r="DA51" s="3"/>
      <c r="DB51" s="3"/>
      <c r="DC51" s="3"/>
      <c r="DD51" s="3"/>
      <c r="DE51" s="3"/>
      <c r="DF51" s="3"/>
      <c r="DG51" s="3"/>
      <c r="DH51" s="3">
        <v>0</v>
      </c>
      <c r="DI51" s="3">
        <f t="shared" si="0"/>
        <v>34350</v>
      </c>
    </row>
    <row r="52" spans="1:113" ht="55.2" customHeight="1" x14ac:dyDescent="0.3">
      <c r="A52" s="3">
        <v>3.51</v>
      </c>
      <c r="B52" s="5" t="s">
        <v>177</v>
      </c>
      <c r="C52" s="5" t="s">
        <v>173</v>
      </c>
      <c r="D52" s="3" t="s">
        <v>113</v>
      </c>
      <c r="E52" s="3">
        <v>1.3199999999999998</v>
      </c>
      <c r="F52" s="3">
        <v>0</v>
      </c>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v>1000</v>
      </c>
      <c r="BW52" s="3"/>
      <c r="BX52" s="3"/>
      <c r="BY52" s="3"/>
      <c r="BZ52" s="3"/>
      <c r="CA52" s="3"/>
      <c r="CB52" s="3"/>
      <c r="CC52" s="3"/>
      <c r="CD52" s="3"/>
      <c r="CE52" s="3"/>
      <c r="CF52" s="3">
        <v>2000</v>
      </c>
      <c r="CG52" s="3">
        <v>0</v>
      </c>
      <c r="CH52" s="3"/>
      <c r="CI52" s="3"/>
      <c r="CJ52" s="3"/>
      <c r="CK52" s="3"/>
      <c r="CL52" s="3">
        <v>0</v>
      </c>
      <c r="CM52" s="3"/>
      <c r="CN52" s="3"/>
      <c r="CO52" s="3"/>
      <c r="CP52" s="3"/>
      <c r="CQ52" s="3"/>
      <c r="CR52" s="3"/>
      <c r="CS52" s="3"/>
      <c r="CT52" s="3"/>
      <c r="CU52" s="3"/>
      <c r="CV52" s="3"/>
      <c r="CW52" s="3"/>
      <c r="CX52" s="3"/>
      <c r="CY52" s="3"/>
      <c r="CZ52" s="3"/>
      <c r="DA52" s="3"/>
      <c r="DB52" s="3"/>
      <c r="DC52" s="3"/>
      <c r="DD52" s="3"/>
      <c r="DE52" s="3"/>
      <c r="DF52" s="3"/>
      <c r="DG52" s="3"/>
      <c r="DH52" s="3">
        <v>0</v>
      </c>
      <c r="DI52" s="3">
        <f t="shared" si="0"/>
        <v>3000</v>
      </c>
    </row>
    <row r="53" spans="1:113" ht="55.2" customHeight="1" x14ac:dyDescent="0.3">
      <c r="A53" s="3">
        <v>3.52</v>
      </c>
      <c r="B53" s="5" t="s">
        <v>178</v>
      </c>
      <c r="C53" s="5" t="s">
        <v>173</v>
      </c>
      <c r="D53" s="3" t="s">
        <v>113</v>
      </c>
      <c r="E53" s="3">
        <v>1.3199999999999998</v>
      </c>
      <c r="F53" s="3">
        <v>0</v>
      </c>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v>1000</v>
      </c>
      <c r="AO53" s="3"/>
      <c r="AP53" s="3"/>
      <c r="AQ53" s="3"/>
      <c r="AR53" s="3"/>
      <c r="AS53" s="3"/>
      <c r="AT53" s="3"/>
      <c r="AU53" s="3"/>
      <c r="AV53" s="3"/>
      <c r="AW53" s="3"/>
      <c r="AX53" s="3"/>
      <c r="AY53" s="3"/>
      <c r="AZ53" s="3"/>
      <c r="BA53" s="3"/>
      <c r="BB53" s="3"/>
      <c r="BC53" s="3">
        <v>2000</v>
      </c>
      <c r="BD53" s="3"/>
      <c r="BE53" s="3">
        <v>2000</v>
      </c>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v>0</v>
      </c>
      <c r="CH53" s="3"/>
      <c r="CI53" s="3"/>
      <c r="CJ53" s="3"/>
      <c r="CK53" s="3"/>
      <c r="CL53" s="3">
        <v>0</v>
      </c>
      <c r="CM53" s="3"/>
      <c r="CN53" s="3"/>
      <c r="CO53" s="3"/>
      <c r="CP53" s="3"/>
      <c r="CQ53" s="3"/>
      <c r="CR53" s="3"/>
      <c r="CS53" s="3"/>
      <c r="CT53" s="3"/>
      <c r="CU53" s="3"/>
      <c r="CV53" s="3"/>
      <c r="CW53" s="3"/>
      <c r="CX53" s="3"/>
      <c r="CY53" s="3"/>
      <c r="CZ53" s="3"/>
      <c r="DA53" s="3"/>
      <c r="DB53" s="3"/>
      <c r="DC53" s="3"/>
      <c r="DD53" s="3"/>
      <c r="DE53" s="3"/>
      <c r="DF53" s="3"/>
      <c r="DG53" s="3"/>
      <c r="DH53" s="3">
        <v>0</v>
      </c>
      <c r="DI53" s="3">
        <f t="shared" si="0"/>
        <v>5000</v>
      </c>
    </row>
    <row r="54" spans="1:113" ht="55.2" customHeight="1" x14ac:dyDescent="0.3">
      <c r="A54" s="3">
        <v>3.53</v>
      </c>
      <c r="B54" s="5" t="s">
        <v>172</v>
      </c>
      <c r="C54" s="5" t="s">
        <v>179</v>
      </c>
      <c r="D54" s="3" t="s">
        <v>113</v>
      </c>
      <c r="E54" s="3">
        <v>0.33599999999999997</v>
      </c>
      <c r="F54" s="3">
        <v>0</v>
      </c>
      <c r="G54" s="3">
        <v>350</v>
      </c>
      <c r="H54" s="3"/>
      <c r="I54" s="3"/>
      <c r="J54" s="3"/>
      <c r="K54" s="3"/>
      <c r="L54" s="3">
        <v>25000</v>
      </c>
      <c r="M54" s="3"/>
      <c r="N54" s="3"/>
      <c r="O54" s="3"/>
      <c r="P54" s="3"/>
      <c r="Q54" s="3"/>
      <c r="R54" s="3"/>
      <c r="S54" s="3">
        <v>1000</v>
      </c>
      <c r="T54" s="3">
        <v>525</v>
      </c>
      <c r="U54" s="3"/>
      <c r="V54" s="3"/>
      <c r="W54" s="3"/>
      <c r="X54" s="3"/>
      <c r="Y54" s="3"/>
      <c r="Z54" s="3">
        <v>1500</v>
      </c>
      <c r="AA54" s="3"/>
      <c r="AB54" s="3"/>
      <c r="AC54" s="3"/>
      <c r="AD54" s="3"/>
      <c r="AE54" s="3">
        <v>875</v>
      </c>
      <c r="AF54" s="3"/>
      <c r="AG54" s="3"/>
      <c r="AH54" s="3"/>
      <c r="AI54" s="3"/>
      <c r="AJ54" s="3"/>
      <c r="AK54" s="3"/>
      <c r="AL54" s="3"/>
      <c r="AM54" s="3"/>
      <c r="AN54" s="3"/>
      <c r="AO54" s="3"/>
      <c r="AP54" s="3"/>
      <c r="AQ54" s="3">
        <v>1500</v>
      </c>
      <c r="AR54" s="3"/>
      <c r="AS54" s="3"/>
      <c r="AT54" s="3"/>
      <c r="AU54" s="3"/>
      <c r="AV54" s="3"/>
      <c r="AW54" s="3"/>
      <c r="AX54" s="3"/>
      <c r="AY54" s="3"/>
      <c r="AZ54" s="3"/>
      <c r="BA54" s="3"/>
      <c r="BB54" s="3"/>
      <c r="BC54" s="3"/>
      <c r="BD54" s="3"/>
      <c r="BE54" s="3"/>
      <c r="BF54" s="3">
        <v>2400</v>
      </c>
      <c r="BG54" s="3"/>
      <c r="BH54" s="3"/>
      <c r="BI54" s="3"/>
      <c r="BJ54" s="3"/>
      <c r="BK54" s="3"/>
      <c r="BL54" s="3"/>
      <c r="BM54" s="3"/>
      <c r="BN54" s="3"/>
      <c r="BO54" s="3"/>
      <c r="BP54" s="3"/>
      <c r="BQ54" s="3"/>
      <c r="BR54" s="3">
        <v>2625</v>
      </c>
      <c r="BS54" s="3"/>
      <c r="BT54" s="3"/>
      <c r="BU54" s="3"/>
      <c r="BV54" s="3"/>
      <c r="BW54" s="3"/>
      <c r="BX54" s="3"/>
      <c r="BY54" s="3"/>
      <c r="BZ54" s="3"/>
      <c r="CA54" s="3"/>
      <c r="CB54" s="3"/>
      <c r="CC54" s="3"/>
      <c r="CD54" s="3"/>
      <c r="CE54" s="3"/>
      <c r="CF54" s="3"/>
      <c r="CG54" s="3">
        <v>0</v>
      </c>
      <c r="CH54" s="3"/>
      <c r="CI54" s="3"/>
      <c r="CJ54" s="3"/>
      <c r="CK54" s="3"/>
      <c r="CL54" s="3">
        <v>0</v>
      </c>
      <c r="CM54" s="3"/>
      <c r="CN54" s="3"/>
      <c r="CO54" s="3"/>
      <c r="CP54" s="3"/>
      <c r="CQ54" s="3"/>
      <c r="CR54" s="3"/>
      <c r="CS54" s="3"/>
      <c r="CT54" s="3"/>
      <c r="CU54" s="3"/>
      <c r="CV54" s="3"/>
      <c r="CW54" s="3"/>
      <c r="CX54" s="3"/>
      <c r="CY54" s="3"/>
      <c r="CZ54" s="3"/>
      <c r="DA54" s="3">
        <v>12500</v>
      </c>
      <c r="DB54" s="3"/>
      <c r="DC54" s="3"/>
      <c r="DD54" s="3"/>
      <c r="DE54" s="3"/>
      <c r="DF54" s="3"/>
      <c r="DG54" s="3"/>
      <c r="DH54" s="3">
        <v>0</v>
      </c>
      <c r="DI54" s="3">
        <f t="shared" si="0"/>
        <v>48275</v>
      </c>
    </row>
    <row r="55" spans="1:113" ht="55.2" customHeight="1" x14ac:dyDescent="0.3">
      <c r="A55" s="3">
        <v>3.54</v>
      </c>
      <c r="B55" s="5" t="s">
        <v>176</v>
      </c>
      <c r="C55" s="5" t="s">
        <v>179</v>
      </c>
      <c r="D55" s="3" t="s">
        <v>113</v>
      </c>
      <c r="E55" s="3">
        <v>0.33599999999999997</v>
      </c>
      <c r="F55" s="3">
        <v>0</v>
      </c>
      <c r="G55" s="3"/>
      <c r="H55" s="3"/>
      <c r="I55" s="3"/>
      <c r="J55" s="3"/>
      <c r="K55" s="3"/>
      <c r="L55" s="3"/>
      <c r="M55" s="3">
        <v>2500</v>
      </c>
      <c r="N55" s="3"/>
      <c r="O55" s="3"/>
      <c r="P55" s="3"/>
      <c r="Q55" s="3"/>
      <c r="R55" s="3"/>
      <c r="S55" s="3"/>
      <c r="T55" s="3"/>
      <c r="U55" s="3"/>
      <c r="V55" s="3">
        <v>3000</v>
      </c>
      <c r="W55" s="3"/>
      <c r="X55" s="3"/>
      <c r="Y55" s="3"/>
      <c r="Z55" s="3"/>
      <c r="AA55" s="3"/>
      <c r="AB55" s="3"/>
      <c r="AC55" s="3">
        <v>1000</v>
      </c>
      <c r="AD55" s="3"/>
      <c r="AE55" s="3"/>
      <c r="AF55" s="3"/>
      <c r="AG55" s="3">
        <v>2000</v>
      </c>
      <c r="AH55" s="3"/>
      <c r="AI55" s="3">
        <v>8000</v>
      </c>
      <c r="AJ55" s="3"/>
      <c r="AK55" s="3">
        <v>2000</v>
      </c>
      <c r="AL55" s="3"/>
      <c r="AM55" s="3">
        <v>2000</v>
      </c>
      <c r="AN55" s="3"/>
      <c r="AO55" s="3"/>
      <c r="AP55" s="3">
        <v>1750</v>
      </c>
      <c r="AQ55" s="3"/>
      <c r="AR55" s="3">
        <v>9000</v>
      </c>
      <c r="AS55" s="3">
        <v>500</v>
      </c>
      <c r="AT55" s="3"/>
      <c r="AU55" s="3"/>
      <c r="AV55" s="3">
        <v>2000</v>
      </c>
      <c r="AW55" s="3"/>
      <c r="AX55" s="3"/>
      <c r="AY55" s="3"/>
      <c r="AZ55" s="3"/>
      <c r="BA55" s="3"/>
      <c r="BB55" s="3">
        <v>1000</v>
      </c>
      <c r="BC55" s="3"/>
      <c r="BD55" s="3">
        <v>1770</v>
      </c>
      <c r="BE55" s="3"/>
      <c r="BF55" s="3"/>
      <c r="BG55" s="3">
        <v>3000</v>
      </c>
      <c r="BH55" s="3"/>
      <c r="BI55" s="3"/>
      <c r="BJ55" s="3"/>
      <c r="BK55" s="3">
        <v>1000</v>
      </c>
      <c r="BL55" s="3"/>
      <c r="BM55" s="3">
        <v>1500</v>
      </c>
      <c r="BN55" s="7">
        <v>175</v>
      </c>
      <c r="BO55" s="3">
        <v>3000</v>
      </c>
      <c r="BP55" s="3">
        <v>1000</v>
      </c>
      <c r="BQ55" s="3"/>
      <c r="BR55" s="3"/>
      <c r="BS55" s="3"/>
      <c r="BT55" s="3">
        <v>2000</v>
      </c>
      <c r="BU55" s="3">
        <v>2000</v>
      </c>
      <c r="BV55" s="3"/>
      <c r="BW55" s="3">
        <v>3000</v>
      </c>
      <c r="BX55" s="3"/>
      <c r="BY55" s="3"/>
      <c r="BZ55" s="3"/>
      <c r="CA55" s="3"/>
      <c r="CB55" s="3"/>
      <c r="CC55" s="3"/>
      <c r="CD55" s="3">
        <v>1000</v>
      </c>
      <c r="CE55" s="3">
        <v>10000</v>
      </c>
      <c r="CF55" s="3"/>
      <c r="CG55" s="3">
        <v>0</v>
      </c>
      <c r="CH55" s="3"/>
      <c r="CI55" s="3">
        <v>500</v>
      </c>
      <c r="CJ55" s="3"/>
      <c r="CK55" s="3"/>
      <c r="CL55" s="3">
        <v>0</v>
      </c>
      <c r="CM55" s="3"/>
      <c r="CN55" s="3">
        <v>6000</v>
      </c>
      <c r="CO55" s="3"/>
      <c r="CP55" s="3"/>
      <c r="CQ55" s="3"/>
      <c r="CR55" s="3">
        <v>2000</v>
      </c>
      <c r="CS55" s="3">
        <v>10000</v>
      </c>
      <c r="CT55" s="3"/>
      <c r="CU55" s="3"/>
      <c r="CV55" s="3"/>
      <c r="CW55" s="3">
        <v>500</v>
      </c>
      <c r="CX55" s="3"/>
      <c r="CY55" s="3"/>
      <c r="CZ55" s="3"/>
      <c r="DA55" s="3"/>
      <c r="DB55" s="3"/>
      <c r="DC55" s="3"/>
      <c r="DD55" s="3">
        <v>6000</v>
      </c>
      <c r="DE55" s="3">
        <v>3000</v>
      </c>
      <c r="DF55" s="3">
        <v>4000</v>
      </c>
      <c r="DG55" s="3"/>
      <c r="DH55" s="3">
        <v>0</v>
      </c>
      <c r="DI55" s="3">
        <f t="shared" si="0"/>
        <v>96195</v>
      </c>
    </row>
    <row r="56" spans="1:113" ht="55.2" customHeight="1" x14ac:dyDescent="0.3">
      <c r="A56" s="3">
        <v>3.55</v>
      </c>
      <c r="B56" s="5" t="s">
        <v>177</v>
      </c>
      <c r="C56" s="5" t="s">
        <v>179</v>
      </c>
      <c r="D56" s="3" t="s">
        <v>113</v>
      </c>
      <c r="E56" s="3">
        <v>0.27599999999999997</v>
      </c>
      <c r="F56" s="3">
        <v>1000</v>
      </c>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v>1000</v>
      </c>
      <c r="CF56" s="3"/>
      <c r="CG56" s="3">
        <v>15000</v>
      </c>
      <c r="CH56" s="3">
        <v>11000</v>
      </c>
      <c r="CI56" s="3"/>
      <c r="CJ56" s="3"/>
      <c r="CK56" s="3"/>
      <c r="CL56" s="3">
        <v>0</v>
      </c>
      <c r="CM56" s="3"/>
      <c r="CN56" s="3"/>
      <c r="CO56" s="3"/>
      <c r="CP56" s="3"/>
      <c r="CQ56" s="3"/>
      <c r="CR56" s="3"/>
      <c r="CS56" s="3"/>
      <c r="CT56" s="3"/>
      <c r="CU56" s="3"/>
      <c r="CV56" s="3"/>
      <c r="CW56" s="3"/>
      <c r="CX56" s="3"/>
      <c r="CY56" s="3"/>
      <c r="CZ56" s="3"/>
      <c r="DA56" s="3"/>
      <c r="DB56" s="3">
        <v>6000</v>
      </c>
      <c r="DC56" s="3">
        <v>10000</v>
      </c>
      <c r="DD56" s="3"/>
      <c r="DE56" s="3"/>
      <c r="DF56" s="3"/>
      <c r="DG56" s="3"/>
      <c r="DH56" s="3">
        <v>0</v>
      </c>
      <c r="DI56" s="3">
        <f t="shared" si="0"/>
        <v>44000</v>
      </c>
    </row>
    <row r="57" spans="1:113" ht="55.2" customHeight="1" x14ac:dyDescent="0.3">
      <c r="A57" s="3">
        <v>3.56</v>
      </c>
      <c r="B57" s="5" t="s">
        <v>178</v>
      </c>
      <c r="C57" s="5" t="s">
        <v>179</v>
      </c>
      <c r="D57" s="3" t="s">
        <v>113</v>
      </c>
      <c r="E57" s="3">
        <v>0.27599999999999997</v>
      </c>
      <c r="F57" s="3">
        <v>0</v>
      </c>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v>1000</v>
      </c>
      <c r="BB57" s="3"/>
      <c r="BC57" s="3"/>
      <c r="BD57" s="3"/>
      <c r="BE57" s="3"/>
      <c r="BF57" s="3"/>
      <c r="BG57" s="3"/>
      <c r="BH57" s="3"/>
      <c r="BI57" s="3">
        <v>6000</v>
      </c>
      <c r="BJ57" s="3"/>
      <c r="BK57" s="3"/>
      <c r="BL57" s="3"/>
      <c r="BM57" s="3"/>
      <c r="BN57" s="3"/>
      <c r="BO57" s="3"/>
      <c r="BP57" s="3"/>
      <c r="BQ57" s="3">
        <v>300</v>
      </c>
      <c r="BR57" s="3"/>
      <c r="BS57" s="3">
        <v>4500</v>
      </c>
      <c r="BT57" s="3"/>
      <c r="BU57" s="3"/>
      <c r="BV57" s="3"/>
      <c r="BW57" s="3"/>
      <c r="BX57" s="3"/>
      <c r="BY57" s="3"/>
      <c r="BZ57" s="3"/>
      <c r="CA57" s="3"/>
      <c r="CB57" s="3"/>
      <c r="CC57" s="3">
        <v>1500</v>
      </c>
      <c r="CD57" s="3"/>
      <c r="CE57" s="3"/>
      <c r="CF57" s="3"/>
      <c r="CG57" s="3">
        <v>0</v>
      </c>
      <c r="CH57" s="3"/>
      <c r="CI57" s="3"/>
      <c r="CJ57" s="3"/>
      <c r="CK57" s="3"/>
      <c r="CL57" s="3">
        <v>0</v>
      </c>
      <c r="CM57" s="3">
        <v>8000</v>
      </c>
      <c r="CN57" s="3"/>
      <c r="CO57" s="3"/>
      <c r="CP57" s="3"/>
      <c r="CQ57" s="3"/>
      <c r="CR57" s="3"/>
      <c r="CS57" s="3"/>
      <c r="CT57" s="3"/>
      <c r="CU57" s="3"/>
      <c r="CV57" s="3">
        <v>8000</v>
      </c>
      <c r="CW57" s="3"/>
      <c r="CX57" s="3"/>
      <c r="CY57" s="3"/>
      <c r="CZ57" s="3"/>
      <c r="DA57" s="3"/>
      <c r="DB57" s="3"/>
      <c r="DC57" s="3"/>
      <c r="DD57" s="3"/>
      <c r="DE57" s="3"/>
      <c r="DF57" s="3"/>
      <c r="DG57" s="3"/>
      <c r="DH57" s="3">
        <v>0</v>
      </c>
      <c r="DI57" s="3">
        <f t="shared" si="0"/>
        <v>29300</v>
      </c>
    </row>
    <row r="58" spans="1:113" ht="55.2" customHeight="1" x14ac:dyDescent="0.3">
      <c r="A58" s="3">
        <v>3.57</v>
      </c>
      <c r="B58" s="5" t="s">
        <v>180</v>
      </c>
      <c r="C58" s="5" t="s">
        <v>181</v>
      </c>
      <c r="D58" s="3" t="s">
        <v>113</v>
      </c>
      <c r="E58" s="3">
        <v>2.88</v>
      </c>
      <c r="F58" s="3">
        <v>0</v>
      </c>
      <c r="G58" s="3"/>
      <c r="H58" s="3"/>
      <c r="I58" s="3"/>
      <c r="J58" s="3"/>
      <c r="K58" s="3"/>
      <c r="L58" s="3">
        <v>7000</v>
      </c>
      <c r="M58" s="3"/>
      <c r="N58" s="3"/>
      <c r="O58" s="3"/>
      <c r="P58" s="3"/>
      <c r="Q58" s="3"/>
      <c r="R58" s="3"/>
      <c r="S58" s="3"/>
      <c r="T58" s="3"/>
      <c r="U58" s="3"/>
      <c r="V58" s="3"/>
      <c r="W58" s="3"/>
      <c r="X58" s="3"/>
      <c r="Y58" s="3"/>
      <c r="Z58" s="3">
        <v>500</v>
      </c>
      <c r="AA58" s="3"/>
      <c r="AB58" s="3"/>
      <c r="AC58" s="3"/>
      <c r="AD58" s="3"/>
      <c r="AE58" s="3">
        <v>350</v>
      </c>
      <c r="AF58" s="3"/>
      <c r="AG58" s="3"/>
      <c r="AH58" s="3"/>
      <c r="AI58" s="3"/>
      <c r="AJ58" s="3"/>
      <c r="AK58" s="3"/>
      <c r="AL58" s="3"/>
      <c r="AM58" s="3"/>
      <c r="AN58" s="3"/>
      <c r="AO58" s="3"/>
      <c r="AP58" s="3"/>
      <c r="AQ58" s="3"/>
      <c r="AR58" s="3"/>
      <c r="AS58" s="3"/>
      <c r="AT58" s="3"/>
      <c r="AU58" s="3"/>
      <c r="AV58" s="3"/>
      <c r="AW58" s="3"/>
      <c r="AX58" s="3">
        <v>175</v>
      </c>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v>250</v>
      </c>
      <c r="CG58" s="3">
        <v>0</v>
      </c>
      <c r="CH58" s="3"/>
      <c r="CI58" s="3"/>
      <c r="CJ58" s="3"/>
      <c r="CK58" s="3"/>
      <c r="CL58" s="3">
        <v>0</v>
      </c>
      <c r="CM58" s="3"/>
      <c r="CN58" s="3"/>
      <c r="CO58" s="3"/>
      <c r="CP58" s="3"/>
      <c r="CQ58" s="3"/>
      <c r="CR58" s="3"/>
      <c r="CS58" s="3"/>
      <c r="CT58" s="3"/>
      <c r="CU58" s="3"/>
      <c r="CV58" s="3"/>
      <c r="CW58" s="3"/>
      <c r="CX58" s="3"/>
      <c r="CY58" s="3"/>
      <c r="CZ58" s="3"/>
      <c r="DA58" s="3"/>
      <c r="DB58" s="3">
        <v>500</v>
      </c>
      <c r="DC58" s="3">
        <v>1000</v>
      </c>
      <c r="DD58" s="3"/>
      <c r="DE58" s="3"/>
      <c r="DF58" s="3"/>
      <c r="DG58" s="3"/>
      <c r="DH58" s="3">
        <v>500</v>
      </c>
      <c r="DI58" s="3">
        <f t="shared" si="0"/>
        <v>10275</v>
      </c>
    </row>
    <row r="59" spans="1:113" ht="55.2" customHeight="1" x14ac:dyDescent="0.3">
      <c r="A59" s="3">
        <v>3.58</v>
      </c>
      <c r="B59" s="5" t="s">
        <v>182</v>
      </c>
      <c r="C59" s="5" t="s">
        <v>181</v>
      </c>
      <c r="D59" s="3" t="s">
        <v>113</v>
      </c>
      <c r="E59" s="3">
        <v>2.88</v>
      </c>
      <c r="F59" s="3">
        <v>0</v>
      </c>
      <c r="G59" s="3">
        <v>350</v>
      </c>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v>200</v>
      </c>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v>175</v>
      </c>
      <c r="BQ59" s="3"/>
      <c r="BR59" s="3">
        <v>1250</v>
      </c>
      <c r="BS59" s="3"/>
      <c r="BT59" s="3"/>
      <c r="BU59" s="3"/>
      <c r="BV59" s="3"/>
      <c r="BW59" s="3"/>
      <c r="BX59" s="3"/>
      <c r="BY59" s="3"/>
      <c r="BZ59" s="3"/>
      <c r="CA59" s="3"/>
      <c r="CB59" s="3"/>
      <c r="CC59" s="3">
        <v>200</v>
      </c>
      <c r="CD59" s="3">
        <v>500</v>
      </c>
      <c r="CE59" s="3"/>
      <c r="CF59" s="3"/>
      <c r="CG59" s="3">
        <v>0</v>
      </c>
      <c r="CH59" s="3"/>
      <c r="CI59" s="3"/>
      <c r="CJ59" s="3"/>
      <c r="CK59" s="3"/>
      <c r="CL59" s="3">
        <v>0</v>
      </c>
      <c r="CM59" s="3">
        <v>400</v>
      </c>
      <c r="CN59" s="3"/>
      <c r="CO59" s="3"/>
      <c r="CP59" s="3"/>
      <c r="CQ59" s="3"/>
      <c r="CR59" s="3"/>
      <c r="CS59" s="3"/>
      <c r="CT59" s="3"/>
      <c r="CU59" s="3">
        <v>1500</v>
      </c>
      <c r="CV59" s="3">
        <v>1000</v>
      </c>
      <c r="CW59" s="3"/>
      <c r="CX59" s="3"/>
      <c r="CY59" s="3"/>
      <c r="CZ59" s="3"/>
      <c r="DA59" s="3"/>
      <c r="DB59" s="3"/>
      <c r="DC59" s="3"/>
      <c r="DD59" s="3">
        <v>250</v>
      </c>
      <c r="DE59" s="3"/>
      <c r="DF59" s="3"/>
      <c r="DG59" s="3"/>
      <c r="DH59" s="3">
        <v>0</v>
      </c>
      <c r="DI59" s="3">
        <f t="shared" si="0"/>
        <v>5825</v>
      </c>
    </row>
    <row r="60" spans="1:113" ht="55.2" customHeight="1" x14ac:dyDescent="0.3">
      <c r="A60" s="3">
        <v>3.59</v>
      </c>
      <c r="B60" s="5" t="s">
        <v>183</v>
      </c>
      <c r="C60" s="5" t="s">
        <v>181</v>
      </c>
      <c r="D60" s="3" t="s">
        <v>113</v>
      </c>
      <c r="E60" s="3">
        <v>2.88</v>
      </c>
      <c r="F60" s="3">
        <v>1000</v>
      </c>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v>0</v>
      </c>
      <c r="CH60" s="3">
        <v>3000</v>
      </c>
      <c r="CI60" s="3"/>
      <c r="CJ60" s="3"/>
      <c r="CK60" s="3"/>
      <c r="CL60" s="3">
        <v>0</v>
      </c>
      <c r="CM60" s="3"/>
      <c r="CN60" s="3"/>
      <c r="CO60" s="3"/>
      <c r="CP60" s="3"/>
      <c r="CQ60" s="3"/>
      <c r="CR60" s="3"/>
      <c r="CS60" s="3"/>
      <c r="CT60" s="3"/>
      <c r="CU60" s="3"/>
      <c r="CV60" s="3"/>
      <c r="CW60" s="3"/>
      <c r="CX60" s="3"/>
      <c r="CY60" s="3"/>
      <c r="CZ60" s="3"/>
      <c r="DA60" s="3"/>
      <c r="DB60" s="3"/>
      <c r="DC60" s="3"/>
      <c r="DD60" s="3"/>
      <c r="DE60" s="3"/>
      <c r="DF60" s="3"/>
      <c r="DG60" s="3"/>
      <c r="DH60" s="3">
        <v>0</v>
      </c>
      <c r="DI60" s="3">
        <f t="shared" si="0"/>
        <v>4000</v>
      </c>
    </row>
    <row r="61" spans="1:113" ht="55.2" customHeight="1" x14ac:dyDescent="0.3">
      <c r="A61" s="4" t="s">
        <v>256</v>
      </c>
      <c r="B61" s="5" t="s">
        <v>185</v>
      </c>
      <c r="C61" s="5" t="s">
        <v>186</v>
      </c>
      <c r="D61" s="3" t="s">
        <v>113</v>
      </c>
      <c r="E61" s="3">
        <v>0.90800000000000003</v>
      </c>
      <c r="F61" s="3">
        <v>0</v>
      </c>
      <c r="G61" s="3"/>
      <c r="H61" s="3"/>
      <c r="I61" s="3"/>
      <c r="J61" s="3"/>
      <c r="K61" s="3"/>
      <c r="L61" s="3">
        <v>500</v>
      </c>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v>350</v>
      </c>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7">
        <v>175</v>
      </c>
      <c r="CF61" s="7">
        <v>175</v>
      </c>
      <c r="CG61" s="3">
        <v>0</v>
      </c>
      <c r="CH61" s="3">
        <v>4000</v>
      </c>
      <c r="CI61" s="3"/>
      <c r="CJ61" s="3"/>
      <c r="CK61" s="3"/>
      <c r="CL61" s="3">
        <v>0</v>
      </c>
      <c r="CM61" s="3"/>
      <c r="CN61" s="3"/>
      <c r="CO61" s="3"/>
      <c r="CP61" s="3"/>
      <c r="CQ61" s="3"/>
      <c r="CR61" s="3"/>
      <c r="CS61" s="3"/>
      <c r="CT61" s="3"/>
      <c r="CU61" s="3"/>
      <c r="CV61" s="3"/>
      <c r="CW61" s="3"/>
      <c r="CX61" s="3">
        <v>200</v>
      </c>
      <c r="CY61" s="3"/>
      <c r="CZ61" s="3"/>
      <c r="DA61" s="3"/>
      <c r="DB61" s="3"/>
      <c r="DC61" s="3"/>
      <c r="DD61" s="3"/>
      <c r="DE61" s="3"/>
      <c r="DF61" s="3"/>
      <c r="DG61" s="3"/>
      <c r="DH61" s="3">
        <v>0</v>
      </c>
      <c r="DI61" s="3">
        <f t="shared" si="0"/>
        <v>5400</v>
      </c>
    </row>
    <row r="62" spans="1:113" ht="55.2" customHeight="1" x14ac:dyDescent="0.3">
      <c r="A62" s="3">
        <v>3.61</v>
      </c>
      <c r="B62" s="5" t="s">
        <v>187</v>
      </c>
      <c r="C62" s="5" t="s">
        <v>188</v>
      </c>
      <c r="D62" s="3" t="s">
        <v>113</v>
      </c>
      <c r="E62" s="3">
        <v>0.90800000000000003</v>
      </c>
      <c r="F62" s="3">
        <v>0</v>
      </c>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v>500</v>
      </c>
      <c r="CD62" s="3">
        <v>500</v>
      </c>
      <c r="CE62" s="3"/>
      <c r="CF62" s="3"/>
      <c r="CG62" s="3">
        <v>0</v>
      </c>
      <c r="CH62" s="3"/>
      <c r="CI62" s="3"/>
      <c r="CJ62" s="3"/>
      <c r="CK62" s="3"/>
      <c r="CL62" s="3">
        <v>0</v>
      </c>
      <c r="CM62" s="3"/>
      <c r="CN62" s="3"/>
      <c r="CO62" s="3"/>
      <c r="CP62" s="3"/>
      <c r="CQ62" s="3"/>
      <c r="CR62" s="3"/>
      <c r="CS62" s="3"/>
      <c r="CT62" s="3"/>
      <c r="CU62" s="3"/>
      <c r="CV62" s="3"/>
      <c r="CW62" s="3"/>
      <c r="CX62" s="3"/>
      <c r="CY62" s="3"/>
      <c r="CZ62" s="3"/>
      <c r="DA62" s="3"/>
      <c r="DB62" s="3"/>
      <c r="DC62" s="3"/>
      <c r="DD62" s="3">
        <v>200</v>
      </c>
      <c r="DE62" s="3"/>
      <c r="DF62" s="3"/>
      <c r="DG62" s="3"/>
      <c r="DH62" s="3">
        <v>0</v>
      </c>
      <c r="DI62" s="3">
        <f t="shared" si="0"/>
        <v>1200</v>
      </c>
    </row>
    <row r="63" spans="1:113" ht="55.2" customHeight="1" x14ac:dyDescent="0.3">
      <c r="A63" s="3">
        <v>3.62</v>
      </c>
      <c r="B63" s="5" t="s">
        <v>189</v>
      </c>
      <c r="C63" s="5" t="s">
        <v>190</v>
      </c>
      <c r="D63" s="3" t="s">
        <v>113</v>
      </c>
      <c r="E63" s="3">
        <v>12.852</v>
      </c>
      <c r="F63" s="3">
        <v>0</v>
      </c>
      <c r="G63" s="3"/>
      <c r="H63" s="3"/>
      <c r="I63" s="3"/>
      <c r="J63" s="3"/>
      <c r="K63" s="3"/>
      <c r="L63" s="3">
        <v>1000</v>
      </c>
      <c r="M63" s="3"/>
      <c r="N63" s="3"/>
      <c r="O63" s="3"/>
      <c r="P63" s="3"/>
      <c r="Q63" s="3"/>
      <c r="R63" s="3"/>
      <c r="S63" s="3"/>
      <c r="T63" s="3"/>
      <c r="U63" s="3"/>
      <c r="V63" s="3"/>
      <c r="W63" s="3"/>
      <c r="X63" s="3"/>
      <c r="Y63" s="3"/>
      <c r="Z63" s="7">
        <v>175</v>
      </c>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v>200</v>
      </c>
      <c r="CF63" s="3"/>
      <c r="CG63" s="3">
        <v>0</v>
      </c>
      <c r="CH63" s="3">
        <v>350</v>
      </c>
      <c r="CI63" s="3"/>
      <c r="CJ63" s="3"/>
      <c r="CK63" s="3"/>
      <c r="CL63" s="3">
        <v>0</v>
      </c>
      <c r="CM63" s="3"/>
      <c r="CN63" s="3"/>
      <c r="CO63" s="3"/>
      <c r="CP63" s="3"/>
      <c r="CQ63" s="3"/>
      <c r="CR63" s="3"/>
      <c r="CS63" s="3"/>
      <c r="CT63" s="3"/>
      <c r="CU63" s="3"/>
      <c r="CV63" s="3"/>
      <c r="CW63" s="3"/>
      <c r="CX63" s="3"/>
      <c r="CY63" s="3"/>
      <c r="CZ63" s="3"/>
      <c r="DA63" s="3"/>
      <c r="DB63" s="3"/>
      <c r="DC63" s="3"/>
      <c r="DD63" s="3"/>
      <c r="DE63" s="3"/>
      <c r="DF63" s="3"/>
      <c r="DG63" s="3"/>
      <c r="DH63" s="3">
        <v>0</v>
      </c>
      <c r="DI63" s="3">
        <f t="shared" si="0"/>
        <v>1725</v>
      </c>
    </row>
    <row r="64" spans="1:113" ht="55.2" customHeight="1" x14ac:dyDescent="0.3">
      <c r="A64" s="3">
        <v>3.63</v>
      </c>
      <c r="B64" s="5" t="s">
        <v>191</v>
      </c>
      <c r="C64" s="5" t="s">
        <v>190</v>
      </c>
      <c r="D64" s="3" t="s">
        <v>113</v>
      </c>
      <c r="E64" s="3">
        <v>12.852</v>
      </c>
      <c r="F64" s="3">
        <v>0</v>
      </c>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7">
        <v>175</v>
      </c>
      <c r="CG64" s="3">
        <v>0</v>
      </c>
      <c r="CH64" s="3"/>
      <c r="CI64" s="3"/>
      <c r="CJ64" s="3"/>
      <c r="CK64" s="3"/>
      <c r="CL64" s="3">
        <v>0</v>
      </c>
      <c r="CM64" s="3"/>
      <c r="CN64" s="3"/>
      <c r="CO64" s="3"/>
      <c r="CP64" s="3"/>
      <c r="CQ64" s="3"/>
      <c r="CR64" s="3"/>
      <c r="CS64" s="3"/>
      <c r="CT64" s="3"/>
      <c r="CU64" s="3"/>
      <c r="CV64" s="3">
        <v>400</v>
      </c>
      <c r="CW64" s="3"/>
      <c r="CX64" s="3"/>
      <c r="CY64" s="3"/>
      <c r="CZ64" s="3"/>
      <c r="DA64" s="3"/>
      <c r="DB64" s="3"/>
      <c r="DC64" s="3"/>
      <c r="DD64" s="3"/>
      <c r="DE64" s="3"/>
      <c r="DF64" s="3"/>
      <c r="DG64" s="3"/>
      <c r="DH64" s="3">
        <v>0</v>
      </c>
      <c r="DI64" s="3">
        <f t="shared" si="0"/>
        <v>575</v>
      </c>
    </row>
    <row r="65" spans="1:113" ht="55.2" customHeight="1" x14ac:dyDescent="0.3">
      <c r="A65" s="3">
        <v>3.64</v>
      </c>
      <c r="B65" s="5" t="s">
        <v>192</v>
      </c>
      <c r="C65" s="5" t="s">
        <v>193</v>
      </c>
      <c r="D65" s="3" t="s">
        <v>113</v>
      </c>
      <c r="E65" s="3">
        <v>1.329</v>
      </c>
      <c r="F65" s="3">
        <v>0</v>
      </c>
      <c r="G65" s="3"/>
      <c r="H65" s="3"/>
      <c r="I65" s="3"/>
      <c r="J65" s="3"/>
      <c r="K65" s="3"/>
      <c r="L65" s="3">
        <v>4000</v>
      </c>
      <c r="M65" s="3"/>
      <c r="N65" s="3"/>
      <c r="O65" s="3"/>
      <c r="P65" s="3"/>
      <c r="Q65" s="3"/>
      <c r="R65" s="3"/>
      <c r="S65" s="3"/>
      <c r="T65" s="3"/>
      <c r="U65" s="3"/>
      <c r="V65" s="3"/>
      <c r="W65" s="3"/>
      <c r="X65" s="3"/>
      <c r="Y65" s="3"/>
      <c r="Z65" s="3">
        <v>500</v>
      </c>
      <c r="AA65" s="3"/>
      <c r="AB65" s="3"/>
      <c r="AC65" s="3"/>
      <c r="AD65" s="3"/>
      <c r="AE65" s="3"/>
      <c r="AF65" s="3"/>
      <c r="AG65" s="3"/>
      <c r="AH65" s="3"/>
      <c r="AI65" s="3"/>
      <c r="AJ65" s="3"/>
      <c r="AK65" s="3"/>
      <c r="AL65" s="3"/>
      <c r="AM65" s="3"/>
      <c r="AN65" s="3"/>
      <c r="AO65" s="3"/>
      <c r="AP65" s="3"/>
      <c r="AQ65" s="3"/>
      <c r="AR65" s="3"/>
      <c r="AS65" s="3"/>
      <c r="AT65" s="3">
        <v>500</v>
      </c>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v>200</v>
      </c>
      <c r="CG65" s="3">
        <v>0</v>
      </c>
      <c r="CH65" s="3">
        <v>1500</v>
      </c>
      <c r="CI65" s="3"/>
      <c r="CJ65" s="3"/>
      <c r="CK65" s="3"/>
      <c r="CL65" s="3">
        <v>0</v>
      </c>
      <c r="CM65" s="3"/>
      <c r="CN65" s="3"/>
      <c r="CO65" s="3"/>
      <c r="CP65" s="3"/>
      <c r="CQ65" s="3"/>
      <c r="CR65" s="3"/>
      <c r="CS65" s="3"/>
      <c r="CT65" s="3"/>
      <c r="CU65" s="3"/>
      <c r="CV65" s="3"/>
      <c r="CW65" s="3"/>
      <c r="CX65" s="3"/>
      <c r="CY65" s="3"/>
      <c r="CZ65" s="3"/>
      <c r="DA65" s="3"/>
      <c r="DB65" s="3"/>
      <c r="DC65" s="3"/>
      <c r="DD65" s="3"/>
      <c r="DE65" s="3"/>
      <c r="DF65" s="3"/>
      <c r="DG65" s="3"/>
      <c r="DH65" s="3">
        <v>0</v>
      </c>
      <c r="DI65" s="3">
        <f t="shared" si="0"/>
        <v>6700</v>
      </c>
    </row>
    <row r="66" spans="1:113" ht="55.2" customHeight="1" x14ac:dyDescent="0.3">
      <c r="A66" s="3">
        <v>3.65</v>
      </c>
      <c r="B66" s="5" t="s">
        <v>194</v>
      </c>
      <c r="C66" s="5" t="s">
        <v>193</v>
      </c>
      <c r="D66" s="3" t="s">
        <v>113</v>
      </c>
      <c r="E66" s="3">
        <v>1.329</v>
      </c>
      <c r="F66" s="3">
        <v>0</v>
      </c>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v>200</v>
      </c>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v>500</v>
      </c>
      <c r="CD66" s="3">
        <v>500</v>
      </c>
      <c r="CE66" s="3"/>
      <c r="CF66" s="3"/>
      <c r="CG66" s="3">
        <v>0</v>
      </c>
      <c r="CH66" s="3"/>
      <c r="CI66" s="3"/>
      <c r="CJ66" s="3"/>
      <c r="CK66" s="3"/>
      <c r="CL66" s="3">
        <v>0</v>
      </c>
      <c r="CM66" s="3">
        <v>400</v>
      </c>
      <c r="CN66" s="3"/>
      <c r="CO66" s="3"/>
      <c r="CP66" s="3"/>
      <c r="CQ66" s="3"/>
      <c r="CR66" s="3"/>
      <c r="CS66" s="3"/>
      <c r="CT66" s="3"/>
      <c r="CU66" s="3">
        <v>1500</v>
      </c>
      <c r="CV66" s="3"/>
      <c r="CW66" s="3"/>
      <c r="CX66" s="3"/>
      <c r="CY66" s="3"/>
      <c r="CZ66" s="3"/>
      <c r="DA66" s="3"/>
      <c r="DB66" s="3"/>
      <c r="DC66" s="3"/>
      <c r="DD66" s="3"/>
      <c r="DE66" s="3"/>
      <c r="DF66" s="3"/>
      <c r="DG66" s="3"/>
      <c r="DH66" s="3">
        <v>1000</v>
      </c>
      <c r="DI66" s="3">
        <f t="shared" si="0"/>
        <v>4100</v>
      </c>
    </row>
    <row r="67" spans="1:113" ht="55.2" customHeight="1" x14ac:dyDescent="0.3">
      <c r="A67" s="3">
        <v>3.66</v>
      </c>
      <c r="B67" s="5" t="s">
        <v>195</v>
      </c>
      <c r="C67" s="5" t="s">
        <v>196</v>
      </c>
      <c r="D67" s="3" t="s">
        <v>113</v>
      </c>
      <c r="E67" s="3">
        <v>0.43099999999999994</v>
      </c>
      <c r="F67" s="3">
        <v>0</v>
      </c>
      <c r="G67" s="3"/>
      <c r="H67" s="3"/>
      <c r="I67" s="3">
        <v>100</v>
      </c>
      <c r="J67" s="3"/>
      <c r="K67" s="3"/>
      <c r="L67" s="3">
        <v>4000</v>
      </c>
      <c r="M67" s="3"/>
      <c r="N67" s="3"/>
      <c r="O67" s="3"/>
      <c r="P67" s="3"/>
      <c r="Q67" s="3"/>
      <c r="R67" s="3"/>
      <c r="S67" s="3">
        <v>175</v>
      </c>
      <c r="T67" s="3"/>
      <c r="U67" s="3"/>
      <c r="V67" s="3"/>
      <c r="W67" s="3"/>
      <c r="X67" s="3"/>
      <c r="Y67" s="3"/>
      <c r="Z67" s="3">
        <v>200</v>
      </c>
      <c r="AA67" s="3"/>
      <c r="AB67" s="3"/>
      <c r="AC67" s="3"/>
      <c r="AD67" s="3"/>
      <c r="AE67" s="3">
        <v>350</v>
      </c>
      <c r="AF67" s="3"/>
      <c r="AG67" s="3"/>
      <c r="AH67" s="3"/>
      <c r="AI67" s="3"/>
      <c r="AJ67" s="3"/>
      <c r="AK67" s="3"/>
      <c r="AL67" s="3"/>
      <c r="AM67" s="3"/>
      <c r="AN67" s="3"/>
      <c r="AO67" s="3"/>
      <c r="AP67" s="3"/>
      <c r="AQ67" s="3"/>
      <c r="AR67" s="3"/>
      <c r="AS67" s="3"/>
      <c r="AT67" s="3">
        <v>350</v>
      </c>
      <c r="AU67" s="3"/>
      <c r="AV67" s="3"/>
      <c r="AW67" s="3"/>
      <c r="AX67" s="3">
        <v>350</v>
      </c>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v>250</v>
      </c>
      <c r="CG67" s="3">
        <v>0</v>
      </c>
      <c r="CH67" s="3"/>
      <c r="CI67" s="3"/>
      <c r="CJ67" s="3"/>
      <c r="CK67" s="3"/>
      <c r="CL67" s="3">
        <v>0</v>
      </c>
      <c r="CM67" s="3"/>
      <c r="CN67" s="3"/>
      <c r="CO67" s="3"/>
      <c r="CP67" s="3"/>
      <c r="CQ67" s="3"/>
      <c r="CR67" s="3"/>
      <c r="CS67" s="3"/>
      <c r="CT67" s="3"/>
      <c r="CU67" s="3"/>
      <c r="CV67" s="3"/>
      <c r="CW67" s="3"/>
      <c r="CX67" s="3"/>
      <c r="CY67" s="3"/>
      <c r="CZ67" s="3"/>
      <c r="DA67" s="3">
        <v>1750</v>
      </c>
      <c r="DB67" s="3"/>
      <c r="DC67" s="3">
        <v>1000</v>
      </c>
      <c r="DD67" s="3"/>
      <c r="DE67" s="3"/>
      <c r="DF67" s="3"/>
      <c r="DG67" s="3"/>
      <c r="DH67" s="3">
        <v>1000</v>
      </c>
      <c r="DI67" s="3">
        <f t="shared" ref="DI67:DI99" si="1">SUM(F67:DH67)</f>
        <v>9525</v>
      </c>
    </row>
    <row r="68" spans="1:113" ht="55.2" customHeight="1" x14ac:dyDescent="0.3">
      <c r="A68" s="3">
        <v>3.67</v>
      </c>
      <c r="B68" s="5" t="s">
        <v>197</v>
      </c>
      <c r="C68" s="5" t="s">
        <v>198</v>
      </c>
      <c r="D68" s="3" t="s">
        <v>113</v>
      </c>
      <c r="E68" s="3">
        <v>0.43099999999999994</v>
      </c>
      <c r="F68" s="3">
        <v>0</v>
      </c>
      <c r="G68" s="3">
        <v>350</v>
      </c>
      <c r="H68" s="3"/>
      <c r="I68" s="3"/>
      <c r="J68" s="3">
        <v>350</v>
      </c>
      <c r="K68" s="3"/>
      <c r="L68" s="3"/>
      <c r="M68" s="3"/>
      <c r="N68" s="3"/>
      <c r="O68" s="3"/>
      <c r="P68" s="3"/>
      <c r="Q68" s="3"/>
      <c r="R68" s="3">
        <v>1000</v>
      </c>
      <c r="S68" s="3"/>
      <c r="T68" s="3"/>
      <c r="U68" s="3"/>
      <c r="V68" s="3">
        <v>700</v>
      </c>
      <c r="W68" s="3"/>
      <c r="X68" s="3"/>
      <c r="Y68" s="3"/>
      <c r="Z68" s="3"/>
      <c r="AA68" s="3">
        <v>350</v>
      </c>
      <c r="AB68" s="3"/>
      <c r="AC68" s="3"/>
      <c r="AD68" s="3">
        <v>200</v>
      </c>
      <c r="AE68" s="3"/>
      <c r="AF68" s="3"/>
      <c r="AG68" s="3">
        <v>200</v>
      </c>
      <c r="AH68" s="3"/>
      <c r="AI68" s="3">
        <v>300</v>
      </c>
      <c r="AJ68" s="3"/>
      <c r="AK68" s="3">
        <v>175</v>
      </c>
      <c r="AL68" s="3">
        <v>175</v>
      </c>
      <c r="AM68" s="3"/>
      <c r="AN68" s="3"/>
      <c r="AO68" s="3"/>
      <c r="AP68" s="3"/>
      <c r="AQ68" s="3"/>
      <c r="AR68" s="3"/>
      <c r="AS68" s="3"/>
      <c r="AT68" s="3"/>
      <c r="AU68" s="3"/>
      <c r="AV68" s="3"/>
      <c r="AW68" s="3"/>
      <c r="AX68" s="3"/>
      <c r="AY68" s="3"/>
      <c r="AZ68" s="3"/>
      <c r="BA68" s="3"/>
      <c r="BB68" s="3">
        <v>200</v>
      </c>
      <c r="BC68" s="3">
        <v>250</v>
      </c>
      <c r="BD68" s="3"/>
      <c r="BE68" s="3"/>
      <c r="BF68" s="3"/>
      <c r="BG68" s="3"/>
      <c r="BH68" s="3"/>
      <c r="BI68" s="3"/>
      <c r="BJ68" s="3"/>
      <c r="BK68" s="3"/>
      <c r="BL68" s="3"/>
      <c r="BM68" s="3"/>
      <c r="BN68" s="3"/>
      <c r="BO68" s="3"/>
      <c r="BP68" s="3">
        <v>175</v>
      </c>
      <c r="BQ68" s="3"/>
      <c r="BR68" s="3">
        <v>1250</v>
      </c>
      <c r="BS68" s="3">
        <v>350</v>
      </c>
      <c r="BT68" s="3"/>
      <c r="BU68" s="3"/>
      <c r="BV68" s="3"/>
      <c r="BW68" s="3">
        <v>200</v>
      </c>
      <c r="BX68" s="3"/>
      <c r="BY68" s="3"/>
      <c r="BZ68" s="3"/>
      <c r="CA68" s="3"/>
      <c r="CB68" s="3"/>
      <c r="CC68" s="3">
        <v>200</v>
      </c>
      <c r="CD68" s="3">
        <v>500</v>
      </c>
      <c r="CE68" s="3"/>
      <c r="CF68" s="3"/>
      <c r="CG68" s="3">
        <v>0</v>
      </c>
      <c r="CH68" s="3"/>
      <c r="CI68" s="3">
        <v>200</v>
      </c>
      <c r="CJ68" s="3"/>
      <c r="CK68" s="3"/>
      <c r="CL68" s="3">
        <v>0</v>
      </c>
      <c r="CM68" s="3"/>
      <c r="CN68" s="3">
        <v>2000</v>
      </c>
      <c r="CO68" s="3"/>
      <c r="CP68" s="3"/>
      <c r="CQ68" s="3"/>
      <c r="CR68" s="3">
        <v>250</v>
      </c>
      <c r="CS68" s="3"/>
      <c r="CT68" s="3"/>
      <c r="CU68" s="3">
        <v>8000</v>
      </c>
      <c r="CV68" s="3">
        <v>1000</v>
      </c>
      <c r="CW68" s="3">
        <v>200</v>
      </c>
      <c r="CX68" s="3"/>
      <c r="CY68" s="3"/>
      <c r="CZ68" s="3"/>
      <c r="DA68" s="3"/>
      <c r="DB68" s="3"/>
      <c r="DC68" s="3"/>
      <c r="DD68" s="3">
        <v>900</v>
      </c>
      <c r="DE68" s="3">
        <v>1000</v>
      </c>
      <c r="DF68" s="3">
        <v>175</v>
      </c>
      <c r="DG68" s="3"/>
      <c r="DH68" s="3">
        <v>0</v>
      </c>
      <c r="DI68" s="3">
        <f t="shared" si="1"/>
        <v>20650</v>
      </c>
    </row>
    <row r="69" spans="1:113" ht="55.2" customHeight="1" x14ac:dyDescent="0.3">
      <c r="A69" s="3">
        <v>3.68</v>
      </c>
      <c r="B69" s="5" t="s">
        <v>199</v>
      </c>
      <c r="C69" s="5" t="s">
        <v>196</v>
      </c>
      <c r="D69" s="3" t="s">
        <v>113</v>
      </c>
      <c r="E69" s="3">
        <v>0.30499999999999999</v>
      </c>
      <c r="F69" s="3">
        <v>1000</v>
      </c>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v>1000</v>
      </c>
      <c r="CF69" s="3"/>
      <c r="CG69" s="3">
        <v>0</v>
      </c>
      <c r="CH69" s="3">
        <v>10000</v>
      </c>
      <c r="CI69" s="3"/>
      <c r="CJ69" s="3"/>
      <c r="CK69" s="3"/>
      <c r="CL69" s="3">
        <v>0</v>
      </c>
      <c r="CM69" s="3"/>
      <c r="CN69" s="3"/>
      <c r="CO69" s="3"/>
      <c r="CP69" s="3"/>
      <c r="CQ69" s="3"/>
      <c r="CR69" s="3"/>
      <c r="CS69" s="3"/>
      <c r="CT69" s="3"/>
      <c r="CU69" s="3"/>
      <c r="CV69" s="3"/>
      <c r="CW69" s="3"/>
      <c r="CX69" s="3"/>
      <c r="CY69" s="3"/>
      <c r="CZ69" s="3"/>
      <c r="DA69" s="3"/>
      <c r="DB69" s="3"/>
      <c r="DC69" s="3"/>
      <c r="DD69" s="3"/>
      <c r="DE69" s="3"/>
      <c r="DF69" s="3"/>
      <c r="DG69" s="3"/>
      <c r="DH69" s="3">
        <v>0</v>
      </c>
      <c r="DI69" s="3">
        <f t="shared" si="1"/>
        <v>12000</v>
      </c>
    </row>
    <row r="70" spans="1:113" ht="55.2" customHeight="1" x14ac:dyDescent="0.3">
      <c r="A70" s="3">
        <v>3.69</v>
      </c>
      <c r="B70" s="5" t="s">
        <v>200</v>
      </c>
      <c r="C70" s="5" t="s">
        <v>201</v>
      </c>
      <c r="D70" s="3" t="s">
        <v>113</v>
      </c>
      <c r="E70" s="3">
        <v>0.30499999999999999</v>
      </c>
      <c r="F70" s="3">
        <v>0</v>
      </c>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v>1000</v>
      </c>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v>0</v>
      </c>
      <c r="CH70" s="3"/>
      <c r="CI70" s="3"/>
      <c r="CJ70" s="3"/>
      <c r="CK70" s="3"/>
      <c r="CL70" s="3">
        <v>0</v>
      </c>
      <c r="CM70" s="3">
        <v>3000</v>
      </c>
      <c r="CN70" s="3"/>
      <c r="CO70" s="3"/>
      <c r="CP70" s="3"/>
      <c r="CQ70" s="3"/>
      <c r="CR70" s="3"/>
      <c r="CS70" s="3"/>
      <c r="CT70" s="3"/>
      <c r="CU70" s="3"/>
      <c r="CV70" s="3"/>
      <c r="CW70" s="3"/>
      <c r="CX70" s="3"/>
      <c r="CY70" s="3"/>
      <c r="CZ70" s="3"/>
      <c r="DA70" s="3"/>
      <c r="DB70" s="3"/>
      <c r="DC70" s="3"/>
      <c r="DD70" s="3"/>
      <c r="DE70" s="3"/>
      <c r="DF70" s="3"/>
      <c r="DG70" s="3"/>
      <c r="DH70" s="3">
        <v>0</v>
      </c>
      <c r="DI70" s="3">
        <f t="shared" si="1"/>
        <v>4000</v>
      </c>
    </row>
    <row r="71" spans="1:113" ht="55.2" customHeight="1" x14ac:dyDescent="0.3">
      <c r="A71" s="4" t="s">
        <v>257</v>
      </c>
      <c r="B71" s="5" t="s">
        <v>203</v>
      </c>
      <c r="C71" s="5" t="s">
        <v>204</v>
      </c>
      <c r="D71" s="3" t="s">
        <v>113</v>
      </c>
      <c r="E71" s="3">
        <v>0.98399999999999999</v>
      </c>
      <c r="F71" s="3">
        <v>0</v>
      </c>
      <c r="G71" s="3">
        <v>175</v>
      </c>
      <c r="H71" s="3"/>
      <c r="I71" s="3"/>
      <c r="J71" s="3"/>
      <c r="K71" s="3"/>
      <c r="L71" s="3">
        <v>15000</v>
      </c>
      <c r="M71" s="3"/>
      <c r="N71" s="3"/>
      <c r="O71" s="3"/>
      <c r="P71" s="3"/>
      <c r="Q71" s="3"/>
      <c r="R71" s="3"/>
      <c r="S71" s="3">
        <v>300</v>
      </c>
      <c r="T71" s="3"/>
      <c r="U71" s="3"/>
      <c r="V71" s="3"/>
      <c r="W71" s="3">
        <v>500</v>
      </c>
      <c r="X71" s="3"/>
      <c r="Y71" s="3"/>
      <c r="Z71" s="3">
        <v>600</v>
      </c>
      <c r="AA71" s="3"/>
      <c r="AB71" s="3"/>
      <c r="AC71" s="3"/>
      <c r="AD71" s="3"/>
      <c r="AE71" s="3">
        <v>525</v>
      </c>
      <c r="AF71" s="3"/>
      <c r="AG71" s="3"/>
      <c r="AH71" s="3"/>
      <c r="AI71" s="3"/>
      <c r="AJ71" s="3"/>
      <c r="AK71" s="3"/>
      <c r="AL71" s="3"/>
      <c r="AM71" s="3"/>
      <c r="AN71" s="3"/>
      <c r="AO71" s="3"/>
      <c r="AP71" s="3"/>
      <c r="AQ71" s="3"/>
      <c r="AR71" s="3"/>
      <c r="AS71" s="3"/>
      <c r="AT71" s="3">
        <v>1500</v>
      </c>
      <c r="AU71" s="3"/>
      <c r="AV71" s="3"/>
      <c r="AW71" s="3"/>
      <c r="AX71" s="3">
        <v>525</v>
      </c>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v>600</v>
      </c>
      <c r="CG71" s="3">
        <v>0</v>
      </c>
      <c r="CH71" s="3">
        <v>350</v>
      </c>
      <c r="CI71" s="3"/>
      <c r="CJ71" s="3"/>
      <c r="CK71" s="3"/>
      <c r="CL71" s="3">
        <v>0</v>
      </c>
      <c r="CM71" s="3"/>
      <c r="CN71" s="3"/>
      <c r="CO71" s="3"/>
      <c r="CP71" s="3"/>
      <c r="CQ71" s="3"/>
      <c r="CR71" s="3"/>
      <c r="CS71" s="3"/>
      <c r="CT71" s="3"/>
      <c r="CU71" s="3"/>
      <c r="CV71" s="3"/>
      <c r="CW71" s="3"/>
      <c r="CX71" s="3">
        <v>200</v>
      </c>
      <c r="CY71" s="3"/>
      <c r="CZ71" s="3"/>
      <c r="DA71" s="3">
        <v>1500</v>
      </c>
      <c r="DB71" s="3">
        <v>700</v>
      </c>
      <c r="DC71" s="3"/>
      <c r="DD71" s="3"/>
      <c r="DE71" s="3"/>
      <c r="DF71" s="3"/>
      <c r="DG71" s="3"/>
      <c r="DH71" s="3">
        <v>1000</v>
      </c>
      <c r="DI71" s="3">
        <f t="shared" si="1"/>
        <v>23475</v>
      </c>
    </row>
    <row r="72" spans="1:113" ht="55.2" customHeight="1" x14ac:dyDescent="0.3">
      <c r="A72" s="3">
        <v>3.71</v>
      </c>
      <c r="B72" s="5" t="s">
        <v>205</v>
      </c>
      <c r="C72" s="5" t="s">
        <v>204</v>
      </c>
      <c r="D72" s="3" t="s">
        <v>113</v>
      </c>
      <c r="E72" s="3">
        <v>0.98399999999999999</v>
      </c>
      <c r="F72" s="3">
        <v>0</v>
      </c>
      <c r="G72" s="3"/>
      <c r="H72" s="3">
        <v>500</v>
      </c>
      <c r="I72" s="3"/>
      <c r="J72" s="3"/>
      <c r="K72" s="3"/>
      <c r="L72" s="3"/>
      <c r="M72" s="3">
        <v>700</v>
      </c>
      <c r="N72" s="3"/>
      <c r="O72" s="3">
        <v>1000</v>
      </c>
      <c r="P72" s="3"/>
      <c r="Q72" s="3"/>
      <c r="R72" s="3">
        <v>500</v>
      </c>
      <c r="S72" s="3"/>
      <c r="T72" s="3">
        <v>525</v>
      </c>
      <c r="U72" s="3"/>
      <c r="V72" s="3"/>
      <c r="W72" s="3"/>
      <c r="X72" s="3"/>
      <c r="Y72" s="3"/>
      <c r="Z72" s="3"/>
      <c r="AA72" s="3">
        <v>850</v>
      </c>
      <c r="AB72" s="3"/>
      <c r="AC72" s="3">
        <v>200</v>
      </c>
      <c r="AD72" s="3">
        <v>200</v>
      </c>
      <c r="AE72" s="3"/>
      <c r="AF72" s="3"/>
      <c r="AG72" s="3">
        <v>2000</v>
      </c>
      <c r="AH72" s="3">
        <v>700</v>
      </c>
      <c r="AI72" s="3">
        <v>3600</v>
      </c>
      <c r="AJ72" s="3"/>
      <c r="AK72" s="3">
        <v>1050</v>
      </c>
      <c r="AL72" s="3">
        <v>350</v>
      </c>
      <c r="AM72" s="3">
        <v>1000</v>
      </c>
      <c r="AN72" s="3"/>
      <c r="AO72" s="3"/>
      <c r="AP72" s="3">
        <v>875</v>
      </c>
      <c r="AQ72" s="3">
        <v>1000</v>
      </c>
      <c r="AR72" s="3">
        <v>3000</v>
      </c>
      <c r="AS72" s="3">
        <v>600</v>
      </c>
      <c r="AT72" s="3"/>
      <c r="AU72" s="3">
        <v>500</v>
      </c>
      <c r="AV72" s="3"/>
      <c r="AW72" s="3"/>
      <c r="AX72" s="3"/>
      <c r="AY72" s="3">
        <v>1200</v>
      </c>
      <c r="AZ72" s="3">
        <v>800</v>
      </c>
      <c r="BA72" s="3"/>
      <c r="BB72" s="3">
        <v>1000</v>
      </c>
      <c r="BC72" s="3"/>
      <c r="BD72" s="3"/>
      <c r="BE72" s="3">
        <v>175</v>
      </c>
      <c r="BF72" s="3">
        <v>1600</v>
      </c>
      <c r="BG72" s="3"/>
      <c r="BH72" s="3">
        <v>1500</v>
      </c>
      <c r="BI72" s="3"/>
      <c r="BJ72" s="3"/>
      <c r="BK72" s="3">
        <v>1000</v>
      </c>
      <c r="BL72" s="3"/>
      <c r="BM72" s="3"/>
      <c r="BN72" s="3"/>
      <c r="BO72" s="3"/>
      <c r="BP72" s="3">
        <v>1000</v>
      </c>
      <c r="BQ72" s="3"/>
      <c r="BR72" s="3">
        <v>10000</v>
      </c>
      <c r="BS72" s="3"/>
      <c r="BT72" s="3">
        <v>1500</v>
      </c>
      <c r="BU72" s="3">
        <v>750</v>
      </c>
      <c r="BV72" s="3"/>
      <c r="BW72" s="3">
        <v>1200</v>
      </c>
      <c r="BX72" s="3"/>
      <c r="BY72" s="3"/>
      <c r="BZ72" s="3"/>
      <c r="CA72" s="3">
        <v>800</v>
      </c>
      <c r="CB72" s="3"/>
      <c r="CC72" s="3"/>
      <c r="CD72" s="3">
        <v>250</v>
      </c>
      <c r="CE72" s="3"/>
      <c r="CF72" s="3"/>
      <c r="CG72" s="3">
        <v>0</v>
      </c>
      <c r="CH72" s="3"/>
      <c r="CI72" s="3"/>
      <c r="CJ72" s="3"/>
      <c r="CK72" s="3"/>
      <c r="CL72" s="3">
        <v>0</v>
      </c>
      <c r="CM72" s="3">
        <v>1500</v>
      </c>
      <c r="CN72" s="3"/>
      <c r="CO72" s="3"/>
      <c r="CP72" s="3"/>
      <c r="CQ72" s="3"/>
      <c r="CR72" s="3">
        <v>300</v>
      </c>
      <c r="CS72" s="3"/>
      <c r="CT72" s="3"/>
      <c r="CU72" s="3">
        <v>9000</v>
      </c>
      <c r="CV72" s="3">
        <v>1000</v>
      </c>
      <c r="CW72" s="3">
        <v>100</v>
      </c>
      <c r="CX72" s="3"/>
      <c r="CY72" s="3"/>
      <c r="CZ72" s="3"/>
      <c r="DA72" s="3"/>
      <c r="DB72" s="3"/>
      <c r="DC72" s="3"/>
      <c r="DD72" s="3">
        <v>300</v>
      </c>
      <c r="DE72" s="3"/>
      <c r="DF72" s="3"/>
      <c r="DG72" s="3"/>
      <c r="DH72" s="3">
        <v>0</v>
      </c>
      <c r="DI72" s="3">
        <f t="shared" si="1"/>
        <v>54125</v>
      </c>
    </row>
    <row r="73" spans="1:113" ht="55.2" customHeight="1" x14ac:dyDescent="0.3">
      <c r="A73" s="3">
        <v>3.72</v>
      </c>
      <c r="B73" s="5" t="s">
        <v>206</v>
      </c>
      <c r="C73" s="5" t="s">
        <v>204</v>
      </c>
      <c r="D73" s="3" t="s">
        <v>113</v>
      </c>
      <c r="E73" s="3">
        <v>0.98399999999999999</v>
      </c>
      <c r="F73" s="3">
        <v>1000</v>
      </c>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v>1000</v>
      </c>
      <c r="BW73" s="3"/>
      <c r="BX73" s="3"/>
      <c r="BY73" s="3"/>
      <c r="BZ73" s="3"/>
      <c r="CA73" s="3"/>
      <c r="CB73" s="3"/>
      <c r="CC73" s="3"/>
      <c r="CD73" s="3"/>
      <c r="CE73" s="3"/>
      <c r="CF73" s="3"/>
      <c r="CG73" s="3">
        <v>0</v>
      </c>
      <c r="CH73" s="3"/>
      <c r="CI73" s="3"/>
      <c r="CJ73" s="3"/>
      <c r="CK73" s="3"/>
      <c r="CL73" s="3">
        <v>0</v>
      </c>
      <c r="CM73" s="3"/>
      <c r="CN73" s="3"/>
      <c r="CO73" s="3"/>
      <c r="CP73" s="3"/>
      <c r="CQ73" s="3"/>
      <c r="CR73" s="3"/>
      <c r="CS73" s="3"/>
      <c r="CT73" s="3"/>
      <c r="CU73" s="3"/>
      <c r="CV73" s="3"/>
      <c r="CW73" s="3"/>
      <c r="CX73" s="3"/>
      <c r="CY73" s="3"/>
      <c r="CZ73" s="3"/>
      <c r="DA73" s="3"/>
      <c r="DB73" s="3"/>
      <c r="DC73" s="3">
        <v>5000</v>
      </c>
      <c r="DD73" s="3"/>
      <c r="DE73" s="3"/>
      <c r="DF73" s="3"/>
      <c r="DG73" s="3"/>
      <c r="DH73" s="3">
        <v>0</v>
      </c>
      <c r="DI73" s="3">
        <f t="shared" si="1"/>
        <v>7000</v>
      </c>
    </row>
    <row r="74" spans="1:113" ht="55.2" customHeight="1" x14ac:dyDescent="0.3">
      <c r="A74" s="3">
        <v>3.73</v>
      </c>
      <c r="B74" s="5" t="s">
        <v>207</v>
      </c>
      <c r="C74" s="5" t="s">
        <v>204</v>
      </c>
      <c r="D74" s="3" t="s">
        <v>113</v>
      </c>
      <c r="E74" s="3">
        <v>0.98399999999999999</v>
      </c>
      <c r="F74" s="3">
        <v>0</v>
      </c>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v>500</v>
      </c>
      <c r="BF74" s="3"/>
      <c r="BG74" s="3"/>
      <c r="BH74" s="3"/>
      <c r="BI74" s="3"/>
      <c r="BJ74" s="3"/>
      <c r="BK74" s="3"/>
      <c r="BL74" s="3"/>
      <c r="BM74" s="3"/>
      <c r="BN74" s="3"/>
      <c r="BO74" s="3"/>
      <c r="BP74" s="3"/>
      <c r="BQ74" s="3"/>
      <c r="BR74" s="3"/>
      <c r="BS74" s="3">
        <v>2500</v>
      </c>
      <c r="BT74" s="3"/>
      <c r="BU74" s="3"/>
      <c r="BV74" s="3"/>
      <c r="BW74" s="3"/>
      <c r="BX74" s="3"/>
      <c r="BY74" s="3"/>
      <c r="BZ74" s="3"/>
      <c r="CA74" s="3"/>
      <c r="CB74" s="3"/>
      <c r="CC74" s="3">
        <v>1000</v>
      </c>
      <c r="CD74" s="3"/>
      <c r="CE74" s="3"/>
      <c r="CF74" s="3"/>
      <c r="CG74" s="3">
        <v>0</v>
      </c>
      <c r="CH74" s="3"/>
      <c r="CI74" s="3"/>
      <c r="CJ74" s="3"/>
      <c r="CK74" s="3"/>
      <c r="CL74" s="3">
        <v>0</v>
      </c>
      <c r="CM74" s="3"/>
      <c r="CN74" s="3"/>
      <c r="CO74" s="3"/>
      <c r="CP74" s="3"/>
      <c r="CQ74" s="3"/>
      <c r="CR74" s="3"/>
      <c r="CS74" s="3"/>
      <c r="CT74" s="3"/>
      <c r="CU74" s="3"/>
      <c r="CV74" s="3"/>
      <c r="CW74" s="3"/>
      <c r="CX74" s="3"/>
      <c r="CY74" s="3"/>
      <c r="CZ74" s="3"/>
      <c r="DA74" s="3"/>
      <c r="DB74" s="3"/>
      <c r="DC74" s="3"/>
      <c r="DD74" s="3"/>
      <c r="DE74" s="3"/>
      <c r="DF74" s="3"/>
      <c r="DG74" s="3"/>
      <c r="DH74" s="3">
        <v>0</v>
      </c>
      <c r="DI74" s="3">
        <f t="shared" si="1"/>
        <v>4000</v>
      </c>
    </row>
    <row r="75" spans="1:113" ht="55.2" customHeight="1" x14ac:dyDescent="0.3">
      <c r="A75" s="3">
        <v>3.74</v>
      </c>
      <c r="B75" s="5" t="s">
        <v>208</v>
      </c>
      <c r="C75" s="5" t="s">
        <v>209</v>
      </c>
      <c r="D75" s="3" t="s">
        <v>113</v>
      </c>
      <c r="E75" s="3">
        <v>0.78</v>
      </c>
      <c r="F75" s="3">
        <v>0</v>
      </c>
      <c r="G75" s="3"/>
      <c r="H75" s="3"/>
      <c r="I75" s="3"/>
      <c r="J75" s="3"/>
      <c r="K75" s="3"/>
      <c r="L75" s="3"/>
      <c r="M75" s="3"/>
      <c r="N75" s="3">
        <v>525</v>
      </c>
      <c r="O75" s="3"/>
      <c r="P75" s="3"/>
      <c r="Q75" s="3"/>
      <c r="R75" s="3"/>
      <c r="S75" s="3"/>
      <c r="T75" s="3"/>
      <c r="U75" s="3"/>
      <c r="V75" s="3"/>
      <c r="W75" s="3">
        <v>600</v>
      </c>
      <c r="X75" s="3"/>
      <c r="Y75" s="3"/>
      <c r="Z75" s="3"/>
      <c r="AA75" s="3"/>
      <c r="AB75" s="3"/>
      <c r="AC75" s="3"/>
      <c r="AD75" s="3"/>
      <c r="AE75" s="3">
        <v>350</v>
      </c>
      <c r="AF75" s="3">
        <v>1000</v>
      </c>
      <c r="AG75" s="3"/>
      <c r="AH75" s="3"/>
      <c r="AI75" s="3"/>
      <c r="AJ75" s="3"/>
      <c r="AK75" s="3"/>
      <c r="AL75" s="3"/>
      <c r="AM75" s="3"/>
      <c r="AN75" s="3"/>
      <c r="AO75" s="3"/>
      <c r="AP75" s="3"/>
      <c r="AQ75" s="3">
        <v>1000</v>
      </c>
      <c r="AR75" s="3"/>
      <c r="AS75" s="3"/>
      <c r="AT75" s="3">
        <v>1200</v>
      </c>
      <c r="AU75" s="3"/>
      <c r="AV75" s="3"/>
      <c r="AW75" s="3"/>
      <c r="AX75" s="3">
        <v>700</v>
      </c>
      <c r="AY75" s="3"/>
      <c r="AZ75" s="3"/>
      <c r="BA75" s="3">
        <v>1000</v>
      </c>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v>0</v>
      </c>
      <c r="CH75" s="3"/>
      <c r="CI75" s="3"/>
      <c r="CJ75" s="3"/>
      <c r="CK75" s="3"/>
      <c r="CL75" s="3">
        <v>0</v>
      </c>
      <c r="CM75" s="3"/>
      <c r="CN75" s="3"/>
      <c r="CO75" s="3"/>
      <c r="CP75" s="3"/>
      <c r="CQ75" s="3"/>
      <c r="CR75" s="3"/>
      <c r="CS75" s="3"/>
      <c r="CT75" s="3"/>
      <c r="CU75" s="3"/>
      <c r="CV75" s="3"/>
      <c r="CW75" s="3"/>
      <c r="CX75" s="3">
        <v>500</v>
      </c>
      <c r="CY75" s="3"/>
      <c r="CZ75" s="3"/>
      <c r="DA75" s="3">
        <v>8000</v>
      </c>
      <c r="DB75" s="3"/>
      <c r="DC75" s="3"/>
      <c r="DD75" s="3"/>
      <c r="DE75" s="3"/>
      <c r="DF75" s="3"/>
      <c r="DG75" s="3"/>
      <c r="DH75" s="3">
        <v>2000</v>
      </c>
      <c r="DI75" s="3">
        <f t="shared" si="1"/>
        <v>16875</v>
      </c>
    </row>
    <row r="76" spans="1:113" ht="55.2" customHeight="1" x14ac:dyDescent="0.3">
      <c r="A76" s="3">
        <v>3.75</v>
      </c>
      <c r="B76" s="5" t="s">
        <v>210</v>
      </c>
      <c r="C76" s="5" t="s">
        <v>209</v>
      </c>
      <c r="D76" s="3" t="s">
        <v>113</v>
      </c>
      <c r="E76" s="3">
        <v>0.73199999999999998</v>
      </c>
      <c r="F76" s="3">
        <v>0</v>
      </c>
      <c r="G76" s="3"/>
      <c r="H76" s="3">
        <v>500</v>
      </c>
      <c r="I76" s="3">
        <v>500</v>
      </c>
      <c r="J76" s="3"/>
      <c r="K76" s="3"/>
      <c r="L76" s="3"/>
      <c r="M76" s="3"/>
      <c r="N76" s="3"/>
      <c r="O76" s="3">
        <v>500</v>
      </c>
      <c r="P76" s="3">
        <v>625</v>
      </c>
      <c r="Q76" s="3"/>
      <c r="R76" s="3">
        <v>1000</v>
      </c>
      <c r="S76" s="3"/>
      <c r="T76" s="3">
        <v>525</v>
      </c>
      <c r="U76" s="3"/>
      <c r="V76" s="3"/>
      <c r="W76" s="3"/>
      <c r="X76" s="3"/>
      <c r="Y76" s="3">
        <v>2508</v>
      </c>
      <c r="Z76" s="3"/>
      <c r="AA76" s="3"/>
      <c r="AB76" s="3"/>
      <c r="AC76" s="3"/>
      <c r="AD76" s="3">
        <v>2000</v>
      </c>
      <c r="AE76" s="3"/>
      <c r="AF76" s="3"/>
      <c r="AG76" s="3"/>
      <c r="AH76" s="3"/>
      <c r="AI76" s="3"/>
      <c r="AJ76" s="3">
        <v>1000</v>
      </c>
      <c r="AK76" s="3">
        <v>1050</v>
      </c>
      <c r="AL76" s="3">
        <v>350</v>
      </c>
      <c r="AM76" s="3">
        <v>1000</v>
      </c>
      <c r="AN76" s="3"/>
      <c r="AO76" s="3"/>
      <c r="AP76" s="3">
        <v>1750</v>
      </c>
      <c r="AQ76" s="3"/>
      <c r="AR76" s="3"/>
      <c r="AS76" s="3"/>
      <c r="AT76" s="3"/>
      <c r="AU76" s="3">
        <v>200</v>
      </c>
      <c r="AV76" s="3">
        <v>1000</v>
      </c>
      <c r="AW76" s="3">
        <v>300</v>
      </c>
      <c r="AX76" s="3"/>
      <c r="AY76" s="3">
        <v>600</v>
      </c>
      <c r="AZ76" s="3">
        <v>500</v>
      </c>
      <c r="BA76" s="3"/>
      <c r="BB76" s="3"/>
      <c r="BC76" s="3">
        <v>1500</v>
      </c>
      <c r="BD76" s="3"/>
      <c r="BE76" s="3"/>
      <c r="BF76" s="3">
        <v>1000</v>
      </c>
      <c r="BG76" s="3">
        <v>3000</v>
      </c>
      <c r="BH76" s="3">
        <v>1000</v>
      </c>
      <c r="BI76" s="3"/>
      <c r="BJ76" s="3"/>
      <c r="BK76" s="3">
        <v>800</v>
      </c>
      <c r="BL76" s="3"/>
      <c r="BM76" s="3"/>
      <c r="BN76" s="3"/>
      <c r="BO76" s="3"/>
      <c r="BP76" s="3"/>
      <c r="BQ76" s="3"/>
      <c r="BR76" s="3"/>
      <c r="BS76" s="3"/>
      <c r="BT76" s="3">
        <v>500</v>
      </c>
      <c r="BU76" s="3"/>
      <c r="BV76" s="3"/>
      <c r="BW76" s="3"/>
      <c r="BX76" s="3"/>
      <c r="BY76" s="3">
        <v>1250</v>
      </c>
      <c r="BZ76" s="3">
        <v>350</v>
      </c>
      <c r="CA76" s="3">
        <v>1000</v>
      </c>
      <c r="CB76" s="3"/>
      <c r="CC76" s="3"/>
      <c r="CD76" s="3"/>
      <c r="CE76" s="3"/>
      <c r="CF76" s="3"/>
      <c r="CG76" s="3">
        <v>0</v>
      </c>
      <c r="CH76" s="3"/>
      <c r="CI76" s="3"/>
      <c r="CJ76" s="3"/>
      <c r="CK76" s="3"/>
      <c r="CL76" s="3">
        <v>0</v>
      </c>
      <c r="CM76" s="3"/>
      <c r="CN76" s="3">
        <v>2500</v>
      </c>
      <c r="CO76" s="3"/>
      <c r="CP76" s="3"/>
      <c r="CQ76" s="3"/>
      <c r="CR76" s="3"/>
      <c r="CS76" s="3">
        <v>3500</v>
      </c>
      <c r="CT76" s="3"/>
      <c r="CU76" s="3"/>
      <c r="CV76" s="3">
        <v>2000</v>
      </c>
      <c r="CW76" s="3">
        <v>200</v>
      </c>
      <c r="CX76" s="3"/>
      <c r="CY76" s="3"/>
      <c r="CZ76" s="3"/>
      <c r="DA76" s="3"/>
      <c r="DB76" s="3"/>
      <c r="DC76" s="3"/>
      <c r="DD76" s="3"/>
      <c r="DE76" s="3"/>
      <c r="DF76" s="3">
        <v>700</v>
      </c>
      <c r="DG76" s="3"/>
      <c r="DH76" s="3">
        <v>0</v>
      </c>
      <c r="DI76" s="3">
        <f t="shared" si="1"/>
        <v>35208</v>
      </c>
    </row>
    <row r="77" spans="1:113" ht="55.2" customHeight="1" x14ac:dyDescent="0.3">
      <c r="A77" s="3">
        <v>3.76</v>
      </c>
      <c r="B77" s="5" t="s">
        <v>211</v>
      </c>
      <c r="C77" s="5" t="s">
        <v>212</v>
      </c>
      <c r="D77" s="3" t="s">
        <v>113</v>
      </c>
      <c r="E77" s="3">
        <v>0.74399999999999999</v>
      </c>
      <c r="F77" s="3">
        <v>0</v>
      </c>
      <c r="G77" s="3"/>
      <c r="H77" s="3"/>
      <c r="I77" s="3"/>
      <c r="J77" s="3"/>
      <c r="K77" s="3"/>
      <c r="L77" s="3">
        <v>20000</v>
      </c>
      <c r="M77" s="3"/>
      <c r="N77" s="3"/>
      <c r="O77" s="3"/>
      <c r="P77" s="3"/>
      <c r="Q77" s="3"/>
      <c r="R77" s="3"/>
      <c r="S77" s="3">
        <v>500</v>
      </c>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v>525</v>
      </c>
      <c r="BW77" s="3"/>
      <c r="BX77" s="3"/>
      <c r="BY77" s="3"/>
      <c r="BZ77" s="3"/>
      <c r="CA77" s="3"/>
      <c r="CB77" s="3"/>
      <c r="CC77" s="3"/>
      <c r="CD77" s="3"/>
      <c r="CE77" s="3"/>
      <c r="CF77" s="3"/>
      <c r="CG77" s="3">
        <v>0</v>
      </c>
      <c r="CH77" s="3"/>
      <c r="CI77" s="3"/>
      <c r="CJ77" s="3"/>
      <c r="CK77" s="3"/>
      <c r="CL77" s="3">
        <v>0</v>
      </c>
      <c r="CM77" s="3"/>
      <c r="CN77" s="3"/>
      <c r="CO77" s="3"/>
      <c r="CP77" s="3"/>
      <c r="CQ77" s="3"/>
      <c r="CR77" s="3"/>
      <c r="CS77" s="3"/>
      <c r="CT77" s="3"/>
      <c r="CU77" s="3"/>
      <c r="CV77" s="3"/>
      <c r="CW77" s="3"/>
      <c r="CX77" s="3"/>
      <c r="CY77" s="3"/>
      <c r="CZ77" s="3"/>
      <c r="DA77" s="3">
        <v>5000</v>
      </c>
      <c r="DB77" s="3"/>
      <c r="DC77" s="3"/>
      <c r="DD77" s="3"/>
      <c r="DE77" s="3"/>
      <c r="DF77" s="3"/>
      <c r="DG77" s="3"/>
      <c r="DH77" s="3">
        <v>0</v>
      </c>
      <c r="DI77" s="3">
        <f t="shared" si="1"/>
        <v>26025</v>
      </c>
    </row>
    <row r="78" spans="1:113" ht="55.2" customHeight="1" x14ac:dyDescent="0.3">
      <c r="A78" s="3">
        <v>3.77</v>
      </c>
      <c r="B78" s="5" t="s">
        <v>213</v>
      </c>
      <c r="C78" s="5" t="s">
        <v>214</v>
      </c>
      <c r="D78" s="3" t="s">
        <v>113</v>
      </c>
      <c r="E78" s="3">
        <v>0.74399999999999999</v>
      </c>
      <c r="F78" s="3">
        <v>0</v>
      </c>
      <c r="G78" s="3">
        <v>350</v>
      </c>
      <c r="H78" s="3"/>
      <c r="I78" s="3"/>
      <c r="J78" s="3"/>
      <c r="K78" s="3"/>
      <c r="L78" s="3"/>
      <c r="M78" s="3">
        <v>700</v>
      </c>
      <c r="N78" s="3"/>
      <c r="O78" s="3"/>
      <c r="P78" s="3"/>
      <c r="Q78" s="3"/>
      <c r="R78" s="3"/>
      <c r="S78" s="3"/>
      <c r="T78" s="3"/>
      <c r="U78" s="3"/>
      <c r="V78" s="3">
        <v>2500</v>
      </c>
      <c r="W78" s="3"/>
      <c r="X78" s="3">
        <v>625</v>
      </c>
      <c r="Y78" s="3"/>
      <c r="Z78" s="3">
        <v>600</v>
      </c>
      <c r="AA78" s="3"/>
      <c r="AB78" s="3"/>
      <c r="AC78" s="3">
        <v>200</v>
      </c>
      <c r="AD78" s="3"/>
      <c r="AE78" s="3"/>
      <c r="AF78" s="3"/>
      <c r="AG78" s="3">
        <v>200</v>
      </c>
      <c r="AH78" s="3">
        <v>600</v>
      </c>
      <c r="AI78" s="3">
        <v>3600</v>
      </c>
      <c r="AJ78" s="3"/>
      <c r="AK78" s="3"/>
      <c r="AL78" s="3"/>
      <c r="AM78" s="3"/>
      <c r="AN78" s="3">
        <v>525</v>
      </c>
      <c r="AO78" s="3"/>
      <c r="AP78" s="3"/>
      <c r="AQ78" s="3"/>
      <c r="AR78" s="3">
        <v>6500</v>
      </c>
      <c r="AS78" s="3">
        <v>500</v>
      </c>
      <c r="AT78" s="3"/>
      <c r="AU78" s="3"/>
      <c r="AV78" s="3"/>
      <c r="AW78" s="3"/>
      <c r="AX78" s="3"/>
      <c r="AY78" s="3"/>
      <c r="AZ78" s="3">
        <v>600</v>
      </c>
      <c r="BA78" s="3"/>
      <c r="BB78" s="3">
        <v>1000</v>
      </c>
      <c r="BC78" s="3"/>
      <c r="BD78" s="3">
        <v>1500</v>
      </c>
      <c r="BE78" s="3">
        <v>1000</v>
      </c>
      <c r="BF78" s="3"/>
      <c r="BG78" s="3"/>
      <c r="BH78" s="3"/>
      <c r="BI78" s="3"/>
      <c r="BJ78" s="3">
        <v>1200</v>
      </c>
      <c r="BK78" s="3"/>
      <c r="BL78" s="3"/>
      <c r="BM78" s="3"/>
      <c r="BN78" s="3"/>
      <c r="BO78" s="3"/>
      <c r="BP78" s="3">
        <v>1000</v>
      </c>
      <c r="BQ78" s="3"/>
      <c r="BR78" s="3">
        <v>12500</v>
      </c>
      <c r="BS78" s="3"/>
      <c r="BT78" s="3"/>
      <c r="BU78" s="3">
        <v>1250</v>
      </c>
      <c r="BV78" s="3"/>
      <c r="BW78" s="3">
        <v>1600</v>
      </c>
      <c r="BX78" s="3"/>
      <c r="BY78" s="3"/>
      <c r="BZ78" s="3"/>
      <c r="CA78" s="3"/>
      <c r="CB78" s="3"/>
      <c r="CC78" s="3"/>
      <c r="CD78" s="3">
        <v>625</v>
      </c>
      <c r="CE78" s="3"/>
      <c r="CF78" s="3"/>
      <c r="CG78" s="3">
        <v>0</v>
      </c>
      <c r="CH78" s="3"/>
      <c r="CI78" s="3">
        <v>200</v>
      </c>
      <c r="CJ78" s="3"/>
      <c r="CK78" s="3"/>
      <c r="CL78" s="3">
        <v>0</v>
      </c>
      <c r="CM78" s="3"/>
      <c r="CN78" s="3"/>
      <c r="CO78" s="3"/>
      <c r="CP78" s="3"/>
      <c r="CQ78" s="3"/>
      <c r="CR78" s="3">
        <v>1250</v>
      </c>
      <c r="CS78" s="3"/>
      <c r="CT78" s="3"/>
      <c r="CU78" s="3">
        <v>9000</v>
      </c>
      <c r="CV78" s="3"/>
      <c r="CW78" s="3"/>
      <c r="CX78" s="3"/>
      <c r="CY78" s="3"/>
      <c r="CZ78" s="3"/>
      <c r="DA78" s="3"/>
      <c r="DB78" s="3"/>
      <c r="DC78" s="3"/>
      <c r="DD78" s="3">
        <v>4500</v>
      </c>
      <c r="DE78" s="3">
        <v>1000</v>
      </c>
      <c r="DF78" s="3"/>
      <c r="DG78" s="3"/>
      <c r="DH78" s="3">
        <v>0</v>
      </c>
      <c r="DI78" s="3">
        <f t="shared" si="1"/>
        <v>55125</v>
      </c>
    </row>
    <row r="79" spans="1:113" ht="55.2" customHeight="1" x14ac:dyDescent="0.3">
      <c r="A79" s="3">
        <v>3.78</v>
      </c>
      <c r="B79" s="5" t="s">
        <v>215</v>
      </c>
      <c r="C79" s="5" t="s">
        <v>212</v>
      </c>
      <c r="D79" s="3" t="s">
        <v>113</v>
      </c>
      <c r="E79" s="3">
        <v>0.74399999999999999</v>
      </c>
      <c r="F79" s="3">
        <v>1000</v>
      </c>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v>2000</v>
      </c>
      <c r="CF79" s="3">
        <v>2000</v>
      </c>
      <c r="CG79" s="3">
        <v>2000</v>
      </c>
      <c r="CH79" s="3">
        <v>12000</v>
      </c>
      <c r="CI79" s="3"/>
      <c r="CJ79" s="3"/>
      <c r="CK79" s="3"/>
      <c r="CL79" s="3">
        <v>0</v>
      </c>
      <c r="CM79" s="3"/>
      <c r="CN79" s="3"/>
      <c r="CO79" s="3"/>
      <c r="CP79" s="3"/>
      <c r="CQ79" s="3"/>
      <c r="CR79" s="3"/>
      <c r="CS79" s="3"/>
      <c r="CT79" s="3"/>
      <c r="CU79" s="3"/>
      <c r="CV79" s="3"/>
      <c r="CW79" s="3"/>
      <c r="CX79" s="3"/>
      <c r="CY79" s="3"/>
      <c r="CZ79" s="3"/>
      <c r="DA79" s="3"/>
      <c r="DB79" s="3">
        <v>5000</v>
      </c>
      <c r="DC79" s="3">
        <v>7000</v>
      </c>
      <c r="DD79" s="3"/>
      <c r="DE79" s="3"/>
      <c r="DF79" s="3"/>
      <c r="DG79" s="3"/>
      <c r="DH79" s="3">
        <v>0</v>
      </c>
      <c r="DI79" s="3">
        <f t="shared" si="1"/>
        <v>31000</v>
      </c>
    </row>
    <row r="80" spans="1:113" ht="55.2" customHeight="1" x14ac:dyDescent="0.3">
      <c r="A80" s="3">
        <v>3.79</v>
      </c>
      <c r="B80" s="5" t="s">
        <v>216</v>
      </c>
      <c r="C80" s="5" t="s">
        <v>217</v>
      </c>
      <c r="D80" s="3" t="s">
        <v>113</v>
      </c>
      <c r="E80" s="3">
        <v>0.74399999999999999</v>
      </c>
      <c r="F80" s="3">
        <v>0</v>
      </c>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v>500</v>
      </c>
      <c r="BB80" s="3"/>
      <c r="BC80" s="3"/>
      <c r="BD80" s="3"/>
      <c r="BE80" s="3"/>
      <c r="BF80" s="3"/>
      <c r="BG80" s="3"/>
      <c r="BH80" s="3"/>
      <c r="BI80" s="3"/>
      <c r="BJ80" s="3"/>
      <c r="BK80" s="3"/>
      <c r="BL80" s="3"/>
      <c r="BM80" s="3"/>
      <c r="BN80" s="3"/>
      <c r="BO80" s="3"/>
      <c r="BP80" s="3"/>
      <c r="BQ80" s="3"/>
      <c r="BR80" s="3"/>
      <c r="BS80" s="3">
        <v>2500</v>
      </c>
      <c r="BT80" s="3"/>
      <c r="BU80" s="3"/>
      <c r="BV80" s="3"/>
      <c r="BW80" s="3"/>
      <c r="BX80" s="3"/>
      <c r="BY80" s="3"/>
      <c r="BZ80" s="3"/>
      <c r="CA80" s="3"/>
      <c r="CB80" s="3"/>
      <c r="CC80" s="3">
        <v>1500</v>
      </c>
      <c r="CD80" s="3"/>
      <c r="CE80" s="3"/>
      <c r="CF80" s="3"/>
      <c r="CG80" s="3">
        <v>0</v>
      </c>
      <c r="CH80" s="3"/>
      <c r="CI80" s="3"/>
      <c r="CJ80" s="3"/>
      <c r="CK80" s="3"/>
      <c r="CL80" s="3">
        <v>0</v>
      </c>
      <c r="CM80" s="3">
        <v>8000</v>
      </c>
      <c r="CN80" s="3"/>
      <c r="CO80" s="3"/>
      <c r="CP80" s="3"/>
      <c r="CQ80" s="3"/>
      <c r="CR80" s="3"/>
      <c r="CS80" s="3"/>
      <c r="CT80" s="3"/>
      <c r="CU80" s="3"/>
      <c r="CV80" s="3"/>
      <c r="CW80" s="3"/>
      <c r="CX80" s="3"/>
      <c r="CY80" s="3"/>
      <c r="CZ80" s="3"/>
      <c r="DA80" s="3"/>
      <c r="DB80" s="3"/>
      <c r="DC80" s="3"/>
      <c r="DD80" s="3"/>
      <c r="DE80" s="3"/>
      <c r="DF80" s="3"/>
      <c r="DG80" s="3"/>
      <c r="DH80" s="3">
        <v>0</v>
      </c>
      <c r="DI80" s="3">
        <f t="shared" si="1"/>
        <v>12500</v>
      </c>
    </row>
    <row r="81" spans="1:113" ht="55.2" customHeight="1" x14ac:dyDescent="0.3">
      <c r="A81" s="4" t="s">
        <v>258</v>
      </c>
      <c r="B81" s="5" t="s">
        <v>220</v>
      </c>
      <c r="C81" s="5" t="s">
        <v>175</v>
      </c>
      <c r="D81" s="3" t="s">
        <v>113</v>
      </c>
      <c r="E81" s="3">
        <v>0.39600000000000002</v>
      </c>
      <c r="F81" s="3">
        <v>0</v>
      </c>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v>0</v>
      </c>
      <c r="CH81" s="3"/>
      <c r="CI81" s="3"/>
      <c r="CJ81" s="3"/>
      <c r="CK81" s="3"/>
      <c r="CL81" s="3">
        <v>0</v>
      </c>
      <c r="CM81" s="3">
        <v>2000</v>
      </c>
      <c r="CN81" s="3"/>
      <c r="CO81" s="3"/>
      <c r="CP81" s="3"/>
      <c r="CQ81" s="3"/>
      <c r="CR81" s="3"/>
      <c r="CS81" s="3"/>
      <c r="CT81" s="3"/>
      <c r="CU81" s="3"/>
      <c r="CV81" s="3"/>
      <c r="CW81" s="3"/>
      <c r="CX81" s="3"/>
      <c r="CY81" s="3"/>
      <c r="CZ81" s="3"/>
      <c r="DA81" s="3"/>
      <c r="DB81" s="3"/>
      <c r="DC81" s="3"/>
      <c r="DD81" s="3"/>
      <c r="DE81" s="3"/>
      <c r="DF81" s="3"/>
      <c r="DG81" s="3"/>
      <c r="DH81" s="3">
        <v>0</v>
      </c>
      <c r="DI81" s="3">
        <f t="shared" si="1"/>
        <v>2000</v>
      </c>
    </row>
    <row r="82" spans="1:113" ht="55.2" customHeight="1" x14ac:dyDescent="0.3">
      <c r="A82" s="3">
        <v>3.81</v>
      </c>
      <c r="B82" s="5" t="s">
        <v>221</v>
      </c>
      <c r="C82" s="5" t="s">
        <v>219</v>
      </c>
      <c r="D82" s="3" t="s">
        <v>113</v>
      </c>
      <c r="E82" s="3">
        <v>0.81600000000000006</v>
      </c>
      <c r="F82" s="3">
        <v>0</v>
      </c>
      <c r="G82" s="3"/>
      <c r="H82" s="3">
        <v>500</v>
      </c>
      <c r="I82" s="3">
        <v>300</v>
      </c>
      <c r="J82" s="3"/>
      <c r="K82" s="3"/>
      <c r="L82" s="3"/>
      <c r="M82" s="3">
        <v>900</v>
      </c>
      <c r="N82" s="3"/>
      <c r="O82" s="3">
        <v>600</v>
      </c>
      <c r="P82" s="3">
        <v>600</v>
      </c>
      <c r="Q82" s="3"/>
      <c r="R82" s="3">
        <v>1200</v>
      </c>
      <c r="S82" s="3"/>
      <c r="T82" s="3"/>
      <c r="U82" s="3"/>
      <c r="V82" s="3">
        <v>2500</v>
      </c>
      <c r="W82" s="3"/>
      <c r="X82" s="3"/>
      <c r="Y82" s="3">
        <v>2000</v>
      </c>
      <c r="Z82" s="3"/>
      <c r="AA82" s="3"/>
      <c r="AB82" s="3"/>
      <c r="AC82" s="3"/>
      <c r="AD82" s="3">
        <v>500</v>
      </c>
      <c r="AE82" s="3"/>
      <c r="AF82" s="3"/>
      <c r="AG82" s="3">
        <v>200</v>
      </c>
      <c r="AH82" s="3">
        <v>600</v>
      </c>
      <c r="AI82" s="3">
        <v>4000</v>
      </c>
      <c r="AJ82" s="3"/>
      <c r="AK82" s="3">
        <v>700</v>
      </c>
      <c r="AL82" s="3">
        <v>350</v>
      </c>
      <c r="AM82" s="3">
        <v>800</v>
      </c>
      <c r="AN82" s="3">
        <v>525</v>
      </c>
      <c r="AO82" s="3"/>
      <c r="AP82" s="3">
        <v>875</v>
      </c>
      <c r="AQ82" s="3">
        <v>1000</v>
      </c>
      <c r="AR82" s="3">
        <v>1800</v>
      </c>
      <c r="AS82" s="3">
        <v>600</v>
      </c>
      <c r="AT82" s="3"/>
      <c r="AU82" s="3">
        <v>500</v>
      </c>
      <c r="AV82" s="3"/>
      <c r="AW82" s="3">
        <v>1500</v>
      </c>
      <c r="AX82" s="3"/>
      <c r="AY82" s="3">
        <v>1200</v>
      </c>
      <c r="AZ82" s="3">
        <v>600</v>
      </c>
      <c r="BA82" s="3"/>
      <c r="BB82" s="3">
        <v>800</v>
      </c>
      <c r="BC82" s="3"/>
      <c r="BD82" s="3">
        <v>600</v>
      </c>
      <c r="BE82" s="3"/>
      <c r="BF82" s="3"/>
      <c r="BG82" s="3">
        <v>1000</v>
      </c>
      <c r="BH82" s="3">
        <v>1000</v>
      </c>
      <c r="BI82" s="3"/>
      <c r="BJ82" s="3">
        <v>1200</v>
      </c>
      <c r="BK82" s="3">
        <v>1000</v>
      </c>
      <c r="BL82" s="3"/>
      <c r="BM82" s="3"/>
      <c r="BN82" s="3"/>
      <c r="BO82" s="3"/>
      <c r="BP82" s="3">
        <v>1000</v>
      </c>
      <c r="BQ82" s="3"/>
      <c r="BR82" s="3">
        <v>12500</v>
      </c>
      <c r="BS82" s="3">
        <v>2000</v>
      </c>
      <c r="BT82" s="3">
        <v>1200</v>
      </c>
      <c r="BU82" s="3">
        <v>1000</v>
      </c>
      <c r="BV82" s="3"/>
      <c r="BW82" s="3">
        <v>2400</v>
      </c>
      <c r="BX82" s="3"/>
      <c r="BY82" s="3">
        <v>600</v>
      </c>
      <c r="BZ82" s="3"/>
      <c r="CA82" s="3">
        <v>500</v>
      </c>
      <c r="CB82" s="3"/>
      <c r="CC82" s="3">
        <v>500</v>
      </c>
      <c r="CD82" s="3">
        <v>250</v>
      </c>
      <c r="CE82" s="3"/>
      <c r="CF82" s="3"/>
      <c r="CG82" s="3">
        <v>0</v>
      </c>
      <c r="CH82" s="3"/>
      <c r="CI82" s="3"/>
      <c r="CJ82" s="3"/>
      <c r="CK82" s="3"/>
      <c r="CL82" s="3">
        <v>0</v>
      </c>
      <c r="CM82" s="3">
        <v>600</v>
      </c>
      <c r="CN82" s="3"/>
      <c r="CO82" s="3"/>
      <c r="CP82" s="3"/>
      <c r="CQ82" s="3"/>
      <c r="CR82" s="3">
        <v>600</v>
      </c>
      <c r="CS82" s="3"/>
      <c r="CT82" s="3"/>
      <c r="CU82" s="3"/>
      <c r="CV82" s="3">
        <v>300</v>
      </c>
      <c r="CW82" s="3">
        <v>200</v>
      </c>
      <c r="CX82" s="3"/>
      <c r="CY82" s="3"/>
      <c r="CZ82" s="3"/>
      <c r="DA82" s="3"/>
      <c r="DB82" s="3"/>
      <c r="DC82" s="3"/>
      <c r="DD82" s="3">
        <v>200</v>
      </c>
      <c r="DE82" s="3">
        <v>500</v>
      </c>
      <c r="DF82" s="3"/>
      <c r="DG82" s="3"/>
      <c r="DH82" s="3">
        <v>0</v>
      </c>
      <c r="DI82" s="3">
        <f t="shared" si="1"/>
        <v>54300</v>
      </c>
    </row>
    <row r="83" spans="1:113" ht="55.2" customHeight="1" x14ac:dyDescent="0.3">
      <c r="A83" s="3">
        <v>3.82</v>
      </c>
      <c r="B83" s="5" t="s">
        <v>222</v>
      </c>
      <c r="C83" s="5" t="s">
        <v>223</v>
      </c>
      <c r="D83" s="3" t="s">
        <v>113</v>
      </c>
      <c r="E83" s="3">
        <v>54</v>
      </c>
      <c r="F83" s="3">
        <v>0</v>
      </c>
      <c r="G83" s="3"/>
      <c r="H83" s="3"/>
      <c r="I83" s="3"/>
      <c r="J83" s="3"/>
      <c r="K83" s="3"/>
      <c r="L83" s="3">
        <v>5000</v>
      </c>
      <c r="M83" s="3"/>
      <c r="N83" s="3"/>
      <c r="O83" s="3"/>
      <c r="P83" s="3"/>
      <c r="Q83" s="3"/>
      <c r="R83" s="3"/>
      <c r="S83" s="3"/>
      <c r="T83" s="3"/>
      <c r="U83" s="3"/>
      <c r="V83" s="3"/>
      <c r="W83" s="3"/>
      <c r="X83" s="3"/>
      <c r="Y83" s="3"/>
      <c r="Z83" s="3">
        <v>1000</v>
      </c>
      <c r="AA83" s="3"/>
      <c r="AB83" s="3"/>
      <c r="AC83" s="3"/>
      <c r="AD83" s="3"/>
      <c r="AE83" s="3">
        <v>350</v>
      </c>
      <c r="AF83" s="3"/>
      <c r="AG83" s="3"/>
      <c r="AH83" s="3"/>
      <c r="AI83" s="3"/>
      <c r="AJ83" s="3"/>
      <c r="AK83" s="3"/>
      <c r="AL83" s="3"/>
      <c r="AM83" s="3"/>
      <c r="AN83" s="3"/>
      <c r="AO83" s="3"/>
      <c r="AP83" s="3"/>
      <c r="AQ83" s="3"/>
      <c r="AR83" s="3"/>
      <c r="AS83" s="3"/>
      <c r="AT83" s="3">
        <v>250</v>
      </c>
      <c r="AU83" s="3"/>
      <c r="AV83" s="3"/>
      <c r="AW83" s="3"/>
      <c r="AX83" s="3">
        <v>350</v>
      </c>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v>0</v>
      </c>
      <c r="CH83" s="3">
        <v>175</v>
      </c>
      <c r="CI83" s="3"/>
      <c r="CJ83" s="3"/>
      <c r="CK83" s="3"/>
      <c r="CL83" s="3">
        <v>0</v>
      </c>
      <c r="CM83" s="3"/>
      <c r="CN83" s="3"/>
      <c r="CO83" s="3"/>
      <c r="CP83" s="3"/>
      <c r="CQ83" s="3"/>
      <c r="CR83" s="3"/>
      <c r="CS83" s="3"/>
      <c r="CT83" s="3"/>
      <c r="CU83" s="3"/>
      <c r="CV83" s="3"/>
      <c r="CW83" s="3"/>
      <c r="CX83" s="3">
        <v>200</v>
      </c>
      <c r="CY83" s="3"/>
      <c r="CZ83" s="3"/>
      <c r="DA83" s="3"/>
      <c r="DB83" s="3"/>
      <c r="DC83" s="3"/>
      <c r="DD83" s="3"/>
      <c r="DE83" s="3"/>
      <c r="DF83" s="3"/>
      <c r="DG83" s="3"/>
      <c r="DH83" s="3">
        <v>0</v>
      </c>
      <c r="DI83" s="3">
        <f t="shared" si="1"/>
        <v>7325</v>
      </c>
    </row>
    <row r="84" spans="1:113" ht="55.2" customHeight="1" x14ac:dyDescent="0.3">
      <c r="A84" s="3">
        <v>3.83</v>
      </c>
      <c r="B84" s="5" t="s">
        <v>224</v>
      </c>
      <c r="C84" s="5" t="s">
        <v>225</v>
      </c>
      <c r="D84" s="3" t="s">
        <v>113</v>
      </c>
      <c r="E84" s="3">
        <v>54</v>
      </c>
      <c r="F84" s="3">
        <v>0</v>
      </c>
      <c r="G84" s="3"/>
      <c r="H84" s="3"/>
      <c r="I84" s="3"/>
      <c r="J84" s="3"/>
      <c r="K84" s="3"/>
      <c r="L84" s="3"/>
      <c r="M84" s="3">
        <v>300</v>
      </c>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v>0</v>
      </c>
      <c r="CH84" s="3"/>
      <c r="CI84" s="3"/>
      <c r="CJ84" s="3"/>
      <c r="CK84" s="3"/>
      <c r="CL84" s="3">
        <v>0</v>
      </c>
      <c r="CM84" s="3"/>
      <c r="CN84" s="3"/>
      <c r="CO84" s="3"/>
      <c r="CP84" s="3"/>
      <c r="CQ84" s="3"/>
      <c r="CR84" s="3"/>
      <c r="CS84" s="3"/>
      <c r="CT84" s="3"/>
      <c r="CU84" s="3">
        <v>400</v>
      </c>
      <c r="CV84" s="3"/>
      <c r="CW84" s="3"/>
      <c r="CX84" s="3"/>
      <c r="CY84" s="3"/>
      <c r="CZ84" s="3"/>
      <c r="DA84" s="3"/>
      <c r="DB84" s="3"/>
      <c r="DC84" s="3"/>
      <c r="DD84" s="3"/>
      <c r="DE84" s="3"/>
      <c r="DF84" s="3">
        <v>350</v>
      </c>
      <c r="DG84" s="3"/>
      <c r="DH84" s="3">
        <v>0</v>
      </c>
      <c r="DI84" s="3">
        <f t="shared" si="1"/>
        <v>1050</v>
      </c>
    </row>
    <row r="85" spans="1:113" ht="55.2" customHeight="1" x14ac:dyDescent="0.3">
      <c r="A85" s="3">
        <v>3.84</v>
      </c>
      <c r="B85" s="5" t="s">
        <v>226</v>
      </c>
      <c r="C85" s="5" t="s">
        <v>227</v>
      </c>
      <c r="D85" s="3" t="s">
        <v>113</v>
      </c>
      <c r="E85" s="3">
        <v>8.2200000000000006</v>
      </c>
      <c r="F85" s="3">
        <v>0</v>
      </c>
      <c r="G85" s="3"/>
      <c r="H85" s="3"/>
      <c r="I85" s="3"/>
      <c r="J85" s="3"/>
      <c r="K85" s="3"/>
      <c r="L85" s="3">
        <v>15000</v>
      </c>
      <c r="M85" s="3"/>
      <c r="N85" s="3"/>
      <c r="O85" s="3"/>
      <c r="P85" s="3"/>
      <c r="Q85" s="3"/>
      <c r="R85" s="3"/>
      <c r="S85" s="3"/>
      <c r="T85" s="3"/>
      <c r="U85" s="3"/>
      <c r="V85" s="3"/>
      <c r="W85" s="3"/>
      <c r="X85" s="3"/>
      <c r="Y85" s="3"/>
      <c r="Z85" s="3">
        <v>300</v>
      </c>
      <c r="AA85" s="3"/>
      <c r="AB85" s="3"/>
      <c r="AC85" s="3"/>
      <c r="AD85" s="3"/>
      <c r="AE85" s="3">
        <v>1750</v>
      </c>
      <c r="AF85" s="3"/>
      <c r="AG85" s="3"/>
      <c r="AH85" s="3"/>
      <c r="AI85" s="3"/>
      <c r="AJ85" s="3"/>
      <c r="AK85" s="3"/>
      <c r="AL85" s="3"/>
      <c r="AM85" s="3"/>
      <c r="AN85" s="3"/>
      <c r="AO85" s="3"/>
      <c r="AP85" s="3"/>
      <c r="AQ85" s="3"/>
      <c r="AR85" s="3"/>
      <c r="AS85" s="3"/>
      <c r="AT85" s="3">
        <v>500</v>
      </c>
      <c r="AU85" s="3"/>
      <c r="AV85" s="3"/>
      <c r="AW85" s="3"/>
      <c r="AX85" s="3">
        <v>350</v>
      </c>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7">
        <v>175</v>
      </c>
      <c r="CG85" s="3">
        <v>0</v>
      </c>
      <c r="CH85" s="3">
        <v>350</v>
      </c>
      <c r="CI85" s="3"/>
      <c r="CJ85" s="3"/>
      <c r="CK85" s="3"/>
      <c r="CL85" s="3">
        <v>0</v>
      </c>
      <c r="CM85" s="3"/>
      <c r="CN85" s="3"/>
      <c r="CO85" s="3"/>
      <c r="CP85" s="3"/>
      <c r="CQ85" s="3"/>
      <c r="CR85" s="3"/>
      <c r="CS85" s="3"/>
      <c r="CT85" s="3"/>
      <c r="CU85" s="3"/>
      <c r="CV85" s="3"/>
      <c r="CW85" s="3"/>
      <c r="CX85" s="3"/>
      <c r="CY85" s="3"/>
      <c r="CZ85" s="3"/>
      <c r="DA85" s="3"/>
      <c r="DB85" s="3">
        <v>672</v>
      </c>
      <c r="DC85" s="3">
        <v>2000</v>
      </c>
      <c r="DD85" s="3"/>
      <c r="DE85" s="3"/>
      <c r="DF85" s="3"/>
      <c r="DG85" s="3"/>
      <c r="DH85" s="3">
        <v>1000</v>
      </c>
      <c r="DI85" s="3">
        <f t="shared" si="1"/>
        <v>22097</v>
      </c>
    </row>
    <row r="86" spans="1:113" ht="55.2" customHeight="1" x14ac:dyDescent="0.3">
      <c r="A86" s="3">
        <v>3.85</v>
      </c>
      <c r="B86" s="5" t="s">
        <v>228</v>
      </c>
      <c r="C86" s="5" t="s">
        <v>227</v>
      </c>
      <c r="D86" s="3" t="s">
        <v>113</v>
      </c>
      <c r="E86" s="3">
        <v>8.2200000000000006</v>
      </c>
      <c r="F86" s="3">
        <v>0</v>
      </c>
      <c r="G86" s="3"/>
      <c r="H86" s="3"/>
      <c r="I86" s="3"/>
      <c r="J86" s="3"/>
      <c r="K86" s="3"/>
      <c r="L86" s="3"/>
      <c r="M86" s="3"/>
      <c r="N86" s="3"/>
      <c r="O86" s="3"/>
      <c r="P86" s="3"/>
      <c r="Q86" s="3"/>
      <c r="R86" s="3">
        <v>400</v>
      </c>
      <c r="S86" s="3"/>
      <c r="T86" s="3"/>
      <c r="U86" s="3"/>
      <c r="V86" s="3"/>
      <c r="W86" s="3"/>
      <c r="X86" s="3"/>
      <c r="Y86" s="3"/>
      <c r="Z86" s="3"/>
      <c r="AA86" s="3"/>
      <c r="AB86" s="3"/>
      <c r="AC86" s="3"/>
      <c r="AD86" s="3">
        <v>300</v>
      </c>
      <c r="AE86" s="3"/>
      <c r="AF86" s="3"/>
      <c r="AG86" s="3">
        <v>300</v>
      </c>
      <c r="AH86" s="3"/>
      <c r="AI86" s="3">
        <v>1500</v>
      </c>
      <c r="AJ86" s="3"/>
      <c r="AK86" s="3"/>
      <c r="AL86" s="3"/>
      <c r="AM86" s="3"/>
      <c r="AN86" s="3"/>
      <c r="AO86" s="3"/>
      <c r="AP86" s="3"/>
      <c r="AQ86" s="3"/>
      <c r="AR86" s="3"/>
      <c r="AS86" s="3"/>
      <c r="AT86" s="3"/>
      <c r="AU86" s="3"/>
      <c r="AV86" s="3"/>
      <c r="AW86" s="3">
        <v>1200</v>
      </c>
      <c r="AX86" s="3"/>
      <c r="AY86" s="3"/>
      <c r="AZ86" s="3"/>
      <c r="BA86" s="3">
        <v>100</v>
      </c>
      <c r="BB86" s="3"/>
      <c r="BC86" s="3"/>
      <c r="BD86" s="3"/>
      <c r="BE86" s="3"/>
      <c r="BF86" s="3"/>
      <c r="BG86" s="3"/>
      <c r="BH86" s="3"/>
      <c r="BI86" s="3"/>
      <c r="BJ86" s="3"/>
      <c r="BK86" s="3"/>
      <c r="BL86" s="3"/>
      <c r="BM86" s="3"/>
      <c r="BN86" s="3"/>
      <c r="BO86" s="3"/>
      <c r="BP86" s="3"/>
      <c r="BQ86" s="3"/>
      <c r="BR86" s="3"/>
      <c r="BS86" s="3">
        <v>500</v>
      </c>
      <c r="BT86" s="3"/>
      <c r="BU86" s="3"/>
      <c r="BV86" s="3"/>
      <c r="BW86" s="3"/>
      <c r="BX86" s="3"/>
      <c r="BY86" s="3"/>
      <c r="BZ86" s="3"/>
      <c r="CA86" s="3"/>
      <c r="CB86" s="3"/>
      <c r="CC86" s="3"/>
      <c r="CD86" s="3"/>
      <c r="CE86" s="3"/>
      <c r="CF86" s="3"/>
      <c r="CG86" s="3">
        <v>0</v>
      </c>
      <c r="CH86" s="3"/>
      <c r="CI86" s="3"/>
      <c r="CJ86" s="3"/>
      <c r="CK86" s="3"/>
      <c r="CL86" s="3">
        <v>0</v>
      </c>
      <c r="CM86" s="3">
        <v>200</v>
      </c>
      <c r="CN86" s="3"/>
      <c r="CO86" s="3"/>
      <c r="CP86" s="3"/>
      <c r="CQ86" s="3"/>
      <c r="CR86" s="3"/>
      <c r="CS86" s="3"/>
      <c r="CT86" s="3"/>
      <c r="CU86" s="3">
        <v>2000</v>
      </c>
      <c r="CV86" s="3">
        <v>400</v>
      </c>
      <c r="CW86" s="3"/>
      <c r="CX86" s="3"/>
      <c r="CY86" s="3"/>
      <c r="CZ86" s="3"/>
      <c r="DA86" s="3"/>
      <c r="DB86" s="3"/>
      <c r="DC86" s="3"/>
      <c r="DD86" s="3"/>
      <c r="DE86" s="3"/>
      <c r="DF86" s="3"/>
      <c r="DG86" s="3"/>
      <c r="DH86" s="3">
        <v>0</v>
      </c>
      <c r="DI86" s="3">
        <f t="shared" si="1"/>
        <v>6900</v>
      </c>
    </row>
    <row r="87" spans="1:113" ht="55.2" customHeight="1" x14ac:dyDescent="0.3">
      <c r="A87" s="3">
        <v>3.86</v>
      </c>
      <c r="B87" s="5" t="s">
        <v>229</v>
      </c>
      <c r="C87" s="5" t="s">
        <v>230</v>
      </c>
      <c r="D87" s="3" t="s">
        <v>113</v>
      </c>
      <c r="E87" s="3">
        <v>6.9599999999999991</v>
      </c>
      <c r="F87" s="3">
        <v>0</v>
      </c>
      <c r="G87" s="3"/>
      <c r="H87" s="3"/>
      <c r="I87" s="3"/>
      <c r="J87" s="3"/>
      <c r="K87" s="3"/>
      <c r="L87" s="3">
        <v>15000</v>
      </c>
      <c r="M87" s="3"/>
      <c r="N87" s="3"/>
      <c r="O87" s="3"/>
      <c r="P87" s="3"/>
      <c r="Q87" s="3"/>
      <c r="R87" s="3"/>
      <c r="S87" s="3"/>
      <c r="T87" s="3"/>
      <c r="U87" s="3"/>
      <c r="V87" s="3"/>
      <c r="W87" s="3"/>
      <c r="X87" s="3"/>
      <c r="Y87" s="3"/>
      <c r="Z87" s="3">
        <v>300</v>
      </c>
      <c r="AA87" s="3"/>
      <c r="AB87" s="3"/>
      <c r="AC87" s="3"/>
      <c r="AD87" s="3"/>
      <c r="AE87" s="3">
        <v>1750</v>
      </c>
      <c r="AF87" s="3"/>
      <c r="AG87" s="3"/>
      <c r="AH87" s="3"/>
      <c r="AI87" s="3"/>
      <c r="AJ87" s="3"/>
      <c r="AK87" s="3"/>
      <c r="AL87" s="3"/>
      <c r="AM87" s="3"/>
      <c r="AN87" s="3"/>
      <c r="AO87" s="3"/>
      <c r="AP87" s="3"/>
      <c r="AQ87" s="3"/>
      <c r="AR87" s="3"/>
      <c r="AS87" s="3"/>
      <c r="AT87" s="3">
        <v>500</v>
      </c>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v>0</v>
      </c>
      <c r="CH87" s="3">
        <v>350</v>
      </c>
      <c r="CI87" s="3"/>
      <c r="CJ87" s="3"/>
      <c r="CK87" s="3"/>
      <c r="CL87" s="3">
        <v>0</v>
      </c>
      <c r="CM87" s="3"/>
      <c r="CN87" s="3"/>
      <c r="CO87" s="3"/>
      <c r="CP87" s="3"/>
      <c r="CQ87" s="3"/>
      <c r="CR87" s="3"/>
      <c r="CS87" s="3"/>
      <c r="CT87" s="3"/>
      <c r="CU87" s="3"/>
      <c r="CV87" s="3"/>
      <c r="CW87" s="3"/>
      <c r="CX87" s="3"/>
      <c r="CY87" s="3"/>
      <c r="CZ87" s="3"/>
      <c r="DA87" s="3"/>
      <c r="DB87" s="3">
        <v>720</v>
      </c>
      <c r="DC87" s="3">
        <v>2000</v>
      </c>
      <c r="DD87" s="3"/>
      <c r="DE87" s="3"/>
      <c r="DF87" s="3"/>
      <c r="DG87" s="3"/>
      <c r="DH87" s="3">
        <v>0</v>
      </c>
      <c r="DI87" s="3">
        <f t="shared" si="1"/>
        <v>20620</v>
      </c>
    </row>
    <row r="88" spans="1:113" ht="55.2" customHeight="1" x14ac:dyDescent="0.3">
      <c r="A88" s="3">
        <v>3.87</v>
      </c>
      <c r="B88" s="5" t="s">
        <v>231</v>
      </c>
      <c r="C88" s="5" t="s">
        <v>230</v>
      </c>
      <c r="D88" s="3" t="s">
        <v>113</v>
      </c>
      <c r="E88" s="3">
        <v>6.9599999999999991</v>
      </c>
      <c r="F88" s="3">
        <v>0</v>
      </c>
      <c r="G88" s="3">
        <v>175</v>
      </c>
      <c r="H88" s="3"/>
      <c r="I88" s="3"/>
      <c r="J88" s="3"/>
      <c r="K88" s="3"/>
      <c r="L88" s="3"/>
      <c r="M88" s="3"/>
      <c r="N88" s="3"/>
      <c r="O88" s="3"/>
      <c r="P88" s="3"/>
      <c r="Q88" s="3"/>
      <c r="R88" s="3">
        <v>400</v>
      </c>
      <c r="S88" s="3"/>
      <c r="T88" s="3"/>
      <c r="U88" s="3"/>
      <c r="V88" s="3"/>
      <c r="W88" s="3"/>
      <c r="X88" s="3"/>
      <c r="Y88" s="3"/>
      <c r="Z88" s="3"/>
      <c r="AA88" s="3"/>
      <c r="AB88" s="3"/>
      <c r="AC88" s="3"/>
      <c r="AD88" s="3"/>
      <c r="AE88" s="3"/>
      <c r="AF88" s="3"/>
      <c r="AG88" s="3">
        <v>300</v>
      </c>
      <c r="AH88" s="3"/>
      <c r="AI88" s="3">
        <v>1500</v>
      </c>
      <c r="AJ88" s="3"/>
      <c r="AK88" s="3"/>
      <c r="AL88" s="3"/>
      <c r="AM88" s="3"/>
      <c r="AN88" s="3"/>
      <c r="AO88" s="3"/>
      <c r="AP88" s="3"/>
      <c r="AQ88" s="3"/>
      <c r="AR88" s="3"/>
      <c r="AS88" s="3"/>
      <c r="AT88" s="3"/>
      <c r="AU88" s="3"/>
      <c r="AV88" s="3"/>
      <c r="AW88" s="3">
        <v>1200</v>
      </c>
      <c r="AX88" s="3"/>
      <c r="AY88" s="3"/>
      <c r="AZ88" s="3"/>
      <c r="BA88" s="3"/>
      <c r="BB88" s="3"/>
      <c r="BC88" s="3"/>
      <c r="BD88" s="3"/>
      <c r="BE88" s="3"/>
      <c r="BF88" s="3"/>
      <c r="BG88" s="3"/>
      <c r="BH88" s="3"/>
      <c r="BI88" s="3"/>
      <c r="BJ88" s="3"/>
      <c r="BK88" s="3"/>
      <c r="BL88" s="3"/>
      <c r="BM88" s="3"/>
      <c r="BN88" s="3"/>
      <c r="BO88" s="3"/>
      <c r="BP88" s="3"/>
      <c r="BQ88" s="3"/>
      <c r="BR88" s="3"/>
      <c r="BS88" s="3">
        <v>960</v>
      </c>
      <c r="BT88" s="3"/>
      <c r="BU88" s="3"/>
      <c r="BV88" s="3"/>
      <c r="BW88" s="3"/>
      <c r="BX88" s="3"/>
      <c r="BY88" s="3"/>
      <c r="BZ88" s="3"/>
      <c r="CA88" s="3"/>
      <c r="CB88" s="3"/>
      <c r="CC88" s="3"/>
      <c r="CD88" s="3">
        <v>250</v>
      </c>
      <c r="CE88" s="3"/>
      <c r="CF88" s="3"/>
      <c r="CG88" s="3">
        <v>0</v>
      </c>
      <c r="CH88" s="3"/>
      <c r="CI88" s="3"/>
      <c r="CJ88" s="3"/>
      <c r="CK88" s="3"/>
      <c r="CL88" s="3">
        <v>0</v>
      </c>
      <c r="CM88" s="3">
        <v>200</v>
      </c>
      <c r="CN88" s="3"/>
      <c r="CO88" s="3"/>
      <c r="CP88" s="3"/>
      <c r="CQ88" s="3"/>
      <c r="CR88" s="3"/>
      <c r="CS88" s="3"/>
      <c r="CT88" s="3"/>
      <c r="CU88" s="3">
        <v>5000</v>
      </c>
      <c r="CV88" s="3">
        <v>400</v>
      </c>
      <c r="CW88" s="3"/>
      <c r="CX88" s="3"/>
      <c r="CY88" s="3"/>
      <c r="CZ88" s="3"/>
      <c r="DA88" s="3"/>
      <c r="DB88" s="3"/>
      <c r="DC88" s="3"/>
      <c r="DD88" s="3"/>
      <c r="DE88" s="3"/>
      <c r="DF88" s="3"/>
      <c r="DG88" s="3"/>
      <c r="DH88" s="3">
        <v>500</v>
      </c>
      <c r="DI88" s="3">
        <f t="shared" si="1"/>
        <v>10885</v>
      </c>
    </row>
    <row r="89" spans="1:113" ht="55.2" customHeight="1" x14ac:dyDescent="0.3">
      <c r="A89" s="3">
        <v>3.88</v>
      </c>
      <c r="B89" s="5" t="s">
        <v>232</v>
      </c>
      <c r="C89" s="5" t="s">
        <v>233</v>
      </c>
      <c r="D89" s="3" t="s">
        <v>113</v>
      </c>
      <c r="E89" s="3">
        <v>4.62</v>
      </c>
      <c r="F89" s="3">
        <v>0</v>
      </c>
      <c r="G89" s="3"/>
      <c r="H89" s="3"/>
      <c r="I89" s="3"/>
      <c r="J89" s="3"/>
      <c r="K89" s="3"/>
      <c r="L89" s="3">
        <v>500</v>
      </c>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v>1200</v>
      </c>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v>0</v>
      </c>
      <c r="CH89" s="3">
        <v>1000</v>
      </c>
      <c r="CI89" s="3"/>
      <c r="CJ89" s="3"/>
      <c r="CK89" s="3"/>
      <c r="CL89" s="3">
        <v>0</v>
      </c>
      <c r="CM89" s="3"/>
      <c r="CN89" s="3"/>
      <c r="CO89" s="3"/>
      <c r="CP89" s="3"/>
      <c r="CQ89" s="3"/>
      <c r="CR89" s="3"/>
      <c r="CS89" s="3"/>
      <c r="CT89" s="3"/>
      <c r="CU89" s="3"/>
      <c r="CV89" s="3"/>
      <c r="CW89" s="3"/>
      <c r="CX89" s="3"/>
      <c r="CY89" s="3"/>
      <c r="CZ89" s="3"/>
      <c r="DA89" s="3">
        <v>1750</v>
      </c>
      <c r="DB89" s="3"/>
      <c r="DC89" s="3">
        <v>4000</v>
      </c>
      <c r="DD89" s="3"/>
      <c r="DE89" s="3"/>
      <c r="DF89" s="3"/>
      <c r="DG89" s="3"/>
      <c r="DH89" s="3">
        <v>0</v>
      </c>
      <c r="DI89" s="3">
        <f t="shared" si="1"/>
        <v>8450</v>
      </c>
    </row>
    <row r="90" spans="1:113" ht="55.2" customHeight="1" x14ac:dyDescent="0.3">
      <c r="A90" s="3">
        <v>3.89</v>
      </c>
      <c r="B90" s="5" t="s">
        <v>234</v>
      </c>
      <c r="C90" s="5" t="s">
        <v>233</v>
      </c>
      <c r="D90" s="3" t="s">
        <v>113</v>
      </c>
      <c r="E90" s="3">
        <v>4.62</v>
      </c>
      <c r="F90" s="3">
        <v>0</v>
      </c>
      <c r="G90" s="3"/>
      <c r="H90" s="3"/>
      <c r="I90" s="3"/>
      <c r="J90" s="3"/>
      <c r="K90" s="3"/>
      <c r="L90" s="3"/>
      <c r="M90" s="3"/>
      <c r="N90" s="3"/>
      <c r="O90" s="3"/>
      <c r="P90" s="3"/>
      <c r="Q90" s="3"/>
      <c r="R90" s="3">
        <v>400</v>
      </c>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v>1800</v>
      </c>
      <c r="BK90" s="3"/>
      <c r="BL90" s="3"/>
      <c r="BM90" s="3"/>
      <c r="BN90" s="3"/>
      <c r="BO90" s="3"/>
      <c r="BP90" s="3"/>
      <c r="BQ90" s="3"/>
      <c r="BR90" s="3"/>
      <c r="BS90" s="3"/>
      <c r="BT90" s="3"/>
      <c r="BU90" s="3"/>
      <c r="BV90" s="3"/>
      <c r="BW90" s="3"/>
      <c r="BX90" s="3"/>
      <c r="BY90" s="3"/>
      <c r="BZ90" s="3"/>
      <c r="CA90" s="3"/>
      <c r="CB90" s="3"/>
      <c r="CC90" s="3">
        <v>3500</v>
      </c>
      <c r="CD90" s="3">
        <v>250</v>
      </c>
      <c r="CE90" s="3"/>
      <c r="CF90" s="3"/>
      <c r="CG90" s="3">
        <v>0</v>
      </c>
      <c r="CH90" s="3"/>
      <c r="CI90" s="3"/>
      <c r="CJ90" s="3"/>
      <c r="CK90" s="3"/>
      <c r="CL90" s="3">
        <v>0</v>
      </c>
      <c r="CM90" s="3"/>
      <c r="CN90" s="3">
        <v>2000</v>
      </c>
      <c r="CO90" s="3"/>
      <c r="CP90" s="3"/>
      <c r="CQ90" s="3"/>
      <c r="CR90" s="3"/>
      <c r="CS90" s="3"/>
      <c r="CT90" s="3"/>
      <c r="CU90" s="3"/>
      <c r="CV90" s="3">
        <v>1500</v>
      </c>
      <c r="CW90" s="3"/>
      <c r="CX90" s="3"/>
      <c r="CY90" s="3"/>
      <c r="CZ90" s="3"/>
      <c r="DA90" s="3"/>
      <c r="DB90" s="3"/>
      <c r="DC90" s="3"/>
      <c r="DD90" s="3"/>
      <c r="DE90" s="3"/>
      <c r="DF90" s="3"/>
      <c r="DG90" s="3"/>
      <c r="DH90" s="3">
        <v>0</v>
      </c>
      <c r="DI90" s="3">
        <f t="shared" si="1"/>
        <v>9450</v>
      </c>
    </row>
    <row r="91" spans="1:113" ht="55.2" customHeight="1" x14ac:dyDescent="0.3">
      <c r="A91" s="4" t="s">
        <v>259</v>
      </c>
      <c r="B91" s="5" t="s">
        <v>237</v>
      </c>
      <c r="C91" s="5" t="s">
        <v>233</v>
      </c>
      <c r="D91" s="3" t="s">
        <v>113</v>
      </c>
      <c r="E91" s="3">
        <v>8.9400000000000013</v>
      </c>
      <c r="F91" s="3">
        <v>0</v>
      </c>
      <c r="G91" s="3"/>
      <c r="H91" s="3"/>
      <c r="I91" s="3"/>
      <c r="J91" s="3"/>
      <c r="K91" s="3"/>
      <c r="L91" s="3">
        <v>400</v>
      </c>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v>500</v>
      </c>
      <c r="CF91" s="3"/>
      <c r="CG91" s="3">
        <v>300</v>
      </c>
      <c r="CH91" s="3">
        <v>250</v>
      </c>
      <c r="CI91" s="3"/>
      <c r="CJ91" s="3"/>
      <c r="CK91" s="3"/>
      <c r="CL91" s="3">
        <v>0</v>
      </c>
      <c r="CM91" s="3"/>
      <c r="CN91" s="3"/>
      <c r="CO91" s="3"/>
      <c r="CP91" s="3"/>
      <c r="CQ91" s="3"/>
      <c r="CR91" s="3"/>
      <c r="CS91" s="3"/>
      <c r="CT91" s="3"/>
      <c r="CU91" s="3"/>
      <c r="CV91" s="3"/>
      <c r="CW91" s="3"/>
      <c r="CX91" s="3"/>
      <c r="CY91" s="3"/>
      <c r="CZ91" s="3"/>
      <c r="DA91" s="3">
        <v>1500</v>
      </c>
      <c r="DB91" s="7">
        <v>175</v>
      </c>
      <c r="DC91" s="3"/>
      <c r="DD91" s="3"/>
      <c r="DE91" s="3"/>
      <c r="DF91" s="3"/>
      <c r="DG91" s="3"/>
      <c r="DH91" s="3">
        <v>500</v>
      </c>
      <c r="DI91" s="3">
        <f t="shared" si="1"/>
        <v>3625</v>
      </c>
    </row>
    <row r="92" spans="1:113" ht="55.2" customHeight="1" x14ac:dyDescent="0.3">
      <c r="A92" s="3">
        <v>3.91</v>
      </c>
      <c r="B92" s="5" t="s">
        <v>238</v>
      </c>
      <c r="C92" s="5" t="s">
        <v>233</v>
      </c>
      <c r="D92" s="3" t="s">
        <v>113</v>
      </c>
      <c r="E92" s="3">
        <v>8.9400000000000013</v>
      </c>
      <c r="F92" s="3">
        <v>0</v>
      </c>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v>4500</v>
      </c>
      <c r="CD92" s="3">
        <v>250</v>
      </c>
      <c r="CE92" s="3"/>
      <c r="CF92" s="3"/>
      <c r="CG92" s="3">
        <v>0</v>
      </c>
      <c r="CH92" s="3"/>
      <c r="CI92" s="3"/>
      <c r="CJ92" s="3"/>
      <c r="CK92" s="3"/>
      <c r="CL92" s="3">
        <v>0</v>
      </c>
      <c r="CM92" s="3"/>
      <c r="CN92" s="3">
        <v>2000</v>
      </c>
      <c r="CO92" s="3"/>
      <c r="CP92" s="3"/>
      <c r="CQ92" s="3"/>
      <c r="CR92" s="3"/>
      <c r="CS92" s="3">
        <v>250</v>
      </c>
      <c r="CT92" s="3"/>
      <c r="CU92" s="3"/>
      <c r="CV92" s="3">
        <v>1000</v>
      </c>
      <c r="CW92" s="3"/>
      <c r="CX92" s="3"/>
      <c r="CY92" s="3"/>
      <c r="CZ92" s="3"/>
      <c r="DA92" s="3"/>
      <c r="DB92" s="3"/>
      <c r="DC92" s="3"/>
      <c r="DD92" s="3"/>
      <c r="DE92" s="3"/>
      <c r="DF92" s="3"/>
      <c r="DG92" s="3"/>
      <c r="DH92" s="3">
        <v>0</v>
      </c>
      <c r="DI92" s="3">
        <f t="shared" si="1"/>
        <v>8000</v>
      </c>
    </row>
    <row r="93" spans="1:113" ht="55.2" customHeight="1" x14ac:dyDescent="0.3">
      <c r="A93" s="3">
        <v>3.92</v>
      </c>
      <c r="B93" s="5" t="s">
        <v>239</v>
      </c>
      <c r="C93" s="5" t="s">
        <v>233</v>
      </c>
      <c r="D93" s="3" t="s">
        <v>113</v>
      </c>
      <c r="E93" s="3">
        <v>0.24899999999999997</v>
      </c>
      <c r="F93" s="3">
        <v>0</v>
      </c>
      <c r="G93" s="3"/>
      <c r="H93" s="3"/>
      <c r="I93" s="3"/>
      <c r="J93" s="3"/>
      <c r="K93" s="3"/>
      <c r="L93" s="3"/>
      <c r="M93" s="3"/>
      <c r="N93" s="3"/>
      <c r="O93" s="3"/>
      <c r="P93" s="3"/>
      <c r="Q93" s="7">
        <v>175</v>
      </c>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v>175</v>
      </c>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v>2000</v>
      </c>
      <c r="CH93" s="3"/>
      <c r="CI93" s="3"/>
      <c r="CJ93" s="3"/>
      <c r="CK93" s="3"/>
      <c r="CL93" s="3">
        <v>0</v>
      </c>
      <c r="CM93" s="3"/>
      <c r="CN93" s="3"/>
      <c r="CO93" s="3"/>
      <c r="CP93" s="3"/>
      <c r="CQ93" s="3"/>
      <c r="CR93" s="3"/>
      <c r="CS93" s="3"/>
      <c r="CT93" s="3"/>
      <c r="CU93" s="3"/>
      <c r="CV93" s="3"/>
      <c r="CW93" s="3"/>
      <c r="CX93" s="3"/>
      <c r="CY93" s="3"/>
      <c r="CZ93" s="3"/>
      <c r="DA93" s="3"/>
      <c r="DB93" s="3"/>
      <c r="DC93" s="3"/>
      <c r="DD93" s="3"/>
      <c r="DE93" s="3"/>
      <c r="DF93" s="3"/>
      <c r="DG93" s="3"/>
      <c r="DH93" s="3">
        <v>0</v>
      </c>
      <c r="DI93" s="3">
        <f t="shared" si="1"/>
        <v>2350</v>
      </c>
    </row>
    <row r="94" spans="1:113" ht="55.2" customHeight="1" x14ac:dyDescent="0.3">
      <c r="A94" s="3">
        <v>3.93</v>
      </c>
      <c r="B94" s="5" t="s">
        <v>240</v>
      </c>
      <c r="C94" s="5" t="s">
        <v>233</v>
      </c>
      <c r="D94" s="3" t="s">
        <v>113</v>
      </c>
      <c r="E94" s="3">
        <v>0.24899999999999997</v>
      </c>
      <c r="F94" s="3">
        <v>0</v>
      </c>
      <c r="G94" s="3">
        <v>175</v>
      </c>
      <c r="H94" s="3"/>
      <c r="I94" s="3">
        <v>500</v>
      </c>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v>1050</v>
      </c>
      <c r="BJ94" s="3"/>
      <c r="BK94" s="3"/>
      <c r="BL94" s="3"/>
      <c r="BM94" s="3"/>
      <c r="BN94" s="3"/>
      <c r="BO94" s="3"/>
      <c r="BP94" s="3"/>
      <c r="BQ94" s="3"/>
      <c r="BR94" s="3"/>
      <c r="BS94" s="3"/>
      <c r="BT94" s="3"/>
      <c r="BU94" s="3"/>
      <c r="BV94" s="3"/>
      <c r="BW94" s="3"/>
      <c r="BX94" s="3"/>
      <c r="BY94" s="3"/>
      <c r="BZ94" s="3"/>
      <c r="CA94" s="3"/>
      <c r="CB94" s="3"/>
      <c r="CC94" s="3"/>
      <c r="CD94" s="3"/>
      <c r="CE94" s="3"/>
      <c r="CF94" s="3"/>
      <c r="CG94" s="3">
        <v>0</v>
      </c>
      <c r="CH94" s="3"/>
      <c r="CI94" s="3"/>
      <c r="CJ94" s="3"/>
      <c r="CK94" s="3"/>
      <c r="CL94" s="3">
        <v>0</v>
      </c>
      <c r="CM94" s="3"/>
      <c r="CN94" s="3"/>
      <c r="CO94" s="3"/>
      <c r="CP94" s="3"/>
      <c r="CQ94" s="3"/>
      <c r="CR94" s="3"/>
      <c r="CS94" s="3"/>
      <c r="CT94" s="3"/>
      <c r="CU94" s="3"/>
      <c r="CV94" s="3"/>
      <c r="CW94" s="3"/>
      <c r="CX94" s="3"/>
      <c r="CY94" s="3"/>
      <c r="CZ94" s="3"/>
      <c r="DA94" s="3"/>
      <c r="DB94" s="3"/>
      <c r="DC94" s="3"/>
      <c r="DD94" s="3"/>
      <c r="DE94" s="3"/>
      <c r="DF94" s="3"/>
      <c r="DG94" s="3"/>
      <c r="DH94" s="3">
        <v>0</v>
      </c>
      <c r="DI94" s="3">
        <f t="shared" si="1"/>
        <v>1725</v>
      </c>
    </row>
    <row r="95" spans="1:113" ht="55.2" customHeight="1" x14ac:dyDescent="0.3">
      <c r="A95" s="3">
        <v>3.94</v>
      </c>
      <c r="B95" s="5" t="s">
        <v>241</v>
      </c>
      <c r="C95" s="5" t="s">
        <v>242</v>
      </c>
      <c r="D95" s="3" t="s">
        <v>113</v>
      </c>
      <c r="E95" s="3">
        <v>4.1040000000000001</v>
      </c>
      <c r="F95" s="3">
        <v>0</v>
      </c>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v>250</v>
      </c>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v>0</v>
      </c>
      <c r="CH95" s="3"/>
      <c r="CI95" s="3"/>
      <c r="CJ95" s="3"/>
      <c r="CK95" s="3"/>
      <c r="CL95" s="3">
        <v>0</v>
      </c>
      <c r="CM95" s="3"/>
      <c r="CN95" s="3"/>
      <c r="CO95" s="3"/>
      <c r="CP95" s="3"/>
      <c r="CQ95" s="3"/>
      <c r="CR95" s="3"/>
      <c r="CS95" s="3"/>
      <c r="CT95" s="3"/>
      <c r="CU95" s="3"/>
      <c r="CV95" s="3"/>
      <c r="CW95" s="3"/>
      <c r="CX95" s="3"/>
      <c r="CY95" s="3"/>
      <c r="CZ95" s="3"/>
      <c r="DA95" s="3"/>
      <c r="DB95" s="3"/>
      <c r="DC95" s="3"/>
      <c r="DD95" s="3"/>
      <c r="DE95" s="3"/>
      <c r="DF95" s="3"/>
      <c r="DG95" s="3"/>
      <c r="DH95" s="3">
        <v>0</v>
      </c>
      <c r="DI95" s="3">
        <f t="shared" si="1"/>
        <v>250</v>
      </c>
    </row>
    <row r="96" spans="1:113" ht="55.2" customHeight="1" x14ac:dyDescent="0.3">
      <c r="A96" s="3">
        <v>3.95</v>
      </c>
      <c r="B96" s="5" t="s">
        <v>243</v>
      </c>
      <c r="C96" s="5" t="s">
        <v>244</v>
      </c>
      <c r="D96" s="3" t="s">
        <v>113</v>
      </c>
      <c r="E96" s="3">
        <v>4.1040000000000001</v>
      </c>
      <c r="F96" s="3">
        <v>0</v>
      </c>
      <c r="G96" s="3"/>
      <c r="H96" s="3"/>
      <c r="I96" s="3"/>
      <c r="J96" s="3"/>
      <c r="K96" s="3"/>
      <c r="L96" s="3">
        <v>200</v>
      </c>
      <c r="M96" s="3"/>
      <c r="N96" s="3"/>
      <c r="O96" s="3"/>
      <c r="P96" s="3">
        <v>10</v>
      </c>
      <c r="Q96" s="3"/>
      <c r="R96" s="3"/>
      <c r="S96" s="3"/>
      <c r="T96" s="3"/>
      <c r="U96" s="3"/>
      <c r="V96" s="3">
        <v>50</v>
      </c>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v>100</v>
      </c>
      <c r="BM96" s="3">
        <v>90</v>
      </c>
      <c r="BN96" s="3"/>
      <c r="BO96" s="3"/>
      <c r="BP96" s="3"/>
      <c r="BQ96" s="3"/>
      <c r="BR96" s="3"/>
      <c r="BS96" s="3">
        <v>60</v>
      </c>
      <c r="BT96" s="3"/>
      <c r="BU96" s="3"/>
      <c r="BV96" s="3"/>
      <c r="BW96" s="3"/>
      <c r="BX96" s="3">
        <v>100</v>
      </c>
      <c r="BY96" s="3"/>
      <c r="BZ96" s="3"/>
      <c r="CA96" s="3"/>
      <c r="CB96" s="3"/>
      <c r="CC96" s="3"/>
      <c r="CD96" s="3">
        <v>240</v>
      </c>
      <c r="CE96" s="3">
        <v>100</v>
      </c>
      <c r="CF96" s="3"/>
      <c r="CG96" s="3">
        <v>0</v>
      </c>
      <c r="CH96" s="3"/>
      <c r="CI96" s="3"/>
      <c r="CJ96" s="3"/>
      <c r="CK96" s="3"/>
      <c r="CL96" s="3">
        <v>0</v>
      </c>
      <c r="CM96" s="3"/>
      <c r="CN96" s="3"/>
      <c r="CO96" s="3"/>
      <c r="CP96" s="3"/>
      <c r="CQ96" s="3">
        <v>7000</v>
      </c>
      <c r="CR96" s="3"/>
      <c r="CS96" s="3"/>
      <c r="CT96" s="3"/>
      <c r="CU96" s="3"/>
      <c r="CV96" s="3"/>
      <c r="CW96" s="3"/>
      <c r="CX96" s="3"/>
      <c r="CY96" s="3"/>
      <c r="CZ96" s="3">
        <v>40</v>
      </c>
      <c r="DA96" s="3"/>
      <c r="DB96" s="3"/>
      <c r="DC96" s="3"/>
      <c r="DD96" s="3">
        <v>100</v>
      </c>
      <c r="DE96" s="3"/>
      <c r="DF96" s="3"/>
      <c r="DG96" s="3"/>
      <c r="DH96" s="3">
        <v>0</v>
      </c>
      <c r="DI96" s="3">
        <f t="shared" si="1"/>
        <v>8090</v>
      </c>
    </row>
    <row r="97" spans="1:113" ht="55.2" customHeight="1" x14ac:dyDescent="0.3">
      <c r="A97" s="3">
        <v>3.96</v>
      </c>
      <c r="B97" s="5" t="s">
        <v>245</v>
      </c>
      <c r="C97" s="5" t="s">
        <v>246</v>
      </c>
      <c r="D97" s="3" t="s">
        <v>113</v>
      </c>
      <c r="E97" s="3">
        <v>33.6</v>
      </c>
      <c r="F97" s="3">
        <v>60</v>
      </c>
      <c r="G97" s="3"/>
      <c r="H97" s="3"/>
      <c r="I97" s="3"/>
      <c r="J97" s="3"/>
      <c r="K97" s="3"/>
      <c r="L97" s="3">
        <v>500</v>
      </c>
      <c r="M97" s="3">
        <v>25</v>
      </c>
      <c r="N97" s="3"/>
      <c r="O97" s="3"/>
      <c r="P97" s="3"/>
      <c r="Q97" s="3"/>
      <c r="R97" s="3"/>
      <c r="S97" s="3">
        <v>5</v>
      </c>
      <c r="T97" s="3"/>
      <c r="U97" s="3"/>
      <c r="V97" s="3">
        <v>50</v>
      </c>
      <c r="W97" s="3"/>
      <c r="X97" s="3"/>
      <c r="Y97" s="3"/>
      <c r="Z97" s="3"/>
      <c r="AA97" s="3">
        <v>100</v>
      </c>
      <c r="AB97" s="3"/>
      <c r="AC97" s="3"/>
      <c r="AD97" s="3">
        <v>10</v>
      </c>
      <c r="AE97" s="3">
        <v>30</v>
      </c>
      <c r="AF97" s="3"/>
      <c r="AG97" s="3">
        <v>50</v>
      </c>
      <c r="AH97" s="3"/>
      <c r="AI97" s="3">
        <v>50</v>
      </c>
      <c r="AJ97" s="3"/>
      <c r="AK97" s="3"/>
      <c r="AL97" s="3"/>
      <c r="AM97" s="3">
        <v>25</v>
      </c>
      <c r="AN97" s="3"/>
      <c r="AO97" s="3"/>
      <c r="AP97" s="3"/>
      <c r="AQ97" s="3">
        <v>10</v>
      </c>
      <c r="AR97" s="3">
        <v>150</v>
      </c>
      <c r="AS97" s="3"/>
      <c r="AT97" s="3"/>
      <c r="AU97" s="3"/>
      <c r="AV97" s="3">
        <v>50</v>
      </c>
      <c r="AW97" s="7">
        <v>5</v>
      </c>
      <c r="AX97" s="3">
        <v>25</v>
      </c>
      <c r="AY97" s="3"/>
      <c r="AZ97" s="3"/>
      <c r="BA97" s="3"/>
      <c r="BB97" s="3">
        <v>5</v>
      </c>
      <c r="BC97" s="3"/>
      <c r="BD97" s="3"/>
      <c r="BE97" s="7">
        <v>5</v>
      </c>
      <c r="BF97" s="3">
        <v>5</v>
      </c>
      <c r="BG97" s="3"/>
      <c r="BH97" s="3"/>
      <c r="BI97" s="3"/>
      <c r="BJ97" s="3"/>
      <c r="BK97" s="3"/>
      <c r="BL97" s="3"/>
      <c r="BM97" s="3"/>
      <c r="BN97" s="3"/>
      <c r="BO97" s="3"/>
      <c r="BP97" s="7">
        <v>5</v>
      </c>
      <c r="BQ97" s="3"/>
      <c r="BR97" s="3">
        <v>30</v>
      </c>
      <c r="BS97" s="3"/>
      <c r="BT97" s="3"/>
      <c r="BU97" s="3"/>
      <c r="BV97" s="3"/>
      <c r="BW97" s="3">
        <v>60</v>
      </c>
      <c r="BX97" s="3"/>
      <c r="BY97" s="3"/>
      <c r="BZ97" s="3"/>
      <c r="CA97" s="3">
        <v>5</v>
      </c>
      <c r="CB97" s="3"/>
      <c r="CC97" s="3">
        <v>100</v>
      </c>
      <c r="CD97" s="3">
        <v>60</v>
      </c>
      <c r="CE97" s="3">
        <v>50</v>
      </c>
      <c r="CF97" s="3">
        <v>10</v>
      </c>
      <c r="CG97" s="3">
        <v>0</v>
      </c>
      <c r="CH97" s="3">
        <v>375</v>
      </c>
      <c r="CI97" s="3">
        <v>30</v>
      </c>
      <c r="CJ97" s="3"/>
      <c r="CK97" s="3"/>
      <c r="CL97" s="3">
        <v>0</v>
      </c>
      <c r="CM97" s="3">
        <v>800</v>
      </c>
      <c r="CN97" s="3">
        <v>240</v>
      </c>
      <c r="CO97" s="3"/>
      <c r="CP97" s="3"/>
      <c r="CQ97" s="3"/>
      <c r="CR97" s="3"/>
      <c r="CS97" s="3">
        <v>30</v>
      </c>
      <c r="CT97" s="3"/>
      <c r="CU97" s="3">
        <v>75</v>
      </c>
      <c r="CV97" s="3">
        <v>20</v>
      </c>
      <c r="CW97" s="3"/>
      <c r="CX97" s="3"/>
      <c r="CY97" s="3"/>
      <c r="CZ97" s="3"/>
      <c r="DA97" s="3">
        <v>100</v>
      </c>
      <c r="DB97" s="3">
        <v>175</v>
      </c>
      <c r="DC97" s="3"/>
      <c r="DD97" s="3">
        <v>120</v>
      </c>
      <c r="DE97" s="3">
        <v>50</v>
      </c>
      <c r="DF97" s="3">
        <v>10</v>
      </c>
      <c r="DG97" s="3"/>
      <c r="DH97" s="3">
        <v>0</v>
      </c>
      <c r="DI97" s="3">
        <f t="shared" si="1"/>
        <v>3505</v>
      </c>
    </row>
    <row r="98" spans="1:113" ht="55.2" customHeight="1" x14ac:dyDescent="0.3">
      <c r="A98" s="3">
        <v>3.97</v>
      </c>
      <c r="B98" s="5" t="s">
        <v>247</v>
      </c>
      <c r="C98" s="5" t="s">
        <v>248</v>
      </c>
      <c r="D98" s="3" t="s">
        <v>113</v>
      </c>
      <c r="E98" s="3">
        <v>42</v>
      </c>
      <c r="F98" s="3">
        <v>60</v>
      </c>
      <c r="G98" s="3"/>
      <c r="H98" s="3"/>
      <c r="I98" s="3"/>
      <c r="J98" s="3"/>
      <c r="K98" s="3"/>
      <c r="L98" s="3">
        <v>500</v>
      </c>
      <c r="M98" s="3">
        <v>25</v>
      </c>
      <c r="N98" s="3"/>
      <c r="O98" s="3"/>
      <c r="P98" s="3"/>
      <c r="Q98" s="3"/>
      <c r="R98" s="3"/>
      <c r="S98" s="3">
        <v>5</v>
      </c>
      <c r="T98" s="3"/>
      <c r="U98" s="3"/>
      <c r="V98" s="3">
        <v>50</v>
      </c>
      <c r="W98" s="3"/>
      <c r="X98" s="3"/>
      <c r="Y98" s="3"/>
      <c r="Z98" s="3"/>
      <c r="AA98" s="3">
        <v>100</v>
      </c>
      <c r="AB98" s="3"/>
      <c r="AC98" s="3"/>
      <c r="AD98" s="3">
        <v>10</v>
      </c>
      <c r="AE98" s="3">
        <v>30</v>
      </c>
      <c r="AF98" s="3"/>
      <c r="AG98" s="3">
        <v>50</v>
      </c>
      <c r="AH98" s="3"/>
      <c r="AI98" s="3">
        <v>50</v>
      </c>
      <c r="AJ98" s="3"/>
      <c r="AK98" s="3"/>
      <c r="AL98" s="3"/>
      <c r="AM98" s="3">
        <v>25</v>
      </c>
      <c r="AN98" s="3"/>
      <c r="AO98" s="3"/>
      <c r="AP98" s="3"/>
      <c r="AQ98" s="3">
        <v>10</v>
      </c>
      <c r="AR98" s="3">
        <v>150</v>
      </c>
      <c r="AS98" s="3"/>
      <c r="AT98" s="3"/>
      <c r="AU98" s="3"/>
      <c r="AV98" s="3">
        <v>50</v>
      </c>
      <c r="AW98" s="7">
        <v>5</v>
      </c>
      <c r="AX98" s="3">
        <v>25</v>
      </c>
      <c r="AY98" s="3"/>
      <c r="AZ98" s="3"/>
      <c r="BA98" s="3"/>
      <c r="BB98" s="3">
        <v>5</v>
      </c>
      <c r="BC98" s="3"/>
      <c r="BD98" s="3"/>
      <c r="BE98" s="7">
        <v>5</v>
      </c>
      <c r="BF98" s="3">
        <v>5</v>
      </c>
      <c r="BG98" s="3"/>
      <c r="BH98" s="3"/>
      <c r="BI98" s="3"/>
      <c r="BJ98" s="3"/>
      <c r="BK98" s="3"/>
      <c r="BL98" s="3"/>
      <c r="BM98" s="3"/>
      <c r="BN98" s="3"/>
      <c r="BO98" s="3"/>
      <c r="BP98" s="7">
        <v>5</v>
      </c>
      <c r="BQ98" s="3"/>
      <c r="BR98" s="3">
        <v>30</v>
      </c>
      <c r="BS98" s="3"/>
      <c r="BT98" s="3"/>
      <c r="BU98" s="3"/>
      <c r="BV98" s="3"/>
      <c r="BW98" s="3"/>
      <c r="BX98" s="3"/>
      <c r="BY98" s="3"/>
      <c r="BZ98" s="3"/>
      <c r="CA98" s="3">
        <v>5</v>
      </c>
      <c r="CB98" s="3"/>
      <c r="CC98" s="3">
        <v>100</v>
      </c>
      <c r="CD98" s="3">
        <v>60</v>
      </c>
      <c r="CE98" s="3">
        <v>50</v>
      </c>
      <c r="CF98" s="3">
        <v>10</v>
      </c>
      <c r="CG98" s="3">
        <v>0</v>
      </c>
      <c r="CH98" s="3">
        <v>375</v>
      </c>
      <c r="CI98" s="3">
        <v>30</v>
      </c>
      <c r="CJ98" s="3"/>
      <c r="CK98" s="3"/>
      <c r="CL98" s="3">
        <v>0</v>
      </c>
      <c r="CM98" s="3">
        <v>800</v>
      </c>
      <c r="CN98" s="3">
        <v>240</v>
      </c>
      <c r="CO98" s="3"/>
      <c r="CP98" s="3"/>
      <c r="CQ98" s="3"/>
      <c r="CR98" s="3"/>
      <c r="CS98" s="3">
        <v>30</v>
      </c>
      <c r="CT98" s="3"/>
      <c r="CU98" s="3">
        <v>75</v>
      </c>
      <c r="CV98" s="3">
        <v>20</v>
      </c>
      <c r="CW98" s="3"/>
      <c r="CX98" s="3"/>
      <c r="CY98" s="3"/>
      <c r="CZ98" s="3"/>
      <c r="DA98" s="3">
        <v>100</v>
      </c>
      <c r="DB98" s="3">
        <v>175</v>
      </c>
      <c r="DC98" s="3"/>
      <c r="DD98" s="3">
        <v>60</v>
      </c>
      <c r="DE98" s="3">
        <v>50</v>
      </c>
      <c r="DF98" s="3">
        <v>10</v>
      </c>
      <c r="DG98" s="3"/>
      <c r="DH98" s="3">
        <v>0</v>
      </c>
      <c r="DI98" s="3">
        <f t="shared" si="1"/>
        <v>3385</v>
      </c>
    </row>
    <row r="99" spans="1:113" ht="55.2" customHeight="1" x14ac:dyDescent="0.3">
      <c r="A99" s="3">
        <v>3.98</v>
      </c>
      <c r="B99" s="5" t="s">
        <v>249</v>
      </c>
      <c r="C99" s="5" t="s">
        <v>250</v>
      </c>
      <c r="D99" s="3" t="s">
        <v>114</v>
      </c>
      <c r="E99" s="3">
        <v>12.3</v>
      </c>
      <c r="F99" s="3">
        <v>0</v>
      </c>
      <c r="G99" s="3"/>
      <c r="H99" s="3"/>
      <c r="I99" s="3"/>
      <c r="J99" s="3"/>
      <c r="K99" s="3"/>
      <c r="L99" s="3"/>
      <c r="M99" s="3"/>
      <c r="N99" s="3"/>
      <c r="O99" s="3"/>
      <c r="P99" s="3"/>
      <c r="Q99" s="3"/>
      <c r="R99" s="3"/>
      <c r="S99" s="3"/>
      <c r="T99" s="3"/>
      <c r="U99" s="3">
        <v>300</v>
      </c>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v>100</v>
      </c>
      <c r="BM99" s="3"/>
      <c r="BN99" s="3"/>
      <c r="BO99" s="3"/>
      <c r="BP99" s="3"/>
      <c r="BQ99" s="3"/>
      <c r="BR99" s="3"/>
      <c r="BS99" s="3"/>
      <c r="BT99" s="3"/>
      <c r="BU99" s="3"/>
      <c r="BV99" s="3"/>
      <c r="BW99" s="3"/>
      <c r="BX99" s="3"/>
      <c r="BY99" s="3"/>
      <c r="BZ99" s="3"/>
      <c r="CA99" s="3"/>
      <c r="CB99" s="3"/>
      <c r="CC99" s="3">
        <v>9000</v>
      </c>
      <c r="CD99" s="3">
        <v>500</v>
      </c>
      <c r="CE99" s="3">
        <v>500</v>
      </c>
      <c r="CF99" s="3"/>
      <c r="CG99" s="3">
        <v>0</v>
      </c>
      <c r="CH99" s="3">
        <v>1000</v>
      </c>
      <c r="CI99" s="3"/>
      <c r="CJ99" s="3">
        <v>50</v>
      </c>
      <c r="CK99" s="3">
        <v>3000</v>
      </c>
      <c r="CL99" s="3">
        <v>3000</v>
      </c>
      <c r="CM99" s="3">
        <v>150</v>
      </c>
      <c r="CN99" s="3">
        <v>1000</v>
      </c>
      <c r="CO99" s="3">
        <v>250</v>
      </c>
      <c r="CP99" s="3">
        <v>600</v>
      </c>
      <c r="CQ99" s="3">
        <v>2000</v>
      </c>
      <c r="CR99" s="3">
        <v>800</v>
      </c>
      <c r="CS99" s="3">
        <v>300</v>
      </c>
      <c r="CT99" s="3">
        <v>60</v>
      </c>
      <c r="CU99" s="3">
        <v>250</v>
      </c>
      <c r="CV99" s="3">
        <v>500</v>
      </c>
      <c r="CW99" s="3"/>
      <c r="CX99" s="3">
        <v>300</v>
      </c>
      <c r="CY99" s="3">
        <v>300</v>
      </c>
      <c r="CZ99" s="3"/>
      <c r="DA99" s="3">
        <v>1200</v>
      </c>
      <c r="DB99" s="3">
        <v>500</v>
      </c>
      <c r="DC99" s="3">
        <v>1500</v>
      </c>
      <c r="DD99" s="3">
        <v>500</v>
      </c>
      <c r="DE99" s="3">
        <v>300</v>
      </c>
      <c r="DF99" s="3"/>
      <c r="DG99" s="3">
        <v>100</v>
      </c>
      <c r="DH99" s="3">
        <v>0</v>
      </c>
      <c r="DI99" s="3">
        <f t="shared" si="1"/>
        <v>28060</v>
      </c>
    </row>
    <row r="100" spans="1:113" ht="55.2" customHeight="1" x14ac:dyDescent="0.3">
      <c r="F100">
        <f t="shared" ref="F100:AK100" si="2">SUM(F2:F99)</f>
        <v>12196</v>
      </c>
      <c r="G100">
        <f t="shared" si="2"/>
        <v>4550</v>
      </c>
      <c r="H100">
        <f t="shared" si="2"/>
        <v>3900</v>
      </c>
      <c r="I100">
        <f t="shared" si="2"/>
        <v>7800</v>
      </c>
      <c r="J100">
        <f t="shared" si="2"/>
        <v>525</v>
      </c>
      <c r="K100">
        <f t="shared" si="2"/>
        <v>500</v>
      </c>
      <c r="L100">
        <f t="shared" si="2"/>
        <v>271900</v>
      </c>
      <c r="M100">
        <f t="shared" si="2"/>
        <v>11525</v>
      </c>
      <c r="N100">
        <f t="shared" si="2"/>
        <v>5600</v>
      </c>
      <c r="O100">
        <f t="shared" si="2"/>
        <v>7250</v>
      </c>
      <c r="P100">
        <f t="shared" si="2"/>
        <v>4860</v>
      </c>
      <c r="Q100">
        <f t="shared" si="2"/>
        <v>475</v>
      </c>
      <c r="R100">
        <f t="shared" si="2"/>
        <v>14300</v>
      </c>
      <c r="S100">
        <f t="shared" si="2"/>
        <v>5185</v>
      </c>
      <c r="T100">
        <f t="shared" si="2"/>
        <v>3150</v>
      </c>
      <c r="U100">
        <f t="shared" si="2"/>
        <v>300</v>
      </c>
      <c r="V100">
        <f t="shared" si="2"/>
        <v>24650</v>
      </c>
      <c r="W100">
        <f t="shared" si="2"/>
        <v>9800</v>
      </c>
      <c r="X100">
        <f t="shared" si="2"/>
        <v>4625</v>
      </c>
      <c r="Y100">
        <f t="shared" si="2"/>
        <v>14274</v>
      </c>
      <c r="Z100">
        <f t="shared" si="2"/>
        <v>14150</v>
      </c>
      <c r="AA100">
        <f t="shared" si="2"/>
        <v>2275</v>
      </c>
      <c r="AB100">
        <f t="shared" si="2"/>
        <v>3275</v>
      </c>
      <c r="AC100">
        <f t="shared" si="2"/>
        <v>2775</v>
      </c>
      <c r="AD100">
        <f t="shared" si="2"/>
        <v>12620</v>
      </c>
      <c r="AE100">
        <f t="shared" si="2"/>
        <v>15810</v>
      </c>
      <c r="AF100">
        <f t="shared" si="2"/>
        <v>22000</v>
      </c>
      <c r="AG100">
        <f t="shared" si="2"/>
        <v>16600</v>
      </c>
      <c r="AH100">
        <f t="shared" si="2"/>
        <v>6700</v>
      </c>
      <c r="AI100">
        <f t="shared" si="2"/>
        <v>49575</v>
      </c>
      <c r="AJ100">
        <f t="shared" si="2"/>
        <v>7400</v>
      </c>
      <c r="AK100">
        <f t="shared" si="2"/>
        <v>11950</v>
      </c>
      <c r="AL100">
        <f t="shared" ref="AL100:BQ100" si="3">SUM(AL2:AL99)</f>
        <v>5075</v>
      </c>
      <c r="AM100">
        <f t="shared" si="3"/>
        <v>15550</v>
      </c>
      <c r="AN100">
        <f t="shared" si="3"/>
        <v>5550</v>
      </c>
      <c r="AO100">
        <f t="shared" si="3"/>
        <v>250</v>
      </c>
      <c r="AP100">
        <f t="shared" si="3"/>
        <v>15475</v>
      </c>
      <c r="AQ100">
        <f t="shared" si="3"/>
        <v>11045</v>
      </c>
      <c r="AR100">
        <f t="shared" si="3"/>
        <v>54600</v>
      </c>
      <c r="AS100">
        <f t="shared" si="3"/>
        <v>5100</v>
      </c>
      <c r="AT100">
        <f t="shared" si="3"/>
        <v>17700</v>
      </c>
      <c r="AU100">
        <f t="shared" si="3"/>
        <v>4800</v>
      </c>
      <c r="AV100">
        <f t="shared" si="3"/>
        <v>9500</v>
      </c>
      <c r="AW100">
        <f t="shared" si="3"/>
        <v>12535</v>
      </c>
      <c r="AX100">
        <f t="shared" si="3"/>
        <v>8275</v>
      </c>
      <c r="AY100">
        <f t="shared" si="3"/>
        <v>13900</v>
      </c>
      <c r="AZ100">
        <f t="shared" si="3"/>
        <v>8100</v>
      </c>
      <c r="BA100">
        <f t="shared" si="3"/>
        <v>9150</v>
      </c>
      <c r="BB100">
        <f t="shared" si="3"/>
        <v>11010</v>
      </c>
      <c r="BC100">
        <f t="shared" si="3"/>
        <v>13100</v>
      </c>
      <c r="BD100">
        <f t="shared" si="3"/>
        <v>15700</v>
      </c>
      <c r="BE100">
        <f t="shared" si="3"/>
        <v>12435</v>
      </c>
      <c r="BF100">
        <f t="shared" si="3"/>
        <v>17410</v>
      </c>
      <c r="BG100">
        <f t="shared" si="3"/>
        <v>26000</v>
      </c>
      <c r="BH100">
        <f t="shared" si="3"/>
        <v>7500</v>
      </c>
      <c r="BI100">
        <f t="shared" si="3"/>
        <v>9050</v>
      </c>
      <c r="BJ100">
        <f t="shared" si="3"/>
        <v>20250</v>
      </c>
      <c r="BK100">
        <f t="shared" si="3"/>
        <v>11500</v>
      </c>
      <c r="BL100">
        <f t="shared" si="3"/>
        <v>200</v>
      </c>
      <c r="BM100">
        <f t="shared" si="3"/>
        <v>1790</v>
      </c>
      <c r="BN100">
        <f t="shared" si="3"/>
        <v>175</v>
      </c>
      <c r="BO100">
        <f t="shared" si="3"/>
        <v>6000</v>
      </c>
      <c r="BP100">
        <f t="shared" si="3"/>
        <v>10535</v>
      </c>
      <c r="BQ100">
        <f t="shared" si="3"/>
        <v>600</v>
      </c>
      <c r="BR100">
        <f t="shared" ref="BR100:CW100" si="4">SUM(BR2:BR99)</f>
        <v>73910</v>
      </c>
      <c r="BS100">
        <f t="shared" si="4"/>
        <v>27245</v>
      </c>
      <c r="BT100">
        <f t="shared" si="4"/>
        <v>10700</v>
      </c>
      <c r="BU100">
        <f t="shared" si="4"/>
        <v>14250</v>
      </c>
      <c r="BV100">
        <f t="shared" si="4"/>
        <v>7275</v>
      </c>
      <c r="BW100">
        <f t="shared" si="4"/>
        <v>17760</v>
      </c>
      <c r="BX100">
        <f t="shared" si="4"/>
        <v>100</v>
      </c>
      <c r="BY100">
        <f t="shared" si="4"/>
        <v>19200</v>
      </c>
      <c r="BZ100">
        <f t="shared" si="4"/>
        <v>4375</v>
      </c>
      <c r="CA100">
        <f t="shared" si="4"/>
        <v>6285</v>
      </c>
      <c r="CB100">
        <f t="shared" si="4"/>
        <v>1000</v>
      </c>
      <c r="CC100">
        <f t="shared" si="4"/>
        <v>33900</v>
      </c>
      <c r="CD100">
        <f t="shared" si="4"/>
        <v>11635</v>
      </c>
      <c r="CE100">
        <f t="shared" si="4"/>
        <v>26000</v>
      </c>
      <c r="CF100">
        <f t="shared" si="4"/>
        <v>11245</v>
      </c>
      <c r="CG100">
        <f t="shared" si="4"/>
        <v>30000</v>
      </c>
      <c r="CH100">
        <f t="shared" si="4"/>
        <v>130925</v>
      </c>
      <c r="CI100">
        <f t="shared" si="4"/>
        <v>2460</v>
      </c>
      <c r="CJ100">
        <f t="shared" si="4"/>
        <v>50</v>
      </c>
      <c r="CK100">
        <f t="shared" si="4"/>
        <v>3000</v>
      </c>
      <c r="CL100">
        <f t="shared" si="4"/>
        <v>3000</v>
      </c>
      <c r="CM100">
        <f t="shared" si="4"/>
        <v>43350</v>
      </c>
      <c r="CN100">
        <f t="shared" si="4"/>
        <v>28955</v>
      </c>
      <c r="CO100">
        <f t="shared" si="4"/>
        <v>250</v>
      </c>
      <c r="CP100">
        <f t="shared" si="4"/>
        <v>600</v>
      </c>
      <c r="CQ100">
        <f t="shared" si="4"/>
        <v>9000</v>
      </c>
      <c r="CR100">
        <f t="shared" si="4"/>
        <v>11050</v>
      </c>
      <c r="CS100">
        <f t="shared" si="4"/>
        <v>30610</v>
      </c>
      <c r="CT100">
        <f t="shared" si="4"/>
        <v>60</v>
      </c>
      <c r="CU100">
        <f t="shared" si="4"/>
        <v>116300</v>
      </c>
      <c r="CV100">
        <f t="shared" si="4"/>
        <v>35540</v>
      </c>
      <c r="CW100">
        <f t="shared" si="4"/>
        <v>3725</v>
      </c>
      <c r="CX100">
        <f t="shared" ref="CX100:EC100" si="5">SUM(CX2:CX99)</f>
        <v>7800</v>
      </c>
      <c r="CY100">
        <f t="shared" si="5"/>
        <v>300</v>
      </c>
      <c r="CZ100">
        <f t="shared" si="5"/>
        <v>40</v>
      </c>
      <c r="DA100">
        <f t="shared" si="5"/>
        <v>66300</v>
      </c>
      <c r="DB100">
        <f t="shared" si="5"/>
        <v>38742</v>
      </c>
      <c r="DC100">
        <f t="shared" si="5"/>
        <v>88500</v>
      </c>
      <c r="DD100">
        <f t="shared" si="5"/>
        <v>49930</v>
      </c>
      <c r="DE100">
        <f t="shared" si="5"/>
        <v>20800</v>
      </c>
      <c r="DF100">
        <f t="shared" si="5"/>
        <v>10695</v>
      </c>
      <c r="DG100">
        <f t="shared" si="5"/>
        <v>100</v>
      </c>
      <c r="DH100">
        <f t="shared" si="5"/>
        <v>33500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2024-07-30T06:41:39Z</dcterms:created>
  <dcterms:modified xsi:type="dcterms:W3CDTF">2024-07-30T08:46:47Z</dcterms:modified>
</cp:coreProperties>
</file>