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29"/>
  <workbookPr defaultThemeVersion="166925"/>
  <bookViews>
    <workbookView xWindow="65416" yWindow="65416" windowWidth="24240" windowHeight="13140" activeTab="0"/>
  </bookViews>
  <sheets>
    <sheet name="Лист1" sheetId="1" r:id="rId1"/>
    <sheet name="Лист2" sheetId="2" r:id="rId2"/>
  </sheets>
  <definedNames>
    <definedName name="_xlnm._FilterDatabase" localSheetId="0" hidden="1">'Лист1'!$A$8:$AC$58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<sst xmlns="http://schemas.openxmlformats.org/spreadsheetml/2006/main" count="334" uniqueCount="144">
  <si>
    <t>Nr d/o</t>
  </si>
  <si>
    <t>Nr.</t>
  </si>
  <si>
    <t>Factura expeditie</t>
  </si>
  <si>
    <t>Non-Livrare</t>
  </si>
  <si>
    <t>Taxe DVI</t>
  </si>
  <si>
    <t>NLC</t>
  </si>
  <si>
    <t>Nr. contract cumparare</t>
  </si>
  <si>
    <t>Plata-la adresa</t>
  </si>
  <si>
    <t>Nr. Doc. Centralizator</t>
  </si>
  <si>
    <t>Plata-la adresa 2</t>
  </si>
  <si>
    <t>Cod Fiscal</t>
  </si>
  <si>
    <t>Grupa inreg. furnizori</t>
  </si>
  <si>
    <t>Exista stornare</t>
  </si>
  <si>
    <t>Nr. factura furnizor</t>
  </si>
  <si>
    <t>Nr. document vamal import</t>
  </si>
  <si>
    <t>Cumparare-de la furnizor nr.</t>
  </si>
  <si>
    <t>Cod fiscal</t>
  </si>
  <si>
    <t>Cod unic de identificare</t>
  </si>
  <si>
    <t>Data inreg.</t>
  </si>
  <si>
    <t>ID utilizator</t>
  </si>
  <si>
    <t>Cumparare-de la nume furnizor</t>
  </si>
  <si>
    <t>Cod valuta</t>
  </si>
  <si>
    <t>Suma</t>
  </si>
  <si>
    <t>Suma inclusiv TVA</t>
  </si>
  <si>
    <t>Cod MF</t>
  </si>
  <si>
    <t>Stornat de nota credit nr.</t>
  </si>
  <si>
    <t>Cod locatie</t>
  </si>
  <si>
    <t>Nr. imprimari</t>
  </si>
  <si>
    <t>Data Delegatie</t>
  </si>
  <si>
    <t>Delegat</t>
  </si>
  <si>
    <t>Nr. Delegatie</t>
  </si>
  <si>
    <t>FCP028121</t>
  </si>
  <si>
    <t>Nu</t>
  </si>
  <si>
    <t>Chisinau, str. Calea Orheiului,22</t>
  </si>
  <si>
    <t>IM0210170</t>
  </si>
  <si>
    <t>FZ0009525</t>
  </si>
  <si>
    <t>MARIANA.COSTIN</t>
  </si>
  <si>
    <t>TELSISTEL S.R.L.</t>
  </si>
  <si>
    <t>10_7364</t>
  </si>
  <si>
    <t>FCP028550</t>
  </si>
  <si>
    <t>IM0210183</t>
  </si>
  <si>
    <t>LARISA.VISCIUN</t>
  </si>
  <si>
    <t>FCP029107</t>
  </si>
  <si>
    <t>IM0210188</t>
  </si>
  <si>
    <t>FCP029731</t>
  </si>
  <si>
    <t>IM1854004</t>
  </si>
  <si>
    <t>FCP030217</t>
  </si>
  <si>
    <t>IM1854012</t>
  </si>
  <si>
    <t>FCP031069</t>
  </si>
  <si>
    <t>IM1854032</t>
  </si>
  <si>
    <t>FCP031667</t>
  </si>
  <si>
    <t>IM1854054</t>
  </si>
  <si>
    <t>FCP032126</t>
  </si>
  <si>
    <t>IM1854076</t>
  </si>
  <si>
    <t>FCP032627</t>
  </si>
  <si>
    <t>IM1854086</t>
  </si>
  <si>
    <t>FCP033035</t>
  </si>
  <si>
    <t>IM1854096</t>
  </si>
  <si>
    <t>FCP033260</t>
  </si>
  <si>
    <t>IM1854101</t>
  </si>
  <si>
    <t xml:space="preserve"> Scoda Superb  </t>
  </si>
  <si>
    <t xml:space="preserve"> Scoda Superb </t>
  </si>
  <si>
    <t xml:space="preserve"> Scoda Octavia </t>
  </si>
  <si>
    <t>JUV - 635</t>
  </si>
  <si>
    <t>KAY-072</t>
  </si>
  <si>
    <t>CNC-761</t>
  </si>
  <si>
    <t xml:space="preserve"> Dacia Logan </t>
  </si>
  <si>
    <t>FGW-742</t>
  </si>
  <si>
    <t>FGW-756</t>
  </si>
  <si>
    <t>FGW-809</t>
  </si>
  <si>
    <t>FGW-814</t>
  </si>
  <si>
    <t>FGW-808</t>
  </si>
  <si>
    <t>FGW-797</t>
  </si>
  <si>
    <t>FGW-804</t>
  </si>
  <si>
    <t>FGW-772</t>
  </si>
  <si>
    <t>FGW-789</t>
  </si>
  <si>
    <t>SPK-883</t>
  </si>
  <si>
    <t>KTC-010</t>
  </si>
  <si>
    <t>SQM 654</t>
  </si>
  <si>
    <t>CJW-344</t>
  </si>
  <si>
    <t>FGW-767</t>
  </si>
  <si>
    <t>FGW-768</t>
  </si>
  <si>
    <t>FGW-817</t>
  </si>
  <si>
    <t>FGW-725</t>
  </si>
  <si>
    <t>FGW-754</t>
  </si>
  <si>
    <t>FGW-762</t>
  </si>
  <si>
    <t>FGW-823</t>
  </si>
  <si>
    <t xml:space="preserve"> Dacia Logan</t>
  </si>
  <si>
    <t>JUV-637</t>
  </si>
  <si>
    <t>FGW-826</t>
  </si>
  <si>
    <t>GMB-906</t>
  </si>
  <si>
    <t>JUV-667</t>
  </si>
  <si>
    <t xml:space="preserve">Dacia Duster </t>
  </si>
  <si>
    <t>GGX - 439</t>
  </si>
  <si>
    <t xml:space="preserve"> Pegeot Boxer </t>
  </si>
  <si>
    <t>BLB - 636</t>
  </si>
  <si>
    <t xml:space="preserve"> Mercedes-Benz 211-CDI  </t>
  </si>
  <si>
    <t>AWA-428</t>
  </si>
  <si>
    <t xml:space="preserve"> Mercedes 208  </t>
  </si>
  <si>
    <t>MQT- 655</t>
  </si>
  <si>
    <t xml:space="preserve"> Mercedes Sprinter  </t>
  </si>
  <si>
    <t>QMK- 674</t>
  </si>
  <si>
    <t>QMK- 749</t>
  </si>
  <si>
    <t xml:space="preserve"> Mercedes Sprinter  316 CDI  </t>
  </si>
  <si>
    <t>NHS - 704</t>
  </si>
  <si>
    <t xml:space="preserve"> Mercedes 316 CDI  </t>
  </si>
  <si>
    <t>BFC- 797</t>
  </si>
  <si>
    <t xml:space="preserve"> Mercedes 213 CDI  </t>
  </si>
  <si>
    <t>BFC- 754</t>
  </si>
  <si>
    <t>QMK- 702</t>
  </si>
  <si>
    <t>QMK- 708</t>
  </si>
  <si>
    <t xml:space="preserve"> Mercedes - 313 CDI </t>
  </si>
  <si>
    <t>FGW - 553</t>
  </si>
  <si>
    <t xml:space="preserve"> Mercedes - 208D </t>
  </si>
  <si>
    <t>JUV- 661</t>
  </si>
  <si>
    <t xml:space="preserve"> Mercedes - 609D </t>
  </si>
  <si>
    <t>JUV 674</t>
  </si>
  <si>
    <t>JUV- 688</t>
  </si>
  <si>
    <t>JUV-670</t>
  </si>
  <si>
    <t>JUV- 634</t>
  </si>
  <si>
    <t xml:space="preserve"> Mercedes - 316 CDI </t>
  </si>
  <si>
    <t>ZQD - 310</t>
  </si>
  <si>
    <t xml:space="preserve"> FORD tranzit </t>
  </si>
  <si>
    <t>COD-306</t>
  </si>
  <si>
    <t xml:space="preserve"> FORD-Tranzit </t>
  </si>
  <si>
    <t>CQK-626</t>
  </si>
  <si>
    <t xml:space="preserve"> Mercedes Sprinter  210 CDI  </t>
  </si>
  <si>
    <t>NHS - 833</t>
  </si>
  <si>
    <t xml:space="preserve"> Mercedes Sprinter  213 CDI  </t>
  </si>
  <si>
    <t>NHS - 851</t>
  </si>
  <si>
    <t xml:space="preserve"> Mercedes 312 </t>
  </si>
  <si>
    <t>CJV-264</t>
  </si>
  <si>
    <t>Tipul</t>
  </si>
  <si>
    <t>laborator</t>
  </si>
  <si>
    <t>benă</t>
  </si>
  <si>
    <t>microbus</t>
  </si>
  <si>
    <t>autoturism</t>
  </si>
  <si>
    <t>LISTA</t>
  </si>
  <si>
    <t>Marca/Model</t>
  </si>
  <si>
    <t>Număr de înmatriculare</t>
  </si>
  <si>
    <t xml:space="preserve"> Mercedes 213</t>
  </si>
  <si>
    <t>XYX-420</t>
  </si>
  <si>
    <t>Anexa Nr.1</t>
  </si>
  <si>
    <t>unităților de transport pentru prestarea serviciilor de spălare a automobilelor Serviciului Transport și Mecanisme                                                               ”Termoelectrica”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</si>
</sst>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u val="single"/>
      <sz val="10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8"/>
      <name val="Calibri"/>
      <family val="2"/>
      <scheme val="minor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1"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14" fontId="0" fillId="0" borderId="0" xfId="0" applyNumberFormat="1"/>
    <xf numFmtId="4" fontId="0" fillId="0" borderId="0" xfId="0" applyNumberFormat="1"/>
    <xf numFmtId="0" fontId="5" fillId="0" borderId="0" xfId="0" applyFont="1"/>
    <xf numFmtId="0" fontId="6" fillId="0" borderId="1" xfId="20" applyFont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20" applyFont="1" applyBorder="1" applyAlignment="1">
      <alignment horizontal="left"/>
      <protection/>
    </xf>
    <xf numFmtId="0" fontId="8" fillId="0" borderId="0" xfId="20" applyFont="1" applyBorder="1" applyAlignment="1">
      <alignment horizontal="center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FE2E4-0FB1-4EDF-98F9-499BE01BF95D}">
  <dimension ref="A1:D62"/>
  <sheetViews>
    <sheetView tabSelected="1" workbookViewId="0" topLeftCell="A1">
      <selection activeCell="A5" sqref="A5:D5"/>
    </sheetView>
  </sheetViews>
  <sheetFormatPr defaultColWidth="9.140625" defaultRowHeight="15"/>
  <cols>
    <col min="1" max="1" width="9.140625" style="5" customWidth="1"/>
    <col min="2" max="2" width="41.00390625" style="5" customWidth="1"/>
    <col min="3" max="3" width="21.7109375" style="15" customWidth="1"/>
    <col min="4" max="4" width="16.140625" style="15" customWidth="1"/>
    <col min="5" max="16384" width="9.140625" style="5" customWidth="1"/>
  </cols>
  <sheetData>
    <row r="1" spans="1:4" ht="15">
      <c r="A1" s="19" t="s">
        <v>142</v>
      </c>
      <c r="B1" s="19"/>
      <c r="C1" s="19"/>
      <c r="D1" s="19"/>
    </row>
    <row r="2" spans="1:4" ht="15">
      <c r="A2" s="12"/>
      <c r="B2" s="12"/>
      <c r="C2" s="13"/>
      <c r="D2" s="13"/>
    </row>
    <row r="3" spans="1:4" ht="15">
      <c r="A3" s="12"/>
      <c r="B3" s="12"/>
      <c r="C3" s="13"/>
      <c r="D3" s="13"/>
    </row>
    <row r="4" spans="1:4" ht="18.75">
      <c r="A4" s="18" t="s">
        <v>137</v>
      </c>
      <c r="B4" s="18"/>
      <c r="C4" s="18"/>
      <c r="D4" s="18"/>
    </row>
    <row r="5" spans="1:4" ht="57" customHeight="1">
      <c r="A5" s="20" t="s">
        <v>143</v>
      </c>
      <c r="B5" s="20"/>
      <c r="C5" s="20"/>
      <c r="D5" s="20"/>
    </row>
    <row r="6" spans="1:4" ht="29.25" customHeight="1">
      <c r="A6" s="18"/>
      <c r="B6" s="18"/>
      <c r="C6" s="18"/>
      <c r="D6" s="18"/>
    </row>
    <row r="8" spans="1:4" s="9" customFormat="1" ht="39.75" customHeight="1">
      <c r="A8" s="6" t="s">
        <v>0</v>
      </c>
      <c r="B8" s="8" t="s">
        <v>138</v>
      </c>
      <c r="C8" s="7" t="s">
        <v>139</v>
      </c>
      <c r="D8" s="8" t="s">
        <v>132</v>
      </c>
    </row>
    <row r="9" spans="1:4" ht="15.75">
      <c r="A9" s="1">
        <v>1</v>
      </c>
      <c r="B9" s="2" t="s">
        <v>60</v>
      </c>
      <c r="C9" s="14" t="s">
        <v>76</v>
      </c>
      <c r="D9" s="16" t="s">
        <v>136</v>
      </c>
    </row>
    <row r="10" spans="1:4" ht="15.75">
      <c r="A10" s="1">
        <f>A9+1</f>
        <v>2</v>
      </c>
      <c r="B10" s="2" t="s">
        <v>60</v>
      </c>
      <c r="C10" s="14" t="s">
        <v>77</v>
      </c>
      <c r="D10" s="16" t="s">
        <v>136</v>
      </c>
    </row>
    <row r="11" spans="1:4" ht="15.75">
      <c r="A11" s="1">
        <f aca="true" t="shared" si="0" ref="A11:A59">A10+1</f>
        <v>3</v>
      </c>
      <c r="B11" s="2" t="s">
        <v>60</v>
      </c>
      <c r="C11" s="14" t="s">
        <v>78</v>
      </c>
      <c r="D11" s="16" t="s">
        <v>136</v>
      </c>
    </row>
    <row r="12" spans="1:4" ht="15.75">
      <c r="A12" s="1">
        <f t="shared" si="0"/>
        <v>4</v>
      </c>
      <c r="B12" s="2" t="s">
        <v>61</v>
      </c>
      <c r="C12" s="14" t="s">
        <v>79</v>
      </c>
      <c r="D12" s="16" t="s">
        <v>136</v>
      </c>
    </row>
    <row r="13" spans="1:4" ht="15.75">
      <c r="A13" s="1">
        <f t="shared" si="0"/>
        <v>5</v>
      </c>
      <c r="B13" s="2" t="s">
        <v>62</v>
      </c>
      <c r="C13" s="14" t="s">
        <v>63</v>
      </c>
      <c r="D13" s="16" t="s">
        <v>136</v>
      </c>
    </row>
    <row r="14" spans="1:4" ht="15.75">
      <c r="A14" s="1">
        <f t="shared" si="0"/>
        <v>6</v>
      </c>
      <c r="B14" s="2" t="s">
        <v>62</v>
      </c>
      <c r="C14" s="14" t="s">
        <v>64</v>
      </c>
      <c r="D14" s="16" t="s">
        <v>136</v>
      </c>
    </row>
    <row r="15" spans="1:4" ht="15.75">
      <c r="A15" s="1">
        <f t="shared" si="0"/>
        <v>7</v>
      </c>
      <c r="B15" s="2" t="s">
        <v>62</v>
      </c>
      <c r="C15" s="14" t="s">
        <v>65</v>
      </c>
      <c r="D15" s="16" t="s">
        <v>136</v>
      </c>
    </row>
    <row r="16" spans="1:4" ht="15.75">
      <c r="A16" s="1">
        <f t="shared" si="0"/>
        <v>8</v>
      </c>
      <c r="B16" s="2" t="s">
        <v>66</v>
      </c>
      <c r="C16" s="14" t="s">
        <v>67</v>
      </c>
      <c r="D16" s="16" t="s">
        <v>136</v>
      </c>
    </row>
    <row r="17" spans="1:4" ht="15.75">
      <c r="A17" s="1">
        <f t="shared" si="0"/>
        <v>9</v>
      </c>
      <c r="B17" s="2" t="s">
        <v>66</v>
      </c>
      <c r="C17" s="14" t="s">
        <v>68</v>
      </c>
      <c r="D17" s="16" t="s">
        <v>136</v>
      </c>
    </row>
    <row r="18" spans="1:4" ht="15.75">
      <c r="A18" s="1">
        <f t="shared" si="0"/>
        <v>10</v>
      </c>
      <c r="B18" s="2" t="s">
        <v>66</v>
      </c>
      <c r="C18" s="14" t="s">
        <v>69</v>
      </c>
      <c r="D18" s="16" t="s">
        <v>136</v>
      </c>
    </row>
    <row r="19" spans="1:4" ht="15.75">
      <c r="A19" s="1">
        <f t="shared" si="0"/>
        <v>11</v>
      </c>
      <c r="B19" s="2" t="s">
        <v>66</v>
      </c>
      <c r="C19" s="14" t="s">
        <v>70</v>
      </c>
      <c r="D19" s="16" t="s">
        <v>136</v>
      </c>
    </row>
    <row r="20" spans="1:4" ht="15.75">
      <c r="A20" s="1">
        <f t="shared" si="0"/>
        <v>12</v>
      </c>
      <c r="B20" s="2" t="s">
        <v>66</v>
      </c>
      <c r="C20" s="14" t="s">
        <v>71</v>
      </c>
      <c r="D20" s="16" t="s">
        <v>136</v>
      </c>
    </row>
    <row r="21" spans="1:4" ht="15.75">
      <c r="A21" s="1">
        <f t="shared" si="0"/>
        <v>13</v>
      </c>
      <c r="B21" s="2" t="s">
        <v>66</v>
      </c>
      <c r="C21" s="14" t="s">
        <v>72</v>
      </c>
      <c r="D21" s="16" t="s">
        <v>136</v>
      </c>
    </row>
    <row r="22" spans="1:4" ht="15.75">
      <c r="A22" s="1">
        <f t="shared" si="0"/>
        <v>14</v>
      </c>
      <c r="B22" s="2" t="s">
        <v>66</v>
      </c>
      <c r="C22" s="14" t="s">
        <v>73</v>
      </c>
      <c r="D22" s="16" t="s">
        <v>136</v>
      </c>
    </row>
    <row r="23" spans="1:4" ht="15.75">
      <c r="A23" s="1">
        <f t="shared" si="0"/>
        <v>15</v>
      </c>
      <c r="B23" s="2" t="s">
        <v>66</v>
      </c>
      <c r="C23" s="14" t="s">
        <v>74</v>
      </c>
      <c r="D23" s="16" t="s">
        <v>136</v>
      </c>
    </row>
    <row r="24" spans="1:4" ht="15.75">
      <c r="A24" s="1">
        <f t="shared" si="0"/>
        <v>16</v>
      </c>
      <c r="B24" s="2" t="s">
        <v>66</v>
      </c>
      <c r="C24" s="14" t="s">
        <v>75</v>
      </c>
      <c r="D24" s="16" t="s">
        <v>136</v>
      </c>
    </row>
    <row r="25" spans="1:4" ht="15.75">
      <c r="A25" s="1">
        <f t="shared" si="0"/>
        <v>17</v>
      </c>
      <c r="B25" s="2" t="s">
        <v>66</v>
      </c>
      <c r="C25" s="14" t="s">
        <v>80</v>
      </c>
      <c r="D25" s="16" t="s">
        <v>136</v>
      </c>
    </row>
    <row r="26" spans="1:4" ht="15.75">
      <c r="A26" s="1">
        <f t="shared" si="0"/>
        <v>18</v>
      </c>
      <c r="B26" s="2" t="s">
        <v>66</v>
      </c>
      <c r="C26" s="14" t="s">
        <v>81</v>
      </c>
      <c r="D26" s="16" t="s">
        <v>136</v>
      </c>
    </row>
    <row r="27" spans="1:4" ht="15.75">
      <c r="A27" s="1">
        <f t="shared" si="0"/>
        <v>19</v>
      </c>
      <c r="B27" s="2" t="s">
        <v>66</v>
      </c>
      <c r="C27" s="14" t="s">
        <v>82</v>
      </c>
      <c r="D27" s="16" t="s">
        <v>136</v>
      </c>
    </row>
    <row r="28" spans="1:4" ht="15.75">
      <c r="A28" s="1">
        <f t="shared" si="0"/>
        <v>20</v>
      </c>
      <c r="B28" s="2" t="s">
        <v>66</v>
      </c>
      <c r="C28" s="14" t="s">
        <v>83</v>
      </c>
      <c r="D28" s="16" t="s">
        <v>136</v>
      </c>
    </row>
    <row r="29" spans="1:4" ht="15.75">
      <c r="A29" s="1">
        <f t="shared" si="0"/>
        <v>21</v>
      </c>
      <c r="B29" s="2" t="s">
        <v>66</v>
      </c>
      <c r="C29" s="14" t="s">
        <v>84</v>
      </c>
      <c r="D29" s="16" t="s">
        <v>136</v>
      </c>
    </row>
    <row r="30" spans="1:4" ht="15.75">
      <c r="A30" s="1">
        <f t="shared" si="0"/>
        <v>22</v>
      </c>
      <c r="B30" s="2" t="s">
        <v>66</v>
      </c>
      <c r="C30" s="14" t="s">
        <v>85</v>
      </c>
      <c r="D30" s="16" t="s">
        <v>136</v>
      </c>
    </row>
    <row r="31" spans="1:4" ht="15.75">
      <c r="A31" s="1">
        <f t="shared" si="0"/>
        <v>23</v>
      </c>
      <c r="B31" s="2" t="s">
        <v>66</v>
      </c>
      <c r="C31" s="14" t="s">
        <v>86</v>
      </c>
      <c r="D31" s="16" t="s">
        <v>136</v>
      </c>
    </row>
    <row r="32" spans="1:4" ht="15.75">
      <c r="A32" s="1">
        <f t="shared" si="0"/>
        <v>24</v>
      </c>
      <c r="B32" s="2" t="s">
        <v>87</v>
      </c>
      <c r="C32" s="14" t="s">
        <v>89</v>
      </c>
      <c r="D32" s="16" t="s">
        <v>136</v>
      </c>
    </row>
    <row r="33" spans="1:4" ht="15.75">
      <c r="A33" s="1">
        <f t="shared" si="0"/>
        <v>25</v>
      </c>
      <c r="B33" s="2" t="s">
        <v>66</v>
      </c>
      <c r="C33" s="14" t="s">
        <v>88</v>
      </c>
      <c r="D33" s="16" t="s">
        <v>136</v>
      </c>
    </row>
    <row r="34" spans="1:4" ht="15.75">
      <c r="A34" s="1">
        <f t="shared" si="0"/>
        <v>26</v>
      </c>
      <c r="B34" s="2" t="s">
        <v>66</v>
      </c>
      <c r="C34" s="14" t="s">
        <v>90</v>
      </c>
      <c r="D34" s="16" t="s">
        <v>136</v>
      </c>
    </row>
    <row r="35" spans="1:4" ht="15.75">
      <c r="A35" s="1">
        <f t="shared" si="0"/>
        <v>27</v>
      </c>
      <c r="B35" s="2" t="s">
        <v>66</v>
      </c>
      <c r="C35" s="14" t="s">
        <v>91</v>
      </c>
      <c r="D35" s="16" t="s">
        <v>136</v>
      </c>
    </row>
    <row r="36" spans="1:4" ht="15.75">
      <c r="A36" s="1">
        <f t="shared" si="0"/>
        <v>28</v>
      </c>
      <c r="B36" s="2" t="s">
        <v>92</v>
      </c>
      <c r="C36" s="14" t="s">
        <v>93</v>
      </c>
      <c r="D36" s="16" t="s">
        <v>136</v>
      </c>
    </row>
    <row r="37" spans="1:4" ht="15.75">
      <c r="A37" s="1">
        <f t="shared" si="0"/>
        <v>29</v>
      </c>
      <c r="B37" s="2" t="s">
        <v>94</v>
      </c>
      <c r="C37" s="14" t="s">
        <v>95</v>
      </c>
      <c r="D37" s="17" t="s">
        <v>133</v>
      </c>
    </row>
    <row r="38" spans="1:4" ht="16.5" customHeight="1">
      <c r="A38" s="1">
        <f t="shared" si="0"/>
        <v>30</v>
      </c>
      <c r="B38" s="2" t="s">
        <v>96</v>
      </c>
      <c r="C38" s="14" t="s">
        <v>97</v>
      </c>
      <c r="D38" s="17" t="s">
        <v>134</v>
      </c>
    </row>
    <row r="39" spans="1:4" ht="16.5" customHeight="1">
      <c r="A39" s="1">
        <f t="shared" si="0"/>
        <v>31</v>
      </c>
      <c r="B39" s="2" t="s">
        <v>98</v>
      </c>
      <c r="C39" s="14" t="s">
        <v>99</v>
      </c>
      <c r="D39" s="17" t="s">
        <v>134</v>
      </c>
    </row>
    <row r="40" spans="1:4" ht="15.75">
      <c r="A40" s="1">
        <f t="shared" si="0"/>
        <v>32</v>
      </c>
      <c r="B40" s="2" t="s">
        <v>100</v>
      </c>
      <c r="C40" s="14" t="s">
        <v>101</v>
      </c>
      <c r="D40" s="17" t="s">
        <v>134</v>
      </c>
    </row>
    <row r="41" spans="1:4" ht="15.75">
      <c r="A41" s="1">
        <f t="shared" si="0"/>
        <v>33</v>
      </c>
      <c r="B41" s="2" t="s">
        <v>100</v>
      </c>
      <c r="C41" s="14" t="s">
        <v>102</v>
      </c>
      <c r="D41" s="17" t="s">
        <v>134</v>
      </c>
    </row>
    <row r="42" spans="1:4" ht="19.5" customHeight="1">
      <c r="A42" s="1">
        <f t="shared" si="0"/>
        <v>34</v>
      </c>
      <c r="B42" s="2" t="s">
        <v>103</v>
      </c>
      <c r="C42" s="14" t="s">
        <v>104</v>
      </c>
      <c r="D42" s="17" t="s">
        <v>134</v>
      </c>
    </row>
    <row r="43" spans="1:4" ht="15.75">
      <c r="A43" s="1">
        <f t="shared" si="0"/>
        <v>35</v>
      </c>
      <c r="B43" s="2" t="s">
        <v>105</v>
      </c>
      <c r="C43" s="14" t="s">
        <v>106</v>
      </c>
      <c r="D43" s="17" t="s">
        <v>134</v>
      </c>
    </row>
    <row r="44" spans="1:4" ht="15.75">
      <c r="A44" s="1">
        <f t="shared" si="0"/>
        <v>36</v>
      </c>
      <c r="B44" s="2" t="s">
        <v>107</v>
      </c>
      <c r="C44" s="14" t="s">
        <v>108</v>
      </c>
      <c r="D44" s="17" t="s">
        <v>134</v>
      </c>
    </row>
    <row r="45" spans="1:4" ht="15.75">
      <c r="A45" s="1">
        <f t="shared" si="0"/>
        <v>37</v>
      </c>
      <c r="B45" s="2" t="s">
        <v>100</v>
      </c>
      <c r="C45" s="14" t="s">
        <v>109</v>
      </c>
      <c r="D45" s="17" t="s">
        <v>134</v>
      </c>
    </row>
    <row r="46" spans="1:4" ht="15.75">
      <c r="A46" s="1">
        <f t="shared" si="0"/>
        <v>38</v>
      </c>
      <c r="B46" s="2" t="s">
        <v>100</v>
      </c>
      <c r="C46" s="14" t="s">
        <v>110</v>
      </c>
      <c r="D46" s="17" t="s">
        <v>134</v>
      </c>
    </row>
    <row r="47" spans="1:4" ht="17.25" customHeight="1">
      <c r="A47" s="1">
        <f t="shared" si="0"/>
        <v>39</v>
      </c>
      <c r="B47" s="2" t="s">
        <v>111</v>
      </c>
      <c r="C47" s="14" t="s">
        <v>112</v>
      </c>
      <c r="D47" s="17" t="s">
        <v>134</v>
      </c>
    </row>
    <row r="48" spans="1:4" ht="15.75">
      <c r="A48" s="1">
        <f t="shared" si="0"/>
        <v>40</v>
      </c>
      <c r="B48" s="2" t="s">
        <v>113</v>
      </c>
      <c r="C48" s="14" t="s">
        <v>114</v>
      </c>
      <c r="D48" s="17" t="s">
        <v>134</v>
      </c>
    </row>
    <row r="49" spans="1:4" ht="15.75">
      <c r="A49" s="1">
        <f t="shared" si="0"/>
        <v>41</v>
      </c>
      <c r="B49" s="2" t="s">
        <v>115</v>
      </c>
      <c r="C49" s="14" t="s">
        <v>116</v>
      </c>
      <c r="D49" s="17" t="s">
        <v>134</v>
      </c>
    </row>
    <row r="50" spans="1:4" ht="15.75">
      <c r="A50" s="1">
        <f t="shared" si="0"/>
        <v>42</v>
      </c>
      <c r="B50" s="2" t="s">
        <v>113</v>
      </c>
      <c r="C50" s="14" t="s">
        <v>117</v>
      </c>
      <c r="D50" s="17" t="s">
        <v>134</v>
      </c>
    </row>
    <row r="51" spans="1:4" ht="15.75">
      <c r="A51" s="1">
        <f t="shared" si="0"/>
        <v>43</v>
      </c>
      <c r="B51" s="2" t="s">
        <v>113</v>
      </c>
      <c r="C51" s="14" t="s">
        <v>118</v>
      </c>
      <c r="D51" s="17" t="s">
        <v>134</v>
      </c>
    </row>
    <row r="52" spans="1:4" ht="15.75">
      <c r="A52" s="1">
        <f t="shared" si="0"/>
        <v>44</v>
      </c>
      <c r="B52" s="2" t="s">
        <v>113</v>
      </c>
      <c r="C52" s="14" t="s">
        <v>119</v>
      </c>
      <c r="D52" s="17" t="s">
        <v>134</v>
      </c>
    </row>
    <row r="53" spans="1:4" ht="17.25" customHeight="1">
      <c r="A53" s="1">
        <f t="shared" si="0"/>
        <v>45</v>
      </c>
      <c r="B53" s="2" t="s">
        <v>120</v>
      </c>
      <c r="C53" s="14" t="s">
        <v>121</v>
      </c>
      <c r="D53" s="17" t="s">
        <v>134</v>
      </c>
    </row>
    <row r="54" spans="1:4" ht="15.75">
      <c r="A54" s="1">
        <f t="shared" si="0"/>
        <v>46</v>
      </c>
      <c r="B54" s="2" t="s">
        <v>122</v>
      </c>
      <c r="C54" s="14" t="s">
        <v>123</v>
      </c>
      <c r="D54" s="17" t="s">
        <v>134</v>
      </c>
    </row>
    <row r="55" spans="1:4" ht="15.75">
      <c r="A55" s="1">
        <f t="shared" si="0"/>
        <v>47</v>
      </c>
      <c r="B55" s="2" t="s">
        <v>124</v>
      </c>
      <c r="C55" s="14" t="s">
        <v>125</v>
      </c>
      <c r="D55" s="17" t="s">
        <v>135</v>
      </c>
    </row>
    <row r="56" spans="1:4" ht="19.5" customHeight="1">
      <c r="A56" s="1">
        <f t="shared" si="0"/>
        <v>48</v>
      </c>
      <c r="B56" s="2" t="s">
        <v>126</v>
      </c>
      <c r="C56" s="14" t="s">
        <v>127</v>
      </c>
      <c r="D56" s="17" t="s">
        <v>134</v>
      </c>
    </row>
    <row r="57" spans="1:4" ht="19.5" customHeight="1">
      <c r="A57" s="1">
        <f t="shared" si="0"/>
        <v>49</v>
      </c>
      <c r="B57" s="2" t="s">
        <v>128</v>
      </c>
      <c r="C57" s="14" t="s">
        <v>129</v>
      </c>
      <c r="D57" s="17" t="s">
        <v>134</v>
      </c>
    </row>
    <row r="58" spans="1:4" ht="15.75">
      <c r="A58" s="1">
        <f t="shared" si="0"/>
        <v>50</v>
      </c>
      <c r="B58" s="2" t="s">
        <v>130</v>
      </c>
      <c r="C58" s="14" t="s">
        <v>131</v>
      </c>
      <c r="D58" s="17" t="s">
        <v>135</v>
      </c>
    </row>
    <row r="59" spans="1:4" ht="15.75">
      <c r="A59" s="1">
        <f t="shared" si="0"/>
        <v>51</v>
      </c>
      <c r="B59" s="2" t="s">
        <v>140</v>
      </c>
      <c r="C59" s="14" t="s">
        <v>141</v>
      </c>
      <c r="D59" s="17" t="s">
        <v>134</v>
      </c>
    </row>
    <row r="60" spans="1:3" ht="15">
      <c r="A60" s="10"/>
      <c r="B60" s="11"/>
      <c r="C60" s="11"/>
    </row>
    <row r="61" spans="1:3" ht="15">
      <c r="A61" s="10"/>
      <c r="B61" s="11"/>
      <c r="C61" s="11"/>
    </row>
    <row r="62" spans="1:3" ht="15">
      <c r="A62" s="10"/>
      <c r="B62" s="11"/>
      <c r="C62" s="11"/>
    </row>
  </sheetData>
  <autoFilter ref="A8:AC58"/>
  <mergeCells count="4">
    <mergeCell ref="A1:D1"/>
    <mergeCell ref="A4:D4"/>
    <mergeCell ref="A5:D5"/>
    <mergeCell ref="A6:D6"/>
  </mergeCells>
  <printOptions/>
  <pageMargins left="0.56" right="0.1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F1BFA-5E91-4908-BE16-CCF0D3B62AD4}">
  <dimension ref="A1:AE15"/>
  <sheetViews>
    <sheetView workbookViewId="0" topLeftCell="A1">
      <selection activeCell="X14" sqref="X14"/>
    </sheetView>
  </sheetViews>
  <sheetFormatPr defaultColWidth="9.140625" defaultRowHeight="15"/>
  <cols>
    <col min="19" max="19" width="14.7109375" style="0" customWidth="1"/>
    <col min="23" max="24" width="10.140625" style="0" bestFit="1" customWidth="1"/>
  </cols>
  <sheetData>
    <row r="1" spans="1:31" ht="1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4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</row>
    <row r="2" spans="1:28" ht="15">
      <c r="A2" t="s">
        <v>31</v>
      </c>
      <c r="B2" t="s">
        <v>32</v>
      </c>
      <c r="C2" t="s">
        <v>32</v>
      </c>
      <c r="D2" t="s">
        <v>32</v>
      </c>
      <c r="F2">
        <v>97</v>
      </c>
      <c r="G2" t="s">
        <v>33</v>
      </c>
      <c r="J2" t="s">
        <v>32</v>
      </c>
      <c r="K2">
        <v>1003600035624</v>
      </c>
      <c r="L2">
        <v>52114</v>
      </c>
      <c r="M2" t="s">
        <v>32</v>
      </c>
      <c r="N2" t="s">
        <v>34</v>
      </c>
      <c r="O2" t="s">
        <v>34</v>
      </c>
      <c r="P2" t="s">
        <v>35</v>
      </c>
      <c r="Q2">
        <v>1003600035624</v>
      </c>
      <c r="R2">
        <v>608513</v>
      </c>
      <c r="S2" s="3">
        <v>43646</v>
      </c>
      <c r="T2" t="s">
        <v>36</v>
      </c>
      <c r="U2" t="s">
        <v>37</v>
      </c>
      <c r="W2" s="4">
        <v>12670.83</v>
      </c>
      <c r="X2" s="4">
        <v>15205</v>
      </c>
      <c r="AA2" t="s">
        <v>38</v>
      </c>
      <c r="AB2">
        <v>1</v>
      </c>
    </row>
    <row r="3" spans="1:28" ht="15">
      <c r="A3" t="s">
        <v>39</v>
      </c>
      <c r="B3" t="s">
        <v>32</v>
      </c>
      <c r="C3" t="s">
        <v>32</v>
      </c>
      <c r="D3" t="s">
        <v>32</v>
      </c>
      <c r="F3">
        <v>97</v>
      </c>
      <c r="G3" t="s">
        <v>33</v>
      </c>
      <c r="J3" t="s">
        <v>32</v>
      </c>
      <c r="K3">
        <v>1003600035624</v>
      </c>
      <c r="L3">
        <v>52114</v>
      </c>
      <c r="M3" t="s">
        <v>32</v>
      </c>
      <c r="N3" t="s">
        <v>40</v>
      </c>
      <c r="O3" t="s">
        <v>40</v>
      </c>
      <c r="P3" t="s">
        <v>35</v>
      </c>
      <c r="Q3">
        <v>1003600035624</v>
      </c>
      <c r="R3">
        <v>608513</v>
      </c>
      <c r="S3" s="3">
        <v>43677</v>
      </c>
      <c r="T3" t="s">
        <v>41</v>
      </c>
      <c r="U3" t="s">
        <v>37</v>
      </c>
      <c r="W3" s="4">
        <v>18695.83</v>
      </c>
      <c r="X3" s="4">
        <v>22435</v>
      </c>
      <c r="AA3" t="s">
        <v>38</v>
      </c>
      <c r="AB3">
        <v>1</v>
      </c>
    </row>
    <row r="4" spans="1:28" ht="15">
      <c r="A4" t="s">
        <v>42</v>
      </c>
      <c r="B4" t="s">
        <v>32</v>
      </c>
      <c r="C4" t="s">
        <v>32</v>
      </c>
      <c r="D4" t="s">
        <v>32</v>
      </c>
      <c r="F4">
        <v>97</v>
      </c>
      <c r="G4" t="s">
        <v>33</v>
      </c>
      <c r="J4" t="s">
        <v>32</v>
      </c>
      <c r="K4">
        <v>1003600035624</v>
      </c>
      <c r="L4">
        <v>52114</v>
      </c>
      <c r="M4" t="s">
        <v>32</v>
      </c>
      <c r="N4" t="s">
        <v>43</v>
      </c>
      <c r="O4" t="s">
        <v>43</v>
      </c>
      <c r="P4" t="s">
        <v>35</v>
      </c>
      <c r="Q4">
        <v>1003600035624</v>
      </c>
      <c r="R4">
        <v>608513</v>
      </c>
      <c r="S4" s="3">
        <v>43708</v>
      </c>
      <c r="T4" t="s">
        <v>36</v>
      </c>
      <c r="U4" t="s">
        <v>37</v>
      </c>
      <c r="W4" s="4">
        <v>16608.33</v>
      </c>
      <c r="X4" s="4">
        <v>19930</v>
      </c>
      <c r="AA4" t="s">
        <v>38</v>
      </c>
      <c r="AB4">
        <v>1</v>
      </c>
    </row>
    <row r="5" spans="1:28" ht="15">
      <c r="A5" t="s">
        <v>44</v>
      </c>
      <c r="B5" t="s">
        <v>32</v>
      </c>
      <c r="C5" t="s">
        <v>32</v>
      </c>
      <c r="D5" t="s">
        <v>32</v>
      </c>
      <c r="F5">
        <v>97</v>
      </c>
      <c r="G5" t="s">
        <v>33</v>
      </c>
      <c r="J5" t="s">
        <v>32</v>
      </c>
      <c r="K5">
        <v>1003600035624</v>
      </c>
      <c r="L5">
        <v>52114</v>
      </c>
      <c r="M5" t="s">
        <v>32</v>
      </c>
      <c r="N5" t="s">
        <v>45</v>
      </c>
      <c r="O5" t="s">
        <v>45</v>
      </c>
      <c r="P5" t="s">
        <v>35</v>
      </c>
      <c r="Q5">
        <v>1003600035624</v>
      </c>
      <c r="R5">
        <v>608513</v>
      </c>
      <c r="S5" s="3">
        <v>43738</v>
      </c>
      <c r="T5" t="s">
        <v>36</v>
      </c>
      <c r="U5" t="s">
        <v>37</v>
      </c>
      <c r="W5" s="4">
        <v>17754.17</v>
      </c>
      <c r="X5" s="4">
        <v>21305</v>
      </c>
      <c r="AA5" t="s">
        <v>38</v>
      </c>
      <c r="AB5">
        <v>1</v>
      </c>
    </row>
    <row r="6" spans="1:28" ht="15">
      <c r="A6" t="s">
        <v>46</v>
      </c>
      <c r="B6" t="s">
        <v>32</v>
      </c>
      <c r="C6" t="s">
        <v>32</v>
      </c>
      <c r="D6" t="s">
        <v>32</v>
      </c>
      <c r="F6">
        <v>97</v>
      </c>
      <c r="G6" t="s">
        <v>33</v>
      </c>
      <c r="J6" t="s">
        <v>32</v>
      </c>
      <c r="K6">
        <v>1003600035624</v>
      </c>
      <c r="L6">
        <v>52114</v>
      </c>
      <c r="M6" t="s">
        <v>32</v>
      </c>
      <c r="N6" t="s">
        <v>47</v>
      </c>
      <c r="O6" t="s">
        <v>47</v>
      </c>
      <c r="P6" t="s">
        <v>35</v>
      </c>
      <c r="Q6">
        <v>1003600035624</v>
      </c>
      <c r="R6">
        <v>608513</v>
      </c>
      <c r="S6" s="3">
        <v>43769</v>
      </c>
      <c r="T6" t="s">
        <v>36</v>
      </c>
      <c r="U6" t="s">
        <v>37</v>
      </c>
      <c r="W6" s="4">
        <v>16687.5</v>
      </c>
      <c r="X6" s="4">
        <v>20025</v>
      </c>
      <c r="AA6" t="s">
        <v>38</v>
      </c>
      <c r="AB6">
        <v>1</v>
      </c>
    </row>
    <row r="7" spans="1:28" ht="15">
      <c r="A7" t="s">
        <v>48</v>
      </c>
      <c r="B7" t="s">
        <v>32</v>
      </c>
      <c r="C7" t="s">
        <v>32</v>
      </c>
      <c r="D7" t="s">
        <v>32</v>
      </c>
      <c r="F7">
        <v>97</v>
      </c>
      <c r="G7" t="s">
        <v>33</v>
      </c>
      <c r="J7" t="s">
        <v>32</v>
      </c>
      <c r="K7">
        <v>1003600035624</v>
      </c>
      <c r="L7">
        <v>52114</v>
      </c>
      <c r="M7" t="s">
        <v>32</v>
      </c>
      <c r="N7" t="s">
        <v>49</v>
      </c>
      <c r="O7" t="s">
        <v>49</v>
      </c>
      <c r="P7" t="s">
        <v>35</v>
      </c>
      <c r="Q7">
        <v>1003600035624</v>
      </c>
      <c r="R7">
        <v>608513</v>
      </c>
      <c r="S7" s="3">
        <v>43799</v>
      </c>
      <c r="T7" t="s">
        <v>36</v>
      </c>
      <c r="U7" t="s">
        <v>37</v>
      </c>
      <c r="W7" s="4">
        <v>16654.17</v>
      </c>
      <c r="X7" s="4">
        <v>19985</v>
      </c>
      <c r="AA7" t="s">
        <v>38</v>
      </c>
      <c r="AB7">
        <v>1</v>
      </c>
    </row>
    <row r="8" spans="1:28" ht="15">
      <c r="A8" t="s">
        <v>50</v>
      </c>
      <c r="B8" t="s">
        <v>32</v>
      </c>
      <c r="C8" t="s">
        <v>32</v>
      </c>
      <c r="D8" t="s">
        <v>32</v>
      </c>
      <c r="F8">
        <v>97</v>
      </c>
      <c r="G8" t="s">
        <v>33</v>
      </c>
      <c r="J8" t="s">
        <v>32</v>
      </c>
      <c r="K8">
        <v>1003600035624</v>
      </c>
      <c r="L8">
        <v>52114</v>
      </c>
      <c r="M8" t="s">
        <v>32</v>
      </c>
      <c r="N8" t="s">
        <v>51</v>
      </c>
      <c r="O8" t="s">
        <v>51</v>
      </c>
      <c r="P8" t="s">
        <v>35</v>
      </c>
      <c r="Q8">
        <v>1003600035624</v>
      </c>
      <c r="R8">
        <v>608513</v>
      </c>
      <c r="S8" s="3">
        <v>43830</v>
      </c>
      <c r="T8" t="s">
        <v>36</v>
      </c>
      <c r="U8" t="s">
        <v>37</v>
      </c>
      <c r="W8" s="4">
        <v>19062.5</v>
      </c>
      <c r="X8" s="4">
        <v>22875</v>
      </c>
      <c r="AA8" t="s">
        <v>38</v>
      </c>
      <c r="AB8">
        <v>0</v>
      </c>
    </row>
    <row r="9" spans="1:28" ht="15">
      <c r="A9" t="s">
        <v>52</v>
      </c>
      <c r="B9" t="s">
        <v>32</v>
      </c>
      <c r="C9" t="s">
        <v>32</v>
      </c>
      <c r="D9" t="s">
        <v>32</v>
      </c>
      <c r="F9">
        <v>97</v>
      </c>
      <c r="G9" t="s">
        <v>33</v>
      </c>
      <c r="J9" t="s">
        <v>32</v>
      </c>
      <c r="K9">
        <v>1003600035624</v>
      </c>
      <c r="L9">
        <v>52114</v>
      </c>
      <c r="M9" t="s">
        <v>32</v>
      </c>
      <c r="N9" t="s">
        <v>53</v>
      </c>
      <c r="O9" t="s">
        <v>53</v>
      </c>
      <c r="P9" t="s">
        <v>35</v>
      </c>
      <c r="Q9">
        <v>1003600035624</v>
      </c>
      <c r="R9">
        <v>608513</v>
      </c>
      <c r="S9" s="3">
        <v>43861</v>
      </c>
      <c r="T9" t="s">
        <v>36</v>
      </c>
      <c r="U9" t="s">
        <v>37</v>
      </c>
      <c r="W9" s="4">
        <v>16350</v>
      </c>
      <c r="X9" s="4">
        <v>19620</v>
      </c>
      <c r="AA9" t="s">
        <v>38</v>
      </c>
      <c r="AB9">
        <v>1</v>
      </c>
    </row>
    <row r="10" spans="1:28" ht="15">
      <c r="A10" t="s">
        <v>54</v>
      </c>
      <c r="B10" t="s">
        <v>32</v>
      </c>
      <c r="C10" t="s">
        <v>32</v>
      </c>
      <c r="D10" t="s">
        <v>32</v>
      </c>
      <c r="F10">
        <v>97</v>
      </c>
      <c r="G10" t="s">
        <v>33</v>
      </c>
      <c r="J10" t="s">
        <v>32</v>
      </c>
      <c r="K10">
        <v>1003600035624</v>
      </c>
      <c r="L10">
        <v>52114</v>
      </c>
      <c r="M10" t="s">
        <v>32</v>
      </c>
      <c r="N10" t="s">
        <v>55</v>
      </c>
      <c r="O10" t="s">
        <v>55</v>
      </c>
      <c r="P10" t="s">
        <v>35</v>
      </c>
      <c r="Q10">
        <v>1003600035624</v>
      </c>
      <c r="R10">
        <v>608513</v>
      </c>
      <c r="S10" s="3">
        <v>43890</v>
      </c>
      <c r="T10" t="s">
        <v>36</v>
      </c>
      <c r="U10" t="s">
        <v>37</v>
      </c>
      <c r="W10" s="4">
        <v>16687.5</v>
      </c>
      <c r="X10" s="4">
        <v>20025</v>
      </c>
      <c r="AA10" t="s">
        <v>38</v>
      </c>
      <c r="AB10">
        <v>0</v>
      </c>
    </row>
    <row r="11" spans="1:28" ht="15">
      <c r="A11" t="s">
        <v>56</v>
      </c>
      <c r="B11" t="s">
        <v>32</v>
      </c>
      <c r="C11" t="s">
        <v>32</v>
      </c>
      <c r="D11" t="s">
        <v>32</v>
      </c>
      <c r="F11">
        <v>97</v>
      </c>
      <c r="G11" t="s">
        <v>33</v>
      </c>
      <c r="J11" t="s">
        <v>32</v>
      </c>
      <c r="K11">
        <v>1003600035624</v>
      </c>
      <c r="L11">
        <v>52114</v>
      </c>
      <c r="M11" t="s">
        <v>32</v>
      </c>
      <c r="N11" t="s">
        <v>57</v>
      </c>
      <c r="O11" t="s">
        <v>57</v>
      </c>
      <c r="P11" t="s">
        <v>35</v>
      </c>
      <c r="Q11">
        <v>1003600035624</v>
      </c>
      <c r="R11">
        <v>608513</v>
      </c>
      <c r="S11" s="3">
        <v>43921</v>
      </c>
      <c r="T11" t="s">
        <v>41</v>
      </c>
      <c r="U11" t="s">
        <v>37</v>
      </c>
      <c r="W11" s="4">
        <v>16054.17</v>
      </c>
      <c r="X11" s="4">
        <v>19265</v>
      </c>
      <c r="AA11" t="s">
        <v>38</v>
      </c>
      <c r="AB11">
        <v>0</v>
      </c>
    </row>
    <row r="12" spans="1:28" ht="15">
      <c r="A12" t="s">
        <v>58</v>
      </c>
      <c r="B12" t="s">
        <v>32</v>
      </c>
      <c r="C12" t="s">
        <v>32</v>
      </c>
      <c r="D12" t="s">
        <v>32</v>
      </c>
      <c r="F12">
        <v>97</v>
      </c>
      <c r="G12" t="s">
        <v>33</v>
      </c>
      <c r="J12" t="s">
        <v>32</v>
      </c>
      <c r="K12">
        <v>1003600035624</v>
      </c>
      <c r="L12">
        <v>52114</v>
      </c>
      <c r="M12" t="s">
        <v>32</v>
      </c>
      <c r="N12" t="s">
        <v>59</v>
      </c>
      <c r="O12" t="s">
        <v>59</v>
      </c>
      <c r="P12" t="s">
        <v>35</v>
      </c>
      <c r="Q12">
        <v>1003600035624</v>
      </c>
      <c r="R12">
        <v>608513</v>
      </c>
      <c r="S12" s="3">
        <v>43951</v>
      </c>
      <c r="T12" t="s">
        <v>36</v>
      </c>
      <c r="U12" t="s">
        <v>37</v>
      </c>
      <c r="W12" s="4">
        <v>14900</v>
      </c>
      <c r="X12" s="4">
        <v>17880</v>
      </c>
      <c r="AA12" t="s">
        <v>38</v>
      </c>
      <c r="AB12">
        <v>1</v>
      </c>
    </row>
    <row r="13" spans="19:24" ht="15">
      <c r="S13" s="3"/>
      <c r="W13" s="4">
        <v>17875</v>
      </c>
      <c r="X13" s="4">
        <f>W13*1.2</f>
        <v>21450</v>
      </c>
    </row>
    <row r="14" spans="23:24" ht="15">
      <c r="W14" s="4">
        <f>SUM(W2:W13)</f>
        <v>200000.00000000003</v>
      </c>
      <c r="X14" s="4">
        <f>SUM(X2:X13)</f>
        <v>240000</v>
      </c>
    </row>
    <row r="15" ht="15">
      <c r="X15" s="4">
        <v>21450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VisciunLB</dc:creator>
  <cp:keywords/>
  <dc:description/>
  <cp:lastModifiedBy>Radnev Olga</cp:lastModifiedBy>
  <cp:lastPrinted>2022-11-03T14:44:48Z</cp:lastPrinted>
  <dcterms:created xsi:type="dcterms:W3CDTF">2019-07-31T13:12:51Z</dcterms:created>
  <dcterms:modified xsi:type="dcterms:W3CDTF">2022-11-07T10:00:28Z</dcterms:modified>
  <cp:category/>
  <cp:version/>
  <cp:contentType/>
  <cp:contentStatus/>
</cp:coreProperties>
</file>