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grame Speciale\hemodializa\INITIERE\"/>
    </mc:Choice>
  </mc:AlternateContent>
  <xr:revisionPtr revIDLastSave="0" documentId="13_ncr:1_{4E0064E9-A345-4825-8B24-305DA5D565E8}"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'!$A$6:$T$30</definedName>
    <definedName name="_xlnm._FilterDatabase" localSheetId="0" hidden="1">'Specificaţii tehnice         '!$A$6:$J$53</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54" i="5" l="1"/>
  <c r="K58" i="5"/>
  <c r="J58" i="5"/>
  <c r="K12" i="7" l="1"/>
  <c r="J12" i="7"/>
</calcChain>
</file>

<file path=xl/sharedStrings.xml><?xml version="1.0" encoding="utf-8"?>
<sst xmlns="http://schemas.openxmlformats.org/spreadsheetml/2006/main" count="476" uniqueCount="156">
  <si>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</si>
  <si>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</si>
  <si>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</si>
  <si>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</si>
  <si>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</si>
  <si>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</si>
  <si>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</si>
  <si>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</si>
  <si>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</si>
  <si>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</si>
  <si>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</si>
  <si>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</si>
  <si>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</si>
  <si>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</si>
  <si>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</si>
  <si>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</si>
  <si>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</si>
  <si>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</si>
  <si>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</si>
  <si>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</si>
  <si>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</si>
  <si>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</si>
  <si>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</si>
  <si>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</si>
  <si>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</si>
  <si>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</si>
  <si>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</si>
  <si>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</si>
  <si>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</si>
  <si>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</si>
  <si>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</si>
  <si>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</si>
  <si>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</si>
  <si>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</si>
  <si>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</si>
  <si>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</si>
  <si>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</si>
  <si>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</si>
  <si>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</si>
  <si>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</si>
  <si>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</si>
  <si>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</si>
  <si>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</si>
  <si>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</si>
  <si>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</si>
  <si>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</si>
  <si>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</si>
  <si>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</si>
  <si>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</si>
  <si>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</si>
  <si>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</si>
  <si>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</si>
  <si>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</si>
  <si>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</si>
  <si>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</si>
  <si>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</si>
  <si>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</si>
  <si>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</si>
  <si>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</si>
  <si>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în termen de până la 30 de zile de la comanda scrisă a beneficiarului pe parcursul anului 2026</t>
  </si>
  <si>
    <t>litrul</t>
  </si>
  <si>
    <t>kg</t>
  </si>
  <si>
    <t>Linii A/V set Online Plus 500-8R</t>
  </si>
  <si>
    <t>Concentrat de săruri granulate, componentul acid GRANUDIAL-AF-81, cutii</t>
  </si>
  <si>
    <t>Concentrat de săruri granulate, componentul bicarbonat, BIBAG 5008  650 g , cutii (16 pcs/box)</t>
  </si>
  <si>
    <t>Achiziționarea materialelor de consum pentru hemodializă conform necesităților Serviciului de Dializă din Republica Moldova pentru anul 2027</t>
  </si>
  <si>
    <t>Dializator suprafaţa 1,0-1,2 m-2. Coeficientul de ultrafiltrare ≥ 6 ml/oră mm Hg  ( 005052 )</t>
  </si>
  <si>
    <t>Dializator suprafaţa 1,3 – 1,4 m-2. Coeficientul de ultrafiltrare ≥ 9,0 ml/oră mm Hg  ( 005053 )</t>
  </si>
  <si>
    <t>Dializator suprafaţa 1,5 – 1,6 m-2. Coeficientul de ultrafiltrare ≥ 10,0 ml/oră mm Hg  ( 005054 )</t>
  </si>
  <si>
    <t>Dializator suprafaţa 1,7 – 1,8 m-2. Coeficient de ultrafiltrare ≥ 12 ml/oră mm Hg  ( 005055 )</t>
  </si>
  <si>
    <t>Linii pentru sînge (magistrale), artera/vena, set maturi (pentru aparatele Fresenius 4008B și 4008S)  ( 005056 )</t>
  </si>
  <si>
    <t>Linii pentru sînge (magistrale), artera/vena, set pediatrice (pentru aparatele Fresenius 4008B și 4008S): Ø 6,4 mm, volum umplere ≤117 ml.  ( 005058 )</t>
  </si>
  <si>
    <t>Linii pentru sînge (magistrale), artera/vena, set maturi (pentru aparatele de dializă Dialog, BBraun)  ( 005059 )</t>
  </si>
  <si>
    <t>Ac pentru puncţie, artera (fistuline), 16 G, bucăţi  ( 005060 )</t>
  </si>
  <si>
    <t>Ac pentru puncţie, vena (fistuline), 16G, bucăţi  ( 005061 )</t>
  </si>
  <si>
    <t>Ac pentru puncţie, artera (fistuline), 17 G, bucăţi  ( 005062 )</t>
  </si>
  <si>
    <t>Ac pentru puncţie, vena (fistuline), 17 G, bucăţi  ( 005063 )</t>
  </si>
  <si>
    <t>Set pentru hemodiafiltrare (dintr-o singură sursă, pentru aparatele Fresenius 5008S): Filtru suplimentar pentru filtrarea dializatului, aparate 5008S ( 005064 )</t>
  </si>
  <si>
    <t>Set pentru hemodiafiltrare (dintr-o singură sursă, pentru aparatele Fresenius 5008S): Linii A/V set ONLINE Plus 5008-R ( 005065 )</t>
  </si>
  <si>
    <t>Dializator pentru hemodiafiltrare, flux înalt, suprafaţa 1,3–1,4 m-2. Coef. ultraf ≥ 35 ml/oră mm Hg, pentru aparatele Fresenius 5008S)  ( 005066 )</t>
  </si>
  <si>
    <t>Dializator pentru hemodiafiltrare, flux înalt, suprafața 1,8–1,9 m-2.Coef. Ultraf. ≥50 ml/oră mm Hg, pentru aparatele Fresenius 5008S)  ( 005067 )</t>
  </si>
  <si>
    <t>Dializator pentru hemodiafiltrare, flux înalt, suprafața 2,0–2,2 m-2.Coef. Ultraf. ≥55 ml/oră mm Hg, pentru aparatele Fresenius 5008S) Dializator pentru hemodiafiltrare, flux înalt, suprafața 2,0–2,2 m-2.Coef. Ultraf. ≥55 ml/oră mm Hg ( 005068 )</t>
  </si>
  <si>
    <t>Filtru suplimentar pentru filtrarea dializatului, pentru aparatele Dialog + (BBraun):  ( 005071 )</t>
  </si>
  <si>
    <t>Concentrat de săruri pentru dializă, pentru aparatele Fresenius 5008S, Concentrat de săruri granulate, componentul acid GRANUDIAL-AF-81, cutii  ( 005072 )</t>
  </si>
  <si>
    <t>Concentrat de săruri pentru dializă, pentru aparatele Fresenius 5008S, Concentrat de săruri granulate, componentul bicarbonat, BIBAG 5008  650 g , cutii  ( 005073 )</t>
  </si>
  <si>
    <t>Concentrat de săruri pentru dializă, aparate Fresenius 4008, Concentrat de săruri granulate, componentul acid,  ( 005074 )</t>
  </si>
  <si>
    <t>Concentrat de săruri pentru dializă, aparate Fresenius 4008, Concentrat de săruri granulate, componentul bicarbonat,  ( 005075 )</t>
  </si>
  <si>
    <t>Concentrat de săruri pentru dializă, pentru aparatele Dialog, Bbraun Concentrat de săruri, soluție, componentul acid, canistre, 10 litri :  ( 005076 )</t>
  </si>
  <si>
    <t>Concentrat de săruri pentru dializă, pentru aparatele Dialog, Bbraun Cartuș de bicarbonat de sodiu, Sol-Cart B 760 g,  ( 005077 )</t>
  </si>
  <si>
    <t>Dezinfectant pentru sterilizarea aparatelor de dializă Fresenius, Puristeril 340, 3,5%, 5 litri  ( 005078 )</t>
  </si>
  <si>
    <t>Dezinfectant pentru sterilizarea aparatelor de dializă Fresenius Citrosteril, 5 litri  ( 005079 )</t>
  </si>
  <si>
    <t>Dezinfectant pentru sterilizarea aparatelor de dializă Dialog, BBraun Sol.Acid Citric, 50%-10 litri  ( 005080 )</t>
  </si>
  <si>
    <t>Dezinfectant pentru sterilizarea aparatelor de dializă Dialog, BBraun Hipoclorid de sodiu, Tiutol KF, 5 litri,  ( 005081 )</t>
  </si>
  <si>
    <t>Sare Na Cl pentru regenerare, chimic pură, tablete  ( 005082 )</t>
  </si>
  <si>
    <t>Cateter Dublu Lumen, set vîrstnici, pentru cateterismul vaselor magistrale, 11-12 F, L-200 mm;  ( 005083 )</t>
  </si>
  <si>
    <t>Cateter Dublu Lumen, set pediatric, pentru cateterizarea vaselor magistrale, 6,5F, L-75 mm;  ( 005084 )</t>
  </si>
  <si>
    <t>Cateter Dublu Lumen, set pediatric, pentru cateterizarea vaselor magistrale, 6,5F, L-100 mm  ( 005085 )</t>
  </si>
  <si>
    <t>Cateter Dublu Lumen, set pediatric, pentru cateterizarea vaselor magistrale, 6,5F, L-120 mm;  ( 005086 )</t>
  </si>
  <si>
    <t>Cateter Dublu Lumen, set pediatric, pentru cateterizarea vaselor magistrale, 8,0F, L-100 mm;  ( 005087 )</t>
  </si>
  <si>
    <t>Cateter Dublu Lumen, set pediatric, pentru cateterizarea vaselor magistrale, 8,0F, L-120 mm;  ( 005088 )</t>
  </si>
  <si>
    <t>Cateter Dublu Lumen, set pediatric, pentru cateterizarea vaselor magistrale, 8,0F, L-150 mm;  ( 005089 )</t>
  </si>
  <si>
    <t>Cateter Dublu Lumen, set pediatric, pentru cateterizarea vaselor magistrale, 10,0F, L-120 mm  ( 005090 )</t>
  </si>
  <si>
    <t>Cateter Dublu Lumen, set pediatric, pentru cateterizarea vaselor magistrale, 10,0F, L-150 mm  ( 005091 )</t>
  </si>
  <si>
    <t>Cateter Dublu Lumen, set vîrstnici, Cateter Dublu Lumen, set vîrstnici, “long life ( 005092 )</t>
  </si>
  <si>
    <t>Set linie pentru hemodiafiltrare (HDF) dintr-o singura sursa, pentru aparatele Nipro Surdial X  ( 008212 )</t>
  </si>
  <si>
    <t>Filtru suplimentar pentru filtrarea dializatului, pentru aparatele Nipro Surdial X  ( 008213 )</t>
  </si>
  <si>
    <t>Set linii pentru hemodializa (HD )sange (majistrale) artera/vena, set maturi pentru aparate de dializa Nipro Surdial X  ( 008214 )</t>
  </si>
  <si>
    <t>Omniset kit 1,6 MP Plus, Omni Omniset kit 1,6 MP Plus, Omni Bbraun  ( 008215 )</t>
  </si>
  <si>
    <t>Pungă de golire cu volum de 700 ml pentru colectarea efluentului  ( 008216 )</t>
  </si>
  <si>
    <t>Cateter Wit Mandrin, Omni Bbraun  ( 008217 )</t>
  </si>
  <si>
    <t>Soluție Bicarbonat Sterilă 2MMOL/L Potassium, Omni Bbraun  ( 008218 )</t>
  </si>
  <si>
    <t>Cartuș cu filtru anticitokinic „Cytosorb‘”  ( 008219 )</t>
  </si>
  <si>
    <t>Set steril pentru conectare si deconectare hemodializa.</t>
  </si>
  <si>
    <t>Compatibilitate cu dispozitivele aflate în utilizare Da
Termen garanţie ≥ 2 ani
Sterilizare cu vapori, etilenoxidă, γ, β şi alte metode de iradiere Da
Membrană complet sintetică Da
Coeficientul de UF ≥ 6 ml/oră
Volumul de umplere ≤ 72 ml
Nr  Clearence  Unitate măsură
ml/min
1 ureea    ≥ 168
2 creatinina    ≥ 147
3 fosfaţi    ≥ 115
4 vitamina B-12    ≥ 60</t>
  </si>
  <si>
    <t>Compatibilitate cu dispozitivele aflate în utilizare Da
Termen garanţie ≥ 2 ani
Sterilizare cu vapori, etilenoxidă, γ, β şi alte metode de iradiere Da
Membrană complet sintetică Da
Coeficientul de UF ≥  9 ml/oră
Volumul de umplere ≤ 90 ml
Cerinţele specifice 
№ Clearence  Unitate măsură
ml/min
1 ureea    ≥ 185
2 creatinina    ≥ 172
3 fosfaţi    ≥ 135
4 vitamina B-12    ≥ 75</t>
  </si>
  <si>
    <t>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t>
  </si>
  <si>
    <t>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t>
  </si>
  <si>
    <t>Cerinţe tehnico-medicale pentru liniile de sînge (magistrale), artera/vena, set maturi (pentru aparatele de dializă Dialog, BBraun)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t>
  </si>
  <si>
    <t>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Lungimea segmentului ( tubului) pentru pompă 350 mm ± 5 mm.
Diametrul segmentului ( tubului) pentru pompă la magistrale pediatrice 6,4 mm.
Diametrul camerei de captare a sîngelui venos 22 mm.
Volumul de umplere la magistrale pediatrice ≤ 117 ml
Lungimea totală a magistralei arteriale  ≥ 3500 mm.
Lungimea totală a magistralei venoase ≥ 2700 mm.</t>
  </si>
  <si>
    <t>Cerinţe tehnico-medicale pentru acele de puncţii, artera (fistuline) - 16G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t>
  </si>
  <si>
    <t>Cerinţe tehnico-medicale pentru acele de puncţii, vena (fistuline) - 16G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t>
  </si>
  <si>
    <t>Cerinţe tehnico-medicale pentru acele de puncţii, artera (fistuline) - 17G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1,5 mm
 – lungimea acului  25 mm
 – lungimea tubului  150 mm</t>
  </si>
  <si>
    <t>Cerinţe tehnico-medicale pentru acele de puncţii, vena (fistuline) - 17G
Cerinţe generale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1,5 mm
 – lungimea acului  25 mm
 – lungimea tubului  150 mm</t>
  </si>
  <si>
    <t>Filtrului suplimentar de filtrare a dializatului pentru
       Hemodiafiltrare (aparat de dializă Fresenius) 
Certificare Internaţională (CE sau FDA sau EMEA) Da
Compatibilitate cu dispozitivele aflate în utilizare Da
Termen garanţie ≥ 2 ani
Efectuarea hemodiafiltrării în regim on-line Da</t>
  </si>
  <si>
    <t>Compatibilitate cu dispozitivele aflate în utilizare Da
Termen garanţie ≥ 2 ani
Sterilizare cu vapori, etilenoxidă, γ, β şi alte metode de iradiere Da
Membrană complet sintetică Da
Flux înalt (high-flux) Da
Coeficientul de UF ≥ 35 ml/oră
Volumul de umplere ≤ 100 ml
Cerinţele specifice 
№ Clearence (300 ml/min) Unitate măsură, ml/min
1 ureea    ≥ 250
2 creatinina    ≥ 250
3 fosfaţi    ≥ 230
4 vitamina B-12    ≥ 185
5 inulina ≥ 130</t>
  </si>
  <si>
    <t>Cerinţe tehnico-medicale pentru Dializator 1,8 – 1,9 m-2, pentru efectuarea
       hemodiafiltrării
Cerinţe generale
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Clearence (300 ml/min) Unitate măsură, ml/min
ureea    ≥ 250
creatinina    ≥ 250
fosfaţi    ≥ 230
vitamina B-12    ≥ 185
inulina ≥ 130</t>
  </si>
  <si>
    <t>Compatibilitate cu dispozitivele aflate în utilizare Da
Termen garanţie ≥ 2 ani
Sterilizare cu vapori, etilenoxidă, γ, β şi alte metode de iradiere Da
Membrană complet sintetică Da
Flux înalt (high-flux) Da
Coeficientul de UF ≥ 55 ml/oră
Volumul de umplere ≤ 120 ml
Cerinţele specifice 
№ Clearence (300 ml/min) Unitate măsură, ml/min
1 ureea    ≥ 270
2 creatinina    ≥ 260
3 fosfaţi    ≥ 200
4 vitamina B-12    ≥ 200
5 inulina ≥ 150</t>
  </si>
  <si>
    <t>Cerinţe tehnico-medicale a filtrului suplimentar de filtrare a dializatului pentru
       Hemodiafiltrare (aparat de dializă Dialog +,  (BBraun)) 
Certificare Internaţională (CE sau FDA sau EMEA) Da
Compatibilitate cu dispozitivele aflate în utilizare Da
Termen garanţie ≥ 2 ani
Efectuarea hemodiafiltrării în regim on-line Da</t>
  </si>
  <si>
    <t>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t>
  </si>
  <si>
    <t>Cerinţe tehnico-medicale pentru săruri concentrate pentru hemodializă 
Cerinţe generale
Compatibilitate cu dispozitivele aflate în utilizare Da
Termen garanţie ≥ 2 ani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t>
  </si>
  <si>
    <t>Cerinţe tehnico-medicale pentru săruri concentrate pentru 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t>
  </si>
  <si>
    <t>Cartuș de bicarbonat de sodiu, Sol-Cart B 760 g, bucăți (pentru aparatele Dialog, BBraun)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t>
  </si>
  <si>
    <t>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t>
  </si>
  <si>
    <t>Cerinţe tehnico-medicale şi speciale a dezinfectanţilor pentru sterilizarea termică şi chimică a aparatelor de dializă, tip Fresenius, canistre 5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t>
  </si>
  <si>
    <t>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t>
  </si>
  <si>
    <t>Cerinţe tehnico-medicale şi speciale a dezinfectanţilor pentru sterilizarea termică şi chimică a aparatelor de dializă tip Dialog, BBraun, canistre5 litri *
Cerinţe generale
Compatibilitate cu dispozitivele aflate în utilizare Da
Termen garanţie ≥ 2 ani
Formă de prezentare Soluţie concentrată
Scop utilizare Dezinfectare termică şi chimică a aparatajului
Cerinţe speciale
Denumirea, Unitate de măsură Corespunde 
1. Hipoclorid de sodiu, Tiutol KF, 5 litri, canistre</t>
  </si>
  <si>
    <t>Cerinţe tehnico-medicale şi speciale pentru sarea de regenerare (NaCl) a aparatajului de dializă Fresenius
Cerinţe generale
Compatibilitate cu dispozitivele aflate în utilizare Da
Na Cl, chimic pură Da 
Termen garanţie ≥ 2 ani
Formă de prezentare Sare tabletată ambalată în saci ermetici a cîte 25 kg. Scop utilizare Regenerarea aparatajului de dializă</t>
  </si>
  <si>
    <t>Compatibilitate cu dispozitivele aflate în utilizare Da
Termen garanţie ≥ 2 ani
Condiţii de fabricare material biocompatibil
Condiţii livrare Seturi sterile cu accesorii pentru instalarea cateterului, inclusiv seringa și bisturiu
Cerinţe specifice
Diametru 11-12 F
Lungimea 200 mm
Radio-opac Da
Conector Luer-Lock cu clame
Ac pentru puncţie 17/18 G  Ø1,3-1,5 x 70 mm
Ghid metalic de securitate Ø 0,89-0,95 x ≥500 mm
Dilatator 12/11 F
Viteza fluxului sangvin ≥ 190 ml/min.</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</si>
  <si>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</si>
  <si>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</si>
  <si>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100 mm
Radio-opac Da
Conector Luer-Lock cu clame
Ac pentru puncţie 19 G  Øo,9 x 70 mm
Ghid metalic de securitate Ø 0,27 x ≥600 mm
Dilatator 7/8 F</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</si>
  <si>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100 mm
Radio-opac Da
Conector Luer-Lock cu clame
Ac pentru puncţie 18G  Ø1,0 x 70 mm
Ghid metalic de securitate Ø 0,35x ≥600 mm
Dilatator 8/10 F
Viteza fluxului sangvin ≥ 150 ml/min.</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</si>
  <si>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120 mm
Radio-opac Da
Conector Luer-Lock cu clame
Ac pentru puncţie 18G  Ø1,0 x 70 mm
Ghid metalic de securitate Ø 0,35x ≥600 mm
Dilatator 8/10 F
Viteza fluxului sangvin ≥ 150 ml/min.</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</si>
  <si>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150 mm
Radio-opac Da
Conector Luer-Lock cu clame
Ac pentru puncţie 18G  Ø1,0 x 70 mm
Ghid metalic de securitate Ø 0,35x ≥600 mm
Dilatator 8/10 F
Viteza fluxului sangvin ≥ 150 ml/min</t>
  </si>
  <si>
    <t>Compatibilitate cu dispozitivele aflate în utilizare Da
Termen garanţie ≥ 5 ani
Condiţii de fabricare material biocompatibil
Condiţii livrare Seturi sterile cu accesorii pentru instalarea cateterului, inclusiv seringa și bisturiu
Cerinţe specifice
Diametru 10 F
Lungimea 120 mm
Radio-opac Da
Conector Luer-Lock cu clame
Ac pentru puncţie 18 G  Ø1,0 x 70 mm
Ghid metalic de securitate Ø 0,35 x ≥600 mm
Dilatator 8/10 F
Viteza fluxului sangvin ≥ 150 ml/min.</t>
  </si>
  <si>
    <t>Compatibilitate cu dispozitivele aflate în utilizare Da
Termen garanţie ≥ 5 ani
Condiţii de fabricare material biocompatibil
Condiţii livrare Seturi sterile cu accesorii pentru instalarea cateterului, inclusiv seringa și bisturiu
Cerinţe specifice
Diametru 10 F
Lungimea 150 mm
Radio-opac Da
Conector Luer-Lock cu clame
Ac pentru puncţie 18 G  Ø1,0 x 70 mm
Ghid metalic de securitate Ø 0,35 x ≥600 mm
Dilatator 8/10 F
Viteza fluxului sangvin ≥ 150 ml/min.</t>
  </si>
  <si>
    <t>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Lungimea190-230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t>
  </si>
  <si>
    <t>Set linie pentru hemodiafiltrare, pentru aparatele Nipro Surdial X Compatibilitate cu dispozitivele aflate în utilizare Da
Efectuarea hemodiafiltrării în regim on-line Da 
Cerinţele specifice :
-Volum de umplere: ≤ 132 ml.
-Lungimea segmentului de pompă: ≥ 233 mm și ≤ 268 mm.
--Număr de segmente pentru pompă: ≥ 2 buc.
-Forma segmentelor pompei să fie adaptată special pentru dispozitivul Surdial X aflat la dotare: Obligatoriu.-Prezența camerei de captare activă a aerului pe partea venoasă a liniei cu trombogenitate redusă: Obligatoriu.
-Prezența portului de injecție pe partea arterială și venoasă a liniei pentru administrarea suplimentară de medicamente cu seringă: Obligatoriu.
-Lungimea liniei pentru administrarea heparinei: ≥ 1000 mm.
-Linii de control cu filtre hidrofobe și cleme: ≥ 2 buc.
-Linii de extensie: ≥ 1 buc.
-Prezența magistralei suplementare pentru soluția de substituție ce va permite tratamentul prin hemodiafiltrarea (HDF): Obligatoriu.
-Prezența conectorului de recirculare atașat pe magistrala pentru soluția de substituție: Obligatoriu.
-Sterilizare: etilenoxidă, iradiere.</t>
  </si>
  <si>
    <t>Filtru suplimentar pentru filtrarea dializatului, pentru aparatele Nipro Surdial X</t>
  </si>
  <si>
    <t>Set linii pentru hemodializa (HD) sange (majistrale) artera/vena, set maturi pentru aparate de dializa Nipro Surdial X Compatibil cu dispozitivele aflate in utilizare Da.               
 Livrare in set (artera/vena)+ac pentru conectare la vasul cu ser fiziologic Da                                                                                                Camera de captare activa a aerului Da                                                   Clame montate integral in segment arterial/venos Da                         Linie pentru heparinizare automata Da                                                  Constructie atraumatica a portului de injectare cu membrana de plombare Da                                                                                                Segment conectare/monitorizare tensiune arteriala/venoasa cu membrana dubla cu marcaj de culoare corespunzatoare Da. 
Cerinţele specifice :
--Număr de segmente pentru pompă: ≥ 1 buc.
-Forma segmentului pompei să fie adaptată special pentru dispozitivul Surdial X aflat la dotare: Obligatoriu.
-Prezența camerei de captare activă a aerului pe partea venoasă a liniei cu trombogenitate redusă: Obligatoriu.
-Prezența portului de injecție pe partea arterială și venoasă a liniei pentru administrarea suplimentară de medicamente cu seringă: Obligatoriu.
-Prezența conectorului de recirculare atașat pe partea arterială a liniei: Obligatoriu.
-Lungimea liniei pentru administrarea heparinei: ≥ 1000 mm.
-Linii de control cu filtre hidrofobe și cleme: ≥ 2 buc.
-Linii de extensie: ≥ 2 buc.
-Ac plastic, tip “Spike” cu capac: ≥ 1 buc.
-Capac de protectie, tip “Luer Lock”: ≥ 1 buc.
-Sterilizare: etilenoxidă, iradiere.</t>
  </si>
  <si>
    <t>Omniset kit 1,6 MP Plus, Omni Bbraun
Kit terapii CRRT (Omniset Kit) – Kit integrat de unică folosință pentru procedura de hemodiafiltrare venovenoasă continuă; Circuit integrat, inclusiv hemofiltru, cu suprafața între 1,2m2
 și 1,6 m2
; Toate
conexiunele circuitului, inclusiv cu pungile de dializat, lichide de substituție, primer, efluent, dispun de
cleme și conectoare de tip Luer-Lock; Circuitul arterial și cel venos dispune de porturi de injectare pe linie
arterială, cît și pe linie venoasă; Circuitul dispune de 5 filtre cu pori 2 um pentru protejarea senzorului de
presiune al dispozitivului; Circuitul dispune de 1 pungă de încălzitor și 1 pungă de colectare pentru priming,
cu volum de 2000 ml cu conector Luer-Lock și cleme</t>
  </si>
  <si>
    <t>Pungă de golire cu volum de 700 ml pentru colectarea efluentului</t>
  </si>
  <si>
    <t>Cateter cu mandren (set) – cateter cu dublu lumen, adaptat pentru flux sporit, calibru 11Fr, lungime 200 mm
și cu 2 porturi de injecție tip Luer-Lock; Ghid (de plastic sau metalic) cu o lungime minim 600 mm; Dilatator calibru 12 Fr și lungime de 150 mm; Ac de puncție calibru 18G. Dimensiunele și calibrele
sunt date ca fiind compatibile între ele și nu pot fi înlocuite fără a lua în considerație caracteristicile
întregului set.</t>
  </si>
  <si>
    <t>Pungă cu soluție de dializant – Pungă bicamerală, strerilă (1 cameră pentru soluția de bicarbonat, cealtă
cameră penru soluția de potasiu, concentrație de 2 mmol/l); Volumul pungii bicamerale: 5000 ml; Fiecare
cameră a pungii să fie dotată cu porturi de intrare separate (conectare tip clemă și Luer-lock).</t>
  </si>
  <si>
    <t>Cytosorb filtru, by CytoSorbents Corporation
Cartuș cu filtru anticitokinic „Cytosorb‘”- capacitate de absorbție a moleculelor circulante cu dimensiuni de
până la 55kD; Suprafața de absorbție de minim 40.000 m2
; Cartuș preumplut cu soluție fiziologică de NaCl.</t>
  </si>
  <si>
    <t>plasture, 5cm x 7cm-2bucati, compresa din tifon 8straturi,7,5cm x7,5cm-6buc, bandeleta adeziva 1,5cm x 1,5cm- 10bucati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</si>
</sst>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5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0"/>
      <color rgb="FF000000"/>
      <name val="Times New Roman"/>
      <family val="1"/>
      <charset val="204"/>
    </font>
    <font>
      <sz val="11"/>
      <color rgb="FF000000"/>
      <name val="Times New Roman"/>
      <family val="1"/>
      <charset val="204"/>
    </font>
    <font>
      <sz val="11"/>
      <name val="Times New Roman"/>
      <family val="1"/>
      <charset val="204"/>
    </font>
    <font>
      <sz val="11"/>
      <color theme="1"/>
      <name val="Calibri"/>
      <family val="2"/>
      <charset val="1"/>
      <scheme val="minor"/>
    </font>
    <font>
      <sz val="8"/>
      <name val="Times New Roman"/>
      <family val="1"/>
      <charset val="204"/>
    </font>
    <font>
      <sz val="10"/>
      <name val="Arial"/>
      <family val="2"/>
      <charset val="204"/>
    </font>
    <font>
      <sz val="10"/>
      <color rgb="FF000000"/>
      <name val="Calibri"/>
      <family val="2"/>
      <charset val="204"/>
      <scheme val="minor"/>
    </font>
    <font>
      <sz val="10"/>
      <color theme="1"/>
      <name val="Times New Roman"/>
      <family val="1"/>
      <charset val="204"/>
    </font>
    <font>
      <b/>
      <sz val="10"/>
      <color indexed="8"/>
      <name val="Times New Roman"/>
      <family val="1"/>
      <charset val="204"/>
    </font>
    <font>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5">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s>
  <cellStyleXfs count="206">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1" fillId="0" borderId="0" applyBorder="0" applyProtection="0"/>
    <xf numFmtId="0" fontId="15" fillId="0" borderId="0"/>
    <xf numFmtId="0" fontId="22" fillId="5" borderId="2"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6" fillId="0" borderId="0"/>
    <xf numFmtId="0" fontId="18"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2" applyProtection="0"/>
    <xf numFmtId="0" fontId="28"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43" fillId="0" borderId="0"/>
    <xf numFmtId="43" fontId="43" fillId="0" borderId="0" applyFont="0" applyFill="0" applyBorder="0" applyAlignment="0" applyProtection="0"/>
    <xf numFmtId="0" fontId="46" fillId="0" borderId="0"/>
    <xf numFmtId="0" fontId="15"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3" fillId="0" borderId="0"/>
    <xf numFmtId="0" fontId="1" fillId="0" borderId="0"/>
    <xf numFmtId="0" fontId="1" fillId="0" borderId="0"/>
    <xf numFmtId="0" fontId="4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3" fillId="0" borderId="0" applyFont="0" applyFill="0" applyBorder="0" applyAlignment="0" applyProtection="0"/>
    <xf numFmtId="43" fontId="15" fillId="0" borderId="0" applyFont="0" applyFill="0" applyBorder="0" applyAlignment="0" applyProtection="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3" fillId="0" borderId="0" applyFont="0" applyFill="0" applyBorder="0" applyAlignment="0" applyProtection="0"/>
  </cellStyleXfs>
  <cellXfs count="111">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10" fillId="0" borderId="0" xfId="1" applyFont="1" applyAlignment="1" applyProtection="1">
      <alignment horizontal="center"/>
      <protection locked="0"/>
    </xf>
    <xf numFmtId="0" fontId="7" fillId="0" borderId="0" xfId="1" applyFont="1" applyAlignment="1" applyProtection="1">
      <alignment wrapText="1"/>
      <protection locked="0"/>
    </xf>
    <xf numFmtId="0" fontId="9" fillId="0" borderId="1" xfId="1" applyFont="1" applyFill="1" applyBorder="1" applyAlignment="1" applyProtection="1">
      <alignment vertical="top" wrapText="1"/>
      <protection locked="0"/>
    </xf>
    <xf numFmtId="0" fontId="0" fillId="0" borderId="0" xfId="0"/>
    <xf numFmtId="0" fontId="7" fillId="0" borderId="0" xfId="1" applyFont="1" applyProtection="1">
      <protection locked="0"/>
    </xf>
    <xf numFmtId="0" fontId="12" fillId="0" borderId="0" xfId="1" applyFont="1" applyProtection="1">
      <protection locked="0"/>
    </xf>
    <xf numFmtId="0" fontId="20" fillId="3" borderId="1" xfId="10" applyFont="1" applyFill="1" applyBorder="1" applyAlignment="1">
      <alignment horizontal="left" vertical="center" wrapText="1"/>
    </xf>
    <xf numFmtId="0" fontId="8" fillId="3" borderId="3" xfId="1" applyFont="1" applyFill="1" applyBorder="1" applyAlignment="1" applyProtection="1">
      <alignment horizontal="center" vertical="center" wrapText="1"/>
    </xf>
    <xf numFmtId="0" fontId="20" fillId="3" borderId="1" xfId="10" applyFont="1" applyFill="1" applyBorder="1" applyAlignment="1">
      <alignment horizontal="center" vertical="center" wrapText="1"/>
    </xf>
    <xf numFmtId="0" fontId="30" fillId="0" borderId="1" xfId="1" applyFont="1" applyBorder="1" applyAlignment="1">
      <alignment horizontal="center" vertical="center" wrapText="1"/>
    </xf>
    <xf numFmtId="0" fontId="31" fillId="0" borderId="1" xfId="1" applyFont="1" applyBorder="1" applyAlignment="1" applyProtection="1">
      <alignment horizontal="center" vertical="center" wrapText="1"/>
      <protection locked="0"/>
    </xf>
    <xf numFmtId="0" fontId="32" fillId="3" borderId="1" xfId="0" applyFont="1" applyFill="1" applyBorder="1" applyAlignment="1" applyProtection="1">
      <alignment horizontal="left" vertical="top"/>
      <protection locked="0"/>
    </xf>
    <xf numFmtId="1" fontId="7" fillId="0" borderId="0" xfId="1" applyNumberFormat="1" applyFont="1" applyAlignment="1" applyProtection="1">
      <alignment horizontal="center" vertical="center"/>
      <protection locked="0"/>
    </xf>
    <xf numFmtId="4" fontId="7" fillId="0" borderId="0" xfId="1" applyNumberFormat="1" applyFont="1" applyProtection="1">
      <protection locked="0"/>
    </xf>
    <xf numFmtId="4" fontId="8" fillId="3" borderId="0" xfId="1" applyNumberFormat="1" applyFont="1" applyFill="1" applyBorder="1" applyAlignment="1" applyProtection="1">
      <alignment horizontal="center" vertical="center" wrapText="1"/>
    </xf>
    <xf numFmtId="4" fontId="11" fillId="0" borderId="0" xfId="1" applyNumberFormat="1" applyFont="1" applyAlignment="1" applyProtection="1">
      <alignment horizontal="center"/>
      <protection locked="0"/>
    </xf>
    <xf numFmtId="4" fontId="9" fillId="0" borderId="0" xfId="1" applyNumberFormat="1" applyFont="1" applyFill="1" applyBorder="1" applyAlignment="1" applyProtection="1">
      <alignment vertical="top" wrapText="1"/>
      <protection locked="0"/>
    </xf>
    <xf numFmtId="0" fontId="37" fillId="3" borderId="4" xfId="0" applyFont="1" applyFill="1" applyBorder="1" applyAlignment="1" applyProtection="1">
      <alignment horizontal="center" vertical="center" wrapText="1"/>
      <protection locked="0"/>
    </xf>
    <xf numFmtId="0" fontId="38" fillId="3" borderId="4" xfId="0" applyFont="1" applyFill="1" applyBorder="1" applyAlignment="1" applyProtection="1">
      <alignment horizontal="center" vertical="center" wrapText="1"/>
      <protection locked="0"/>
    </xf>
    <xf numFmtId="0" fontId="32" fillId="3" borderId="4" xfId="0" applyFont="1" applyFill="1" applyBorder="1" applyAlignment="1" applyProtection="1">
      <alignment horizontal="center" vertical="center" wrapText="1"/>
      <protection locked="0"/>
    </xf>
    <xf numFmtId="0" fontId="44" fillId="3" borderId="4" xfId="0" applyFont="1" applyFill="1" applyBorder="1" applyAlignment="1" applyProtection="1">
      <alignment horizontal="center" vertical="center" wrapText="1"/>
      <protection locked="0"/>
    </xf>
    <xf numFmtId="0" fontId="20" fillId="3" borderId="4" xfId="0" applyFont="1" applyFill="1" applyBorder="1" applyAlignment="1" applyProtection="1">
      <alignment horizontal="center" vertical="center" wrapText="1"/>
      <protection locked="0"/>
    </xf>
    <xf numFmtId="0" fontId="41" fillId="3" borderId="4" xfId="0" applyFont="1" applyFill="1" applyBorder="1" applyAlignment="1">
      <alignment horizontal="center" vertical="center" wrapText="1"/>
    </xf>
    <xf numFmtId="0" fontId="20" fillId="3" borderId="4" xfId="10" applyFont="1" applyFill="1" applyBorder="1" applyAlignment="1">
      <alignment horizontal="left" vertical="center" wrapText="1"/>
    </xf>
    <xf numFmtId="0" fontId="37" fillId="3" borderId="1" xfId="0" applyFont="1" applyFill="1" applyBorder="1" applyAlignment="1" applyProtection="1">
      <alignment vertical="top" wrapText="1"/>
      <protection locked="0"/>
    </xf>
    <xf numFmtId="0" fontId="32" fillId="3" borderId="1" xfId="0" applyFont="1" applyFill="1" applyBorder="1" applyAlignment="1" applyProtection="1">
      <alignment vertical="top"/>
      <protection locked="0"/>
    </xf>
    <xf numFmtId="0" fontId="32" fillId="3" borderId="1" xfId="0" applyFont="1" applyFill="1" applyBorder="1" applyAlignment="1" applyProtection="1">
      <alignment horizontal="left" vertical="top" wrapText="1"/>
      <protection locked="0"/>
    </xf>
    <xf numFmtId="0" fontId="38" fillId="3" borderId="4" xfId="0" applyFont="1" applyFill="1" applyBorder="1" applyAlignment="1">
      <alignment horizontal="center" vertical="top" wrapText="1"/>
    </xf>
    <xf numFmtId="164" fontId="7" fillId="3" borderId="4" xfId="1" applyNumberFormat="1" applyFont="1" applyFill="1" applyBorder="1" applyProtection="1"/>
    <xf numFmtId="0" fontId="8" fillId="2" borderId="4" xfId="1" applyFont="1" applyFill="1" applyBorder="1" applyAlignment="1" applyProtection="1">
      <alignment horizontal="center" wrapText="1"/>
    </xf>
    <xf numFmtId="0" fontId="32" fillId="3" borderId="1" xfId="1" applyFont="1" applyFill="1" applyBorder="1" applyAlignment="1" applyProtection="1">
      <alignment vertical="top"/>
      <protection locked="0"/>
    </xf>
    <xf numFmtId="0" fontId="20" fillId="3" borderId="1" xfId="0" applyFont="1" applyFill="1" applyBorder="1" applyAlignment="1">
      <alignment vertical="top"/>
    </xf>
    <xf numFmtId="0" fontId="7" fillId="3" borderId="4" xfId="1" applyFont="1" applyFill="1" applyBorder="1" applyProtection="1"/>
    <xf numFmtId="0" fontId="32" fillId="3" borderId="0" xfId="0" applyFont="1" applyFill="1" applyBorder="1" applyAlignment="1" applyProtection="1">
      <alignment vertical="top"/>
      <protection locked="0"/>
    </xf>
    <xf numFmtId="0" fontId="36" fillId="3" borderId="1" xfId="0" applyFont="1" applyFill="1" applyBorder="1" applyAlignment="1" applyProtection="1">
      <alignment horizontal="left" vertical="top" wrapText="1"/>
    </xf>
    <xf numFmtId="0" fontId="39" fillId="3" borderId="1" xfId="1" applyFont="1" applyFill="1" applyBorder="1" applyAlignment="1" applyProtection="1">
      <alignment vertical="top"/>
      <protection locked="0"/>
    </xf>
    <xf numFmtId="0" fontId="32" fillId="3" borderId="1" xfId="0" applyFont="1" applyFill="1" applyBorder="1" applyAlignment="1" applyProtection="1">
      <alignment vertical="top" wrapText="1"/>
      <protection locked="0"/>
    </xf>
    <xf numFmtId="1" fontId="8" fillId="2" borderId="4" xfId="1" applyNumberFormat="1" applyFont="1" applyFill="1" applyBorder="1" applyAlignment="1" applyProtection="1">
      <alignment horizontal="center" vertical="center" wrapText="1"/>
    </xf>
    <xf numFmtId="0" fontId="12" fillId="3" borderId="4" xfId="1" applyFont="1" applyFill="1" applyBorder="1" applyProtection="1">
      <protection locked="0"/>
    </xf>
    <xf numFmtId="0" fontId="8" fillId="2" borderId="4" xfId="1" applyFont="1" applyFill="1" applyBorder="1" applyAlignment="1" applyProtection="1">
      <alignment horizontal="center" vertical="center" wrapText="1"/>
    </xf>
    <xf numFmtId="0" fontId="8" fillId="2" borderId="4" xfId="1" applyFont="1" applyFill="1" applyBorder="1" applyAlignment="1" applyProtection="1">
      <alignment vertical="center" wrapText="1"/>
    </xf>
    <xf numFmtId="4" fontId="8" fillId="2" borderId="4" xfId="1" applyNumberFormat="1" applyFont="1" applyFill="1" applyBorder="1" applyAlignment="1" applyProtection="1">
      <alignment horizontal="center" vertical="center" wrapText="1"/>
    </xf>
    <xf numFmtId="0" fontId="7" fillId="3" borderId="4" xfId="1" applyFont="1" applyFill="1" applyBorder="1" applyProtection="1">
      <protection locked="0"/>
    </xf>
    <xf numFmtId="0" fontId="32" fillId="3" borderId="4" xfId="176" applyFont="1" applyFill="1" applyBorder="1" applyAlignment="1" applyProtection="1">
      <alignment horizontal="center" vertical="center" wrapText="1"/>
      <protection locked="0"/>
    </xf>
    <xf numFmtId="0" fontId="20" fillId="3" borderId="4" xfId="176" applyFont="1" applyFill="1" applyBorder="1" applyAlignment="1" applyProtection="1">
      <alignment vertical="top" wrapText="1"/>
      <protection locked="0"/>
    </xf>
    <xf numFmtId="0" fontId="44" fillId="3" borderId="4" xfId="176" applyFont="1" applyFill="1" applyBorder="1" applyAlignment="1" applyProtection="1">
      <alignment horizontal="center" vertical="center" wrapText="1"/>
      <protection locked="0"/>
    </xf>
    <xf numFmtId="0" fontId="41" fillId="3" borderId="4" xfId="176" applyFont="1" applyFill="1" applyBorder="1" applyAlignment="1">
      <alignment horizontal="center" vertical="center" wrapText="1"/>
    </xf>
    <xf numFmtId="0" fontId="42" fillId="0" borderId="4" xfId="0" applyFont="1" applyBorder="1" applyAlignment="1">
      <alignment vertical="center" wrapText="1"/>
    </xf>
    <xf numFmtId="0" fontId="20" fillId="3" borderId="4" xfId="10" applyFont="1" applyFill="1" applyBorder="1" applyAlignment="1">
      <alignment horizontal="left" vertical="top" wrapText="1"/>
    </xf>
    <xf numFmtId="0" fontId="20" fillId="3" borderId="4" xfId="0" applyFont="1" applyFill="1" applyBorder="1" applyAlignment="1">
      <alignment vertical="top"/>
    </xf>
    <xf numFmtId="0" fontId="20" fillId="0" borderId="4" xfId="0" applyFont="1" applyBorder="1" applyAlignment="1">
      <alignment vertical="center" wrapText="1"/>
    </xf>
    <xf numFmtId="0" fontId="39" fillId="3" borderId="4" xfId="1" applyFont="1" applyFill="1" applyBorder="1" applyAlignment="1" applyProtection="1">
      <alignment vertical="top"/>
      <protection locked="0"/>
    </xf>
    <xf numFmtId="0" fontId="32" fillId="3" borderId="4" xfId="1" applyFont="1" applyFill="1" applyBorder="1" applyAlignment="1" applyProtection="1">
      <alignment vertical="top"/>
      <protection locked="0"/>
    </xf>
    <xf numFmtId="0" fontId="42" fillId="0" borderId="4" xfId="0" applyFont="1" applyBorder="1" applyAlignment="1">
      <alignment vertical="center"/>
    </xf>
    <xf numFmtId="0" fontId="47" fillId="3" borderId="4" xfId="0" applyFont="1" applyFill="1" applyBorder="1" applyAlignment="1">
      <alignment vertical="center" wrapText="1"/>
    </xf>
    <xf numFmtId="0" fontId="20" fillId="3" borderId="4" xfId="75" applyFont="1" applyFill="1" applyBorder="1" applyAlignment="1">
      <alignment vertical="top" wrapText="1"/>
    </xf>
    <xf numFmtId="0" fontId="0" fillId="0" borderId="4" xfId="0" applyBorder="1"/>
    <xf numFmtId="0" fontId="7" fillId="0" borderId="4" xfId="1" applyFont="1" applyBorder="1" applyProtection="1"/>
    <xf numFmtId="0" fontId="7" fillId="0" borderId="4" xfId="1" applyFont="1" applyBorder="1" applyProtection="1">
      <protection locked="0"/>
    </xf>
    <xf numFmtId="0" fontId="7" fillId="0" borderId="4" xfId="1" applyFont="1" applyBorder="1" applyAlignment="1" applyProtection="1"/>
    <xf numFmtId="0" fontId="40" fillId="3" borderId="4" xfId="10" applyFont="1" applyFill="1" applyBorder="1" applyAlignment="1">
      <alignment horizontal="center" vertical="center"/>
    </xf>
    <xf numFmtId="0" fontId="47" fillId="3" borderId="4" xfId="0" applyFont="1" applyFill="1" applyBorder="1" applyAlignment="1">
      <alignment horizontal="center" vertical="center"/>
    </xf>
    <xf numFmtId="164" fontId="7" fillId="0" borderId="4" xfId="1" applyNumberFormat="1" applyFont="1" applyBorder="1" applyProtection="1"/>
    <xf numFmtId="0" fontId="12" fillId="0" borderId="4" xfId="1" applyFont="1" applyBorder="1" applyProtection="1">
      <protection locked="0"/>
    </xf>
    <xf numFmtId="1" fontId="7" fillId="0" borderId="4" xfId="1" applyNumberFormat="1" applyFont="1" applyBorder="1" applyAlignment="1" applyProtection="1">
      <alignment horizontal="center" vertical="center"/>
      <protection locked="0"/>
    </xf>
    <xf numFmtId="4" fontId="7" fillId="0" borderId="4" xfId="1" applyNumberFormat="1" applyFont="1" applyBorder="1" applyProtection="1">
      <protection locked="0"/>
    </xf>
    <xf numFmtId="0" fontId="32" fillId="3" borderId="4" xfId="0" applyFont="1" applyFill="1" applyBorder="1" applyAlignment="1" applyProtection="1">
      <alignment vertical="top" wrapText="1"/>
      <protection locked="0"/>
    </xf>
    <xf numFmtId="0" fontId="20" fillId="3" borderId="4" xfId="0" applyFont="1" applyFill="1" applyBorder="1" applyAlignment="1">
      <alignment vertical="top" wrapText="1"/>
    </xf>
    <xf numFmtId="0" fontId="48" fillId="3" borderId="4" xfId="0" applyFont="1" applyFill="1" applyBorder="1" applyAlignment="1" applyProtection="1">
      <alignment horizontal="left" vertical="top" wrapText="1"/>
    </xf>
    <xf numFmtId="0" fontId="48" fillId="3" borderId="4" xfId="0" applyFont="1" applyFill="1" applyBorder="1" applyAlignment="1" applyProtection="1">
      <alignment horizontal="center" vertical="top" wrapText="1"/>
    </xf>
    <xf numFmtId="0" fontId="20" fillId="3" borderId="4" xfId="0" applyFont="1" applyFill="1" applyBorder="1" applyAlignment="1" applyProtection="1">
      <alignment horizontal="left" vertical="top"/>
      <protection locked="0"/>
    </xf>
    <xf numFmtId="0" fontId="20" fillId="3" borderId="4" xfId="0" applyFont="1" applyFill="1" applyBorder="1" applyAlignment="1" applyProtection="1">
      <alignment vertical="top"/>
      <protection locked="0"/>
    </xf>
    <xf numFmtId="0" fontId="20" fillId="3" borderId="4" xfId="1" applyFont="1" applyFill="1" applyBorder="1" applyAlignment="1" applyProtection="1">
      <alignment vertical="top"/>
      <protection locked="0"/>
    </xf>
    <xf numFmtId="0" fontId="20" fillId="3" borderId="0" xfId="1" applyFont="1" applyFill="1" applyAlignment="1" applyProtection="1">
      <alignment vertical="top"/>
      <protection locked="0"/>
    </xf>
    <xf numFmtId="0" fontId="20" fillId="3" borderId="4" xfId="1" applyFont="1" applyFill="1" applyBorder="1" applyAlignment="1" applyProtection="1">
      <alignment vertical="top" wrapText="1"/>
      <protection locked="0"/>
    </xf>
    <xf numFmtId="0" fontId="20" fillId="3" borderId="1" xfId="0" applyFont="1" applyFill="1" applyBorder="1" applyAlignment="1" applyProtection="1">
      <alignment vertical="top"/>
      <protection locked="0"/>
    </xf>
    <xf numFmtId="0" fontId="20" fillId="3" borderId="4" xfId="0" applyFont="1" applyFill="1" applyBorder="1" applyAlignment="1" applyProtection="1">
      <alignment horizontal="left" vertical="top" wrapText="1"/>
      <protection locked="0"/>
    </xf>
    <xf numFmtId="0" fontId="20" fillId="3" borderId="1" xfId="0" applyFont="1" applyFill="1" applyBorder="1" applyAlignment="1" applyProtection="1">
      <alignment horizontal="left" vertical="top" wrapText="1"/>
      <protection locked="0"/>
    </xf>
    <xf numFmtId="0" fontId="20" fillId="3" borderId="1" xfId="0" applyFont="1" applyFill="1" applyBorder="1" applyAlignment="1" applyProtection="1">
      <alignment horizontal="left" vertical="top"/>
      <protection locked="0"/>
    </xf>
    <xf numFmtId="0" fontId="33" fillId="3" borderId="0" xfId="1" applyFont="1" applyFill="1" applyAlignment="1" applyProtection="1">
      <alignment horizontal="center" vertical="top"/>
      <protection locked="0"/>
    </xf>
    <xf numFmtId="0" fontId="36" fillId="3" borderId="1" xfId="0" applyFont="1" applyFill="1" applyBorder="1" applyAlignment="1" applyProtection="1">
      <alignment horizontal="center" vertical="top" wrapText="1"/>
      <protection locked="0"/>
    </xf>
    <xf numFmtId="0" fontId="34" fillId="3" borderId="1" xfId="0" applyFont="1" applyFill="1" applyBorder="1" applyAlignment="1" applyProtection="1">
      <alignment horizontal="center" vertical="top"/>
      <protection locked="0"/>
    </xf>
    <xf numFmtId="0" fontId="35" fillId="3" borderId="1" xfId="0" applyFont="1" applyFill="1" applyBorder="1" applyAlignment="1" applyProtection="1">
      <alignment horizontal="right" vertical="top"/>
      <protection locked="0"/>
    </xf>
    <xf numFmtId="0" fontId="32" fillId="3" borderId="1" xfId="0" applyFont="1" applyFill="1" applyBorder="1" applyAlignment="1" applyProtection="1">
      <alignment horizontal="left" vertical="top"/>
      <protection locked="0"/>
    </xf>
    <xf numFmtId="0" fontId="36" fillId="3" borderId="1" xfId="0" applyFont="1" applyFill="1" applyBorder="1" applyAlignment="1" applyProtection="1">
      <alignment horizontal="right" vertical="top" wrapText="1"/>
      <protection locked="0"/>
    </xf>
    <xf numFmtId="0" fontId="37" fillId="3" borderId="1" xfId="1" applyFont="1" applyFill="1" applyBorder="1" applyAlignment="1" applyProtection="1">
      <alignment horizontal="center" vertical="top" wrapText="1"/>
      <protection locked="0"/>
    </xf>
    <xf numFmtId="0" fontId="7" fillId="0" borderId="0" xfId="1" applyFont="1" applyBorder="1" applyAlignment="1" applyProtection="1">
      <alignment horizontal="center"/>
    </xf>
    <xf numFmtId="0" fontId="8" fillId="3" borderId="0" xfId="1" applyFont="1" applyFill="1" applyBorder="1" applyAlignment="1" applyProtection="1">
      <alignment horizontal="center" vertical="top" wrapText="1"/>
      <protection locked="0"/>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9" fillId="0" borderId="1" xfId="1" applyFont="1" applyFill="1" applyBorder="1" applyAlignment="1" applyProtection="1">
      <alignment horizontal="center" vertical="top" wrapText="1"/>
      <protection locked="0"/>
    </xf>
    <xf numFmtId="0" fontId="49" fillId="0" borderId="0" xfId="0" applyFont="1"/>
    <xf numFmtId="1" fontId="7" fillId="0" borderId="4" xfId="1" applyNumberFormat="1" applyFont="1" applyFill="1" applyBorder="1" applyAlignment="1" applyProtection="1">
      <alignment horizontal="center" vertical="center"/>
      <protection locked="0"/>
    </xf>
    <xf numFmtId="0" fontId="7" fillId="0" borderId="4" xfId="1" applyFont="1" applyFill="1" applyBorder="1" applyProtection="1">
      <protection locked="0"/>
    </xf>
    <xf numFmtId="4" fontId="7" fillId="0" borderId="4" xfId="1" applyNumberFormat="1" applyFont="1" applyFill="1" applyBorder="1" applyProtection="1">
      <protection locked="0"/>
    </xf>
    <xf numFmtId="4" fontId="7" fillId="0" borderId="0" xfId="1" applyNumberFormat="1" applyFont="1" applyFill="1" applyProtection="1">
      <protection locked="0"/>
    </xf>
  </cellXfs>
  <cellStyles count="206">
    <cellStyle name="Check Cell 2" xfId="21" xr:uid="{00000000-0005-0000-0000-000000000000}"/>
    <cellStyle name="Check Cell 2 2" xfId="49" xr:uid="{00000000-0005-0000-0000-000001000000}"/>
    <cellStyle name="Comma 2" xfId="175" xr:uid="{71500B94-51A9-4CD0-8765-738907B1747E}"/>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2" xfId="145" xr:uid="{1E54C8EE-6699-4083-B839-28FA600DFBBF}"/>
    <cellStyle name="Normal 12 2" xfId="176" xr:uid="{26B065FB-486F-4C2D-933C-57152C0466B3}"/>
    <cellStyle name="Normal 13" xfId="75" xr:uid="{AFD6E3F5-E952-45A0-BA69-8460148F40D8}"/>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2 4 2" xfId="142" xr:uid="{2099A2F2-F5D4-47BC-BD89-1436EC9E1383}"/>
    <cellStyle name="Normal 2 5" xfId="141" xr:uid="{2071BC6F-4A53-4B5C-A4BF-ED75A11214DB}"/>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10" xfId="146" xr:uid="{41E303BA-D0C4-4EEA-BD18-8DD702E1DA81}"/>
    <cellStyle name="Normal 5 11" xfId="177" xr:uid="{C092202E-A4B0-4B1A-A888-E2EECAA8B9F5}"/>
    <cellStyle name="Normal 5 12" xfId="77" xr:uid="{795AA3F9-1D2D-4D02-9E35-6AC0CF29F5AE}"/>
    <cellStyle name="Normal 5 2" xfId="20" xr:uid="{00000000-0005-0000-0000-000015000000}"/>
    <cellStyle name="Normal 5 3" xfId="31" xr:uid="{00000000-0005-0000-0000-000016000000}"/>
    <cellStyle name="Normal 5 3 2" xfId="64" xr:uid="{00000000-0005-0000-0000-000017000000}"/>
    <cellStyle name="Normal 5 3 2 2" xfId="137" xr:uid="{5AA3733A-07BE-416F-AE9C-F916F0EC7A94}"/>
    <cellStyle name="Normal 5 3 2 3" xfId="165" xr:uid="{DB34C615-64A6-42DE-95F0-AA855DF194AA}"/>
    <cellStyle name="Normal 5 3 2 4" xfId="196" xr:uid="{677531D6-B50F-47B6-9E8F-C9EEE40FCEAA}"/>
    <cellStyle name="Normal 5 3 2 5" xfId="112" xr:uid="{940B264B-E65B-496D-8214-3FCD32D22C1F}"/>
    <cellStyle name="Normal 5 3 3" xfId="100" xr:uid="{F07678A3-FD41-4473-A361-26A1E612DC1E}"/>
    <cellStyle name="Normal 5 3 4" xfId="124" xr:uid="{2D723D8B-2F7C-4A67-A076-1B51911D2022}"/>
    <cellStyle name="Normal 5 3 5" xfId="153" xr:uid="{79388056-B92C-45AB-9A94-2251FCEA1173}"/>
    <cellStyle name="Normal 5 3 6" xfId="184" xr:uid="{63A05911-2CEC-4E16-AD4D-85EE1B94E39F}"/>
    <cellStyle name="Normal 5 3 7" xfId="86" xr:uid="{CF5C9B4C-A1C7-44FF-94CA-52693ECE1ABC}"/>
    <cellStyle name="Normal 5 4" xfId="46" xr:uid="{00000000-0005-0000-0000-000018000000}"/>
    <cellStyle name="Normal 5 5" xfId="18" xr:uid="{00000000-0005-0000-0000-000019000000}"/>
    <cellStyle name="Normal 5 5 2" xfId="95" xr:uid="{6E8E8AFE-1A34-40CC-B4C9-D61C41FAD7AC}"/>
    <cellStyle name="Normal 5 5 3" xfId="119" xr:uid="{6B19E234-A203-424A-A7CF-6C69E4F8A80D}"/>
    <cellStyle name="Normal 5 5 4" xfId="148" xr:uid="{F72D8C4D-4AD7-4B22-BDBC-B347E1ABA80F}"/>
    <cellStyle name="Normal 5 5 5" xfId="179" xr:uid="{C9156249-0A8D-4F12-9F09-72D3727743B5}"/>
    <cellStyle name="Normal 5 5 6" xfId="81" xr:uid="{8FA877A5-21A8-4B75-92A4-F9CDF0008D10}"/>
    <cellStyle name="Normal 5 6" xfId="55" xr:uid="{00000000-0005-0000-0000-00001A000000}"/>
    <cellStyle name="Normal 5 7" xfId="59" xr:uid="{00000000-0005-0000-0000-00001B000000}"/>
    <cellStyle name="Normal 5 7 2" xfId="107" xr:uid="{136721E6-B3B3-447B-8A3B-E1F2EDE1D9B2}"/>
    <cellStyle name="Normal 5 7 3" xfId="132" xr:uid="{56EF4C41-7F6D-4BF0-98F4-FEEE39936674}"/>
    <cellStyle name="Normal 5 7 4" xfId="160" xr:uid="{87D7892E-B9DB-41EF-AA10-439B6ED71B9D}"/>
    <cellStyle name="Normal 5 7 5" xfId="191" xr:uid="{C5218DD2-6103-4E1D-AE8C-02D860A80DD5}"/>
    <cellStyle name="Normal 5 7 6" xfId="78" xr:uid="{C4D23C9C-B2CF-4AE1-8F39-F9B87BE5F017}"/>
    <cellStyle name="Normal 5 8" xfId="69" xr:uid="{00000000-0005-0000-0000-00001C000000}"/>
    <cellStyle name="Normal 5 8 2" xfId="170" xr:uid="{CFE43BA1-EA58-4467-9D6D-44EE483A6E75}"/>
    <cellStyle name="Normal 5 8 3" xfId="201" xr:uid="{D343E08E-D78C-4B6E-9300-A4F8790178D9}"/>
    <cellStyle name="Normal 5 8 4" xfId="93" xr:uid="{5FA62448-E333-4F07-A03B-DECE8D726386}"/>
    <cellStyle name="Normal 5 9" xfId="116" xr:uid="{5DFA4860-396E-4F0D-B0EE-BECAB2EACE87}"/>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10" xfId="180" xr:uid="{45A5B143-DA3C-4BFF-B1B7-8201E99B8AD2}"/>
    <cellStyle name="Normal 7 11" xfId="76" xr:uid="{BC867FA8-395F-45A3-9BBF-597908686D58}"/>
    <cellStyle name="Normal 7 2" xfId="33" xr:uid="{00000000-0005-0000-0000-000021000000}"/>
    <cellStyle name="Normal 7 2 2" xfId="65" xr:uid="{00000000-0005-0000-0000-000022000000}"/>
    <cellStyle name="Normal 7 2 2 2" xfId="138" xr:uid="{2F3DD89E-9170-4276-A2B8-8532BF7B5A95}"/>
    <cellStyle name="Normal 7 2 2 3" xfId="166" xr:uid="{8E5C803E-E431-4F61-9565-A0737E1B266A}"/>
    <cellStyle name="Normal 7 2 2 4" xfId="197" xr:uid="{D2133269-733F-45D6-A3E7-81BE987944B4}"/>
    <cellStyle name="Normal 7 2 2 5" xfId="113" xr:uid="{E9C715A5-0D6C-42DB-B790-1856A0AFFBC5}"/>
    <cellStyle name="Normal 7 2 3" xfId="101" xr:uid="{5707862B-6C83-4CB0-BA47-24005D2A0DEE}"/>
    <cellStyle name="Normal 7 2 4" xfId="125" xr:uid="{E7B2D2C8-5C58-43E3-AD8B-A5D9FB736AB2}"/>
    <cellStyle name="Normal 7 2 5" xfId="154" xr:uid="{B111285D-1E18-47AA-9474-FD8EBD207D10}"/>
    <cellStyle name="Normal 7 2 6" xfId="185" xr:uid="{421863B3-E6E6-4BBF-AD74-4FE1424C73B1}"/>
    <cellStyle name="Normal 7 2 7" xfId="87" xr:uid="{6EF390FE-C5C8-49FA-B3B3-714A214087E3}"/>
    <cellStyle name="Normal 7 3" xfId="38" xr:uid="{00000000-0005-0000-0000-000023000000}"/>
    <cellStyle name="Normal 7 4" xfId="57" xr:uid="{00000000-0005-0000-0000-000024000000}"/>
    <cellStyle name="Normal 7 4 2" xfId="105" xr:uid="{630D6B94-8AB7-4500-9886-4C6E62C83D30}"/>
    <cellStyle name="Normal 7 4 3" xfId="130" xr:uid="{5907870A-706C-406C-8725-DAE4A74EC404}"/>
    <cellStyle name="Normal 7 4 4" xfId="158" xr:uid="{728594A1-DAF5-4864-A975-C1156B6EA15F}"/>
    <cellStyle name="Normal 7 4 5" xfId="189" xr:uid="{E87B0BE1-D4F7-4472-B09F-F8E3F08F4C71}"/>
    <cellStyle name="Normal 7 4 6" xfId="92" xr:uid="{11752888-14C1-48F7-BA01-1E1015BA9240}"/>
    <cellStyle name="Normal 7 5" xfId="7" xr:uid="{00000000-0005-0000-0000-000025000000}"/>
    <cellStyle name="Normal 7 5 2" xfId="117" xr:uid="{D7719916-FDF3-4FAA-B422-CD8B52C0EF00}"/>
    <cellStyle name="Normal 7 5 3" xfId="79" xr:uid="{893A366A-AAE5-4E4E-9414-3E516ECDA48A}"/>
    <cellStyle name="Normal 7 6" xfId="60" xr:uid="{00000000-0005-0000-0000-000026000000}"/>
    <cellStyle name="Normal 7 6 2" xfId="108" xr:uid="{EDD4C3E4-6C52-4EF8-A2AD-0CB5C7FB4D97}"/>
    <cellStyle name="Normal 7 6 3" xfId="133" xr:uid="{708E54B1-6E4F-4306-BAAC-293C0A580081}"/>
    <cellStyle name="Normal 7 6 4" xfId="161" xr:uid="{26FDE474-2907-4D98-84E0-05FC526BC025}"/>
    <cellStyle name="Normal 7 6 5" xfId="192" xr:uid="{1FA67A68-C4C7-49E4-8FBA-4F581D1A9F41}"/>
    <cellStyle name="Normal 7 6 6" xfId="82" xr:uid="{244F7589-C54C-40C5-B0E2-8273BAA7E68C}"/>
    <cellStyle name="Normal 7 7" xfId="70" xr:uid="{00000000-0005-0000-0000-000027000000}"/>
    <cellStyle name="Normal 7 7 2" xfId="171" xr:uid="{2A90EAD9-9EA0-4EBF-8A84-EB77E06A83A8}"/>
    <cellStyle name="Normal 7 7 3" xfId="202" xr:uid="{5E104651-E77D-4143-A4FD-E2228037D572}"/>
    <cellStyle name="Normal 7 7 4" xfId="96" xr:uid="{A8978828-656D-4F36-B692-30D382A7398A}"/>
    <cellStyle name="Normal 7 8" xfId="120" xr:uid="{CCC34133-9007-4B62-B451-0A7CFC30FBB9}"/>
    <cellStyle name="Normal 7 9" xfId="149" xr:uid="{2D35F465-FAF6-4577-BB3A-0EF1F471C5DD}"/>
    <cellStyle name="Normal 8" xfId="29" xr:uid="{00000000-0005-0000-0000-000028000000}"/>
    <cellStyle name="Normal 9" xfId="37" xr:uid="{00000000-0005-0000-0000-000029000000}"/>
    <cellStyle name="Normal 9 2" xfId="128" xr:uid="{4144EDD0-F08D-4B26-83F8-0602A2F5BF54}"/>
    <cellStyle name="Normal 9 3" xfId="90" xr:uid="{4F9F17DA-391D-4B47-8E99-A60C2FABDD1D}"/>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10" xfId="143" xr:uid="{867DAB46-975D-4B35-B513-805E62CECA8C}"/>
    <cellStyle name="Обычный 3 11" xfId="147" xr:uid="{490037A9-DFD0-4481-9EBB-46DCD52BF097}"/>
    <cellStyle name="Обычный 3 12" xfId="178" xr:uid="{A8100623-1CE0-408C-9171-A2F597BE2069}"/>
    <cellStyle name="Обычный 3 13" xfId="80" xr:uid="{B54A1E89-6A85-4023-B60A-F9F03121EA8E}"/>
    <cellStyle name="Обычный 3 2" xfId="27" xr:uid="{00000000-0005-0000-0000-000035000000}"/>
    <cellStyle name="Обычный 3 2 10" xfId="83" xr:uid="{54483A5D-3D38-4ECE-AC15-6BE59B2E8CA7}"/>
    <cellStyle name="Обычный 3 2 2" xfId="34" xr:uid="{00000000-0005-0000-0000-000036000000}"/>
    <cellStyle name="Обычный 3 2 2 2" xfId="66" xr:uid="{00000000-0005-0000-0000-000037000000}"/>
    <cellStyle name="Обычный 3 2 2 2 2" xfId="139" xr:uid="{AA1A04AA-27AF-4002-BC28-477CCDBD7648}"/>
    <cellStyle name="Обычный 3 2 2 2 3" xfId="167" xr:uid="{1F430761-6E0F-4E53-8CF3-E3DAABFE80B9}"/>
    <cellStyle name="Обычный 3 2 2 2 4" xfId="198" xr:uid="{010DF6C8-925F-4983-9A7B-45760512C002}"/>
    <cellStyle name="Обычный 3 2 2 2 5" xfId="114" xr:uid="{0BA6B051-18CE-48E3-A915-F8E21EE154F8}"/>
    <cellStyle name="Обычный 3 2 2 3" xfId="102" xr:uid="{DB55D9B0-88FE-49CE-8DBF-1C0EE4232AC9}"/>
    <cellStyle name="Обычный 3 2 2 4" xfId="126" xr:uid="{6ECF40C2-0FF1-4E83-9604-9349B91B76B9}"/>
    <cellStyle name="Обычный 3 2 2 5" xfId="155" xr:uid="{4E806EB3-61C4-45E4-86BB-59D3F5FF60B9}"/>
    <cellStyle name="Обычный 3 2 2 6" xfId="186" xr:uid="{CBA0BECE-6DC3-46B7-B2CF-546074549576}"/>
    <cellStyle name="Обычный 3 2 2 7" xfId="88" xr:uid="{4C1369F3-B73E-49D1-8F70-F59276C2C5E3}"/>
    <cellStyle name="Обычный 3 2 3" xfId="43" xr:uid="{00000000-0005-0000-0000-000038000000}"/>
    <cellStyle name="Обычный 3 2 4" xfId="61" xr:uid="{00000000-0005-0000-0000-000039000000}"/>
    <cellStyle name="Обычный 3 2 4 2" xfId="134" xr:uid="{9D27AEDE-580E-4E36-A228-4E4C592585D0}"/>
    <cellStyle name="Обычный 3 2 4 3" xfId="162" xr:uid="{84E312CD-2472-4F69-A633-BB2F6A079AEB}"/>
    <cellStyle name="Обычный 3 2 4 4" xfId="193" xr:uid="{170E29AB-DEB3-4184-B246-EA6AD675F469}"/>
    <cellStyle name="Обычный 3 2 4 5" xfId="109" xr:uid="{AC810147-2AF0-4AAA-8CE7-86C6EC72B459}"/>
    <cellStyle name="Обычный 3 2 5" xfId="71" xr:uid="{00000000-0005-0000-0000-00003A000000}"/>
    <cellStyle name="Обычный 3 2 5 2" xfId="172" xr:uid="{81F189D2-5D4A-48CB-831D-06044CA96BE9}"/>
    <cellStyle name="Обычный 3 2 5 3" xfId="203" xr:uid="{F3E5B6C5-362D-4BB5-B0E3-AEC7982D28EE}"/>
    <cellStyle name="Обычный 3 2 5 4" xfId="97" xr:uid="{7D592640-B3D1-4E42-90D5-DCD4BAFD71B7}"/>
    <cellStyle name="Обычный 3 2 6" xfId="121" xr:uid="{CB269B08-1F8C-4E43-A384-4F75822A9532}"/>
    <cellStyle name="Обычный 3 2 7" xfId="144" xr:uid="{B351C144-E298-4617-A83D-A54BD4D0EB6B}"/>
    <cellStyle name="Обычный 3 2 8" xfId="150" xr:uid="{7034766D-2729-403A-8B80-A8111ABD4250}"/>
    <cellStyle name="Обычный 3 2 9" xfId="181" xr:uid="{4BEBD3A2-1A0B-42B5-B511-C233BC16A25B}"/>
    <cellStyle name="Обычный 3 3" xfId="28" xr:uid="{00000000-0005-0000-0000-00003B000000}"/>
    <cellStyle name="Обычный 3 3 2" xfId="35" xr:uid="{00000000-0005-0000-0000-00003C000000}"/>
    <cellStyle name="Обычный 3 3 2 2" xfId="67" xr:uid="{00000000-0005-0000-0000-00003D000000}"/>
    <cellStyle name="Обычный 3 3 2 2 2" xfId="140" xr:uid="{7CD36D2F-B08B-4C6D-AF24-616F87A51063}"/>
    <cellStyle name="Обычный 3 3 2 2 3" xfId="168" xr:uid="{831EE17D-3068-4A1A-8561-72BC6AB28972}"/>
    <cellStyle name="Обычный 3 3 2 2 4" xfId="199" xr:uid="{8FC93214-E078-43EC-A80F-CB04364AEDA0}"/>
    <cellStyle name="Обычный 3 3 2 2 5" xfId="115" xr:uid="{DE3A22E0-5C87-432D-9A33-60F2A8D0C5DC}"/>
    <cellStyle name="Обычный 3 3 2 3" xfId="103" xr:uid="{ECF73644-9CB5-48A1-BC9F-93054721AE13}"/>
    <cellStyle name="Обычный 3 3 2 4" xfId="127" xr:uid="{ABA8C2C3-EA44-4F4A-9684-E7B70959A518}"/>
    <cellStyle name="Обычный 3 3 2 5" xfId="156" xr:uid="{DEF177E1-79C2-455C-B7AA-98F556720770}"/>
    <cellStyle name="Обычный 3 3 2 6" xfId="187" xr:uid="{9C416324-D7C7-42D4-9F60-F2AEA5823CDD}"/>
    <cellStyle name="Обычный 3 3 2 7" xfId="89" xr:uid="{F894853B-6123-4A00-83BF-5720541B561E}"/>
    <cellStyle name="Обычный 3 3 3" xfId="44" xr:uid="{00000000-0005-0000-0000-00003E000000}"/>
    <cellStyle name="Обычный 3 3 4" xfId="62" xr:uid="{00000000-0005-0000-0000-00003F000000}"/>
    <cellStyle name="Обычный 3 3 4 2" xfId="135" xr:uid="{5871828B-FE04-40BC-B371-B00356909C28}"/>
    <cellStyle name="Обычный 3 3 4 3" xfId="163" xr:uid="{1501C3C0-4160-4ECF-ACC3-E1DBB39011D6}"/>
    <cellStyle name="Обычный 3 3 4 4" xfId="194" xr:uid="{272EE6B6-9393-46F4-A2D2-BB70B25C3A00}"/>
    <cellStyle name="Обычный 3 3 4 5" xfId="110" xr:uid="{42914E96-C5B1-47DC-B704-99A25900A3DE}"/>
    <cellStyle name="Обычный 3 3 5" xfId="72" xr:uid="{00000000-0005-0000-0000-000040000000}"/>
    <cellStyle name="Обычный 3 3 5 2" xfId="173" xr:uid="{01F4E68D-9857-46B7-9800-6F4C9295DAE8}"/>
    <cellStyle name="Обычный 3 3 5 3" xfId="204" xr:uid="{6299DCE2-82B4-4334-AD00-FB5DD15E76F7}"/>
    <cellStyle name="Обычный 3 3 5 4" xfId="98" xr:uid="{F7C4B700-7749-46C9-8409-9CD7A450009C}"/>
    <cellStyle name="Обычный 3 3 6" xfId="122" xr:uid="{C8361837-0A18-4931-86BE-70BC6DE534B9}"/>
    <cellStyle name="Обычный 3 3 7" xfId="151" xr:uid="{CD87F16C-4C77-4D05-A59C-5B807605D180}"/>
    <cellStyle name="Обычный 3 3 8" xfId="182" xr:uid="{3C7A9EB4-627F-4F2C-B25C-BB5A681DCFCF}"/>
    <cellStyle name="Обычный 3 3 9" xfId="84" xr:uid="{37D0E630-7D72-4018-A064-14708543B816}"/>
    <cellStyle name="Обычный 3 4" xfId="30" xr:uid="{00000000-0005-0000-0000-000041000000}"/>
    <cellStyle name="Обычный 3 4 2" xfId="63" xr:uid="{00000000-0005-0000-0000-000042000000}"/>
    <cellStyle name="Обычный 3 4 2 2" xfId="136" xr:uid="{2F6602E9-B6BC-455D-8E88-6049C0F994DD}"/>
    <cellStyle name="Обычный 3 4 2 3" xfId="164" xr:uid="{04484D1E-EACA-4DE6-9FFD-9024EC2CC71C}"/>
    <cellStyle name="Обычный 3 4 2 4" xfId="195" xr:uid="{31E22450-BC08-4B0C-B8E0-911D798C2C89}"/>
    <cellStyle name="Обычный 3 4 2 5" xfId="111" xr:uid="{7F7AA100-B607-47B6-8611-1ED036EDCE73}"/>
    <cellStyle name="Обычный 3 4 3" xfId="99" xr:uid="{79BF38B8-0488-4096-93F0-ADC33BF60587}"/>
    <cellStyle name="Обычный 3 4 4" xfId="123" xr:uid="{1E540DF9-F7F8-42AA-BAB2-93AF36463097}"/>
    <cellStyle name="Обычный 3 4 5" xfId="152" xr:uid="{F193149B-2B36-4157-B51E-D43820756C70}"/>
    <cellStyle name="Обычный 3 4 6" xfId="183" xr:uid="{DD1D3172-70ED-4221-9C8D-6DDF18A3FCC1}"/>
    <cellStyle name="Обычный 3 4 7" xfId="85" xr:uid="{C4B4DDE1-BA0C-42CE-82A6-1A2F66730393}"/>
    <cellStyle name="Обычный 3 5" xfId="36" xr:uid="{00000000-0005-0000-0000-000043000000}"/>
    <cellStyle name="Обычный 3 6" xfId="51" xr:uid="{00000000-0005-0000-0000-000044000000}"/>
    <cellStyle name="Обычный 3 7" xfId="58" xr:uid="{00000000-0005-0000-0000-000045000000}"/>
    <cellStyle name="Обычный 3 7 2" xfId="131" xr:uid="{B2604FCE-A112-4733-ACED-E21CDDABAEF7}"/>
    <cellStyle name="Обычный 3 7 3" xfId="159" xr:uid="{D57F8E0D-BC6B-45B7-BF47-B543FA37577E}"/>
    <cellStyle name="Обычный 3 7 4" xfId="190" xr:uid="{F3978E36-6E06-46F3-BF51-609D42D92AD8}"/>
    <cellStyle name="Обычный 3 7 5" xfId="106" xr:uid="{6CF65838-A713-4DCA-BEE0-74529DB93E71}"/>
    <cellStyle name="Обычный 3 8" xfId="68" xr:uid="{00000000-0005-0000-0000-000046000000}"/>
    <cellStyle name="Обычный 3 8 2" xfId="169" xr:uid="{14BC9521-E35E-40B2-8F90-3E0ABB09D47C}"/>
    <cellStyle name="Обычный 3 8 3" xfId="200" xr:uid="{AC6AC5A6-94CB-45F7-8CAF-226655BEF3F3}"/>
    <cellStyle name="Обычный 3 8 4" xfId="94" xr:uid="{F98ABC79-5444-432B-89C4-061257849099}"/>
    <cellStyle name="Обычный 3 9" xfId="118" xr:uid="{0270FED8-3CE2-4CAE-8187-8835F0610433}"/>
    <cellStyle name="Обычный 4" xfId="52" xr:uid="{00000000-0005-0000-0000-000047000000}"/>
    <cellStyle name="Финансовый 2" xfId="74" xr:uid="{A7549F50-4727-4E48-BC3D-1C2A0C4347F2}"/>
    <cellStyle name="Финансовый 2 2" xfId="205" xr:uid="{519C18B5-E628-4454-B860-446D7283744C}"/>
    <cellStyle name="Финансовый 2 3" xfId="174" xr:uid="{A18F7FC2-574A-4EC5-A95D-20E259D8B0D2}"/>
    <cellStyle name="Финансовый 3" xfId="54" xr:uid="{00000000-0005-0000-0000-000048000000}"/>
    <cellStyle name="Финансовый 3 2" xfId="104" xr:uid="{44F692F4-8F0B-4506-B5E9-C09482E36851}"/>
    <cellStyle name="Финансовый 3 3" xfId="129" xr:uid="{98FB43CB-DC3B-4F03-AA53-5B9F8842CADB}"/>
    <cellStyle name="Финансовый 3 4" xfId="157" xr:uid="{CCA984FA-7326-4D9B-8C57-5336DEAFC8D3}"/>
    <cellStyle name="Финансовый 3 5" xfId="188" xr:uid="{710D69D9-8597-4444-BA3F-6FF59A83350B}"/>
    <cellStyle name="Финансовый 3 6" xfId="91" xr:uid="{F321B555-15C1-4274-BBF3-9BB33E7779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61"/>
  <sheetViews>
    <sheetView tabSelected="1" zoomScale="70" zoomScaleNormal="70" workbookViewId="0">
      <selection activeCell="F51" sqref="F51"/>
    </sheetView>
  </sheetViews>
  <sheetFormatPr defaultColWidth="9.140625" defaultRowHeight="15.75"/>
  <cols>
    <col min="1" max="1" width="5.7109375" style="37" customWidth="1"/>
    <col min="2" max="2" width="7.28515625" style="37" customWidth="1"/>
    <col min="3" max="3" width="21.28515625" style="48" customWidth="1"/>
    <col min="4" max="4" width="20.7109375" style="48" customWidth="1"/>
    <col min="5" max="5" width="10.5703125" style="37" customWidth="1"/>
    <col min="6" max="6" width="11.28515625" style="37" customWidth="1"/>
    <col min="7" max="7" width="8.5703125" style="37" customWidth="1"/>
    <col min="8" max="8" width="94.140625" style="23" customWidth="1"/>
    <col min="9" max="9" width="24.28515625" style="37" customWidth="1"/>
    <col min="10" max="10" width="9.7109375" style="48" customWidth="1"/>
    <col min="11" max="16384" width="9.140625" style="37"/>
  </cols>
  <sheetData>
    <row r="1" spans="1:10">
      <c r="B1" s="45"/>
      <c r="C1" s="91" t="s">
        <v>27</v>
      </c>
      <c r="D1" s="91"/>
      <c r="E1" s="91"/>
      <c r="F1" s="91"/>
      <c r="G1" s="91"/>
      <c r="H1" s="91"/>
      <c r="I1" s="91"/>
      <c r="J1" s="91"/>
    </row>
    <row r="2" spans="1:10">
      <c r="D2" s="93" t="s">
        <v>14</v>
      </c>
      <c r="E2" s="93"/>
      <c r="F2" s="93"/>
      <c r="G2" s="93"/>
      <c r="H2" s="93"/>
    </row>
    <row r="3" spans="1:10" ht="15" customHeight="1">
      <c r="A3" s="94" t="s">
        <v>9</v>
      </c>
      <c r="B3" s="94"/>
      <c r="C3" s="94"/>
      <c r="D3" s="95" t="s">
        <v>29</v>
      </c>
      <c r="E3" s="95"/>
      <c r="F3" s="95"/>
      <c r="G3" s="95"/>
      <c r="H3" s="95"/>
      <c r="I3" s="37" t="s">
        <v>10</v>
      </c>
      <c r="J3" s="48" t="s">
        <v>12</v>
      </c>
    </row>
    <row r="4" spans="1:10" s="48" customFormat="1" ht="20.25" customHeight="1">
      <c r="A4" s="96" t="s">
        <v>8</v>
      </c>
      <c r="B4" s="96"/>
      <c r="C4" s="96"/>
      <c r="D4" s="97" t="s">
        <v>65</v>
      </c>
      <c r="E4" s="97"/>
      <c r="F4" s="97"/>
      <c r="G4" s="97"/>
      <c r="H4" s="97"/>
      <c r="I4" s="97"/>
      <c r="J4" s="36" t="s">
        <v>13</v>
      </c>
    </row>
    <row r="5" spans="1:10">
      <c r="D5" s="92"/>
      <c r="E5" s="92"/>
      <c r="F5" s="92"/>
      <c r="G5" s="92"/>
      <c r="H5" s="92"/>
      <c r="I5" s="92"/>
      <c r="J5" s="92"/>
    </row>
    <row r="6" spans="1:10" ht="25.5">
      <c r="A6" s="80" t="s">
        <v>2</v>
      </c>
      <c r="B6" s="80" t="s">
        <v>0</v>
      </c>
      <c r="C6" s="80" t="s">
        <v>1</v>
      </c>
      <c r="D6" s="80" t="s">
        <v>3</v>
      </c>
      <c r="E6" s="81" t="s">
        <v>4</v>
      </c>
      <c r="F6" s="81" t="s">
        <v>5</v>
      </c>
      <c r="G6" s="81" t="s">
        <v>6</v>
      </c>
      <c r="H6" s="80" t="s">
        <v>7</v>
      </c>
      <c r="I6" s="81" t="s">
        <v>28</v>
      </c>
      <c r="J6" s="46"/>
    </row>
    <row r="7" spans="1:10" ht="153">
      <c r="A7" s="39" t="s">
        <v>30</v>
      </c>
      <c r="B7" s="106">
        <v>1</v>
      </c>
      <c r="C7" s="66" t="s">
        <v>66</v>
      </c>
      <c r="D7" s="66" t="s">
        <v>66</v>
      </c>
      <c r="E7" s="60"/>
      <c r="F7" s="61"/>
      <c r="G7" s="82"/>
      <c r="H7" s="62" t="s">
        <v>113</v>
      </c>
      <c r="I7" s="61"/>
      <c r="J7" s="38"/>
    </row>
    <row r="8" spans="1:10" ht="165.75">
      <c r="A8" s="39" t="s">
        <v>30</v>
      </c>
      <c r="B8" s="106">
        <v>2</v>
      </c>
      <c r="C8" s="66" t="s">
        <v>67</v>
      </c>
      <c r="D8" s="66" t="s">
        <v>67</v>
      </c>
      <c r="E8" s="60"/>
      <c r="F8" s="61"/>
      <c r="G8" s="83"/>
      <c r="H8" s="62" t="s">
        <v>114</v>
      </c>
      <c r="I8" s="61"/>
    </row>
    <row r="9" spans="1:10" ht="153">
      <c r="A9" s="39" t="s">
        <v>30</v>
      </c>
      <c r="B9" s="106">
        <v>3</v>
      </c>
      <c r="C9" s="66" t="s">
        <v>68</v>
      </c>
      <c r="D9" s="66" t="s">
        <v>68</v>
      </c>
      <c r="E9" s="60"/>
      <c r="F9" s="61"/>
      <c r="G9" s="84"/>
      <c r="H9" s="56" t="s">
        <v>115</v>
      </c>
      <c r="I9" s="61"/>
      <c r="J9" s="47"/>
    </row>
    <row r="10" spans="1:10" ht="153">
      <c r="A10" s="39" t="s">
        <v>30</v>
      </c>
      <c r="B10" s="106">
        <v>4</v>
      </c>
      <c r="C10" s="66" t="s">
        <v>69</v>
      </c>
      <c r="D10" s="66" t="s">
        <v>69</v>
      </c>
      <c r="E10" s="60"/>
      <c r="F10" s="61"/>
      <c r="G10" s="84"/>
      <c r="H10" s="56" t="s">
        <v>116</v>
      </c>
      <c r="I10" s="61"/>
      <c r="J10" s="47"/>
    </row>
    <row r="11" spans="1:10" ht="191.25">
      <c r="A11" s="39" t="s">
        <v>30</v>
      </c>
      <c r="B11" s="106">
        <v>5</v>
      </c>
      <c r="C11" s="66" t="s">
        <v>70</v>
      </c>
      <c r="D11" s="66" t="s">
        <v>70</v>
      </c>
      <c r="E11" s="60"/>
      <c r="F11" s="61"/>
      <c r="G11" s="84"/>
      <c r="H11" s="56" t="s">
        <v>117</v>
      </c>
      <c r="I11" s="61"/>
      <c r="J11" s="47"/>
    </row>
    <row r="12" spans="1:10" ht="204">
      <c r="A12" s="39" t="s">
        <v>30</v>
      </c>
      <c r="B12" s="106">
        <v>6</v>
      </c>
      <c r="C12" s="66" t="s">
        <v>71</v>
      </c>
      <c r="D12" s="66" t="s">
        <v>71</v>
      </c>
      <c r="E12" s="60"/>
      <c r="F12" s="61"/>
      <c r="G12" s="83"/>
      <c r="H12" s="56" t="s">
        <v>118</v>
      </c>
      <c r="I12" s="61"/>
    </row>
    <row r="13" spans="1:10" ht="191.25">
      <c r="A13" s="39" t="s">
        <v>30</v>
      </c>
      <c r="B13" s="106">
        <v>7</v>
      </c>
      <c r="C13" s="66" t="s">
        <v>72</v>
      </c>
      <c r="D13" s="66" t="s">
        <v>72</v>
      </c>
      <c r="E13" s="60"/>
      <c r="F13" s="61"/>
      <c r="G13" s="83"/>
      <c r="H13" s="56" t="s">
        <v>117</v>
      </c>
      <c r="I13" s="61"/>
    </row>
    <row r="14" spans="1:10" ht="178.5">
      <c r="A14" s="39" t="s">
        <v>30</v>
      </c>
      <c r="B14" s="106">
        <v>8</v>
      </c>
      <c r="C14" s="66" t="s">
        <v>73</v>
      </c>
      <c r="D14" s="66" t="s">
        <v>73</v>
      </c>
      <c r="E14" s="60"/>
      <c r="F14" s="61"/>
      <c r="G14" s="83"/>
      <c r="H14" s="56" t="s">
        <v>119</v>
      </c>
      <c r="I14" s="61"/>
    </row>
    <row r="15" spans="1:10" ht="165.75">
      <c r="A15" s="39" t="s">
        <v>30</v>
      </c>
      <c r="B15" s="106">
        <v>9</v>
      </c>
      <c r="C15" s="66" t="s">
        <v>74</v>
      </c>
      <c r="D15" s="66" t="s">
        <v>74</v>
      </c>
      <c r="E15" s="60"/>
      <c r="F15" s="61"/>
      <c r="G15" s="83"/>
      <c r="H15" s="56" t="s">
        <v>120</v>
      </c>
      <c r="I15" s="61"/>
    </row>
    <row r="16" spans="1:10" ht="178.5">
      <c r="A16" s="39" t="s">
        <v>30</v>
      </c>
      <c r="B16" s="106">
        <v>10</v>
      </c>
      <c r="C16" s="66" t="s">
        <v>75</v>
      </c>
      <c r="D16" s="66" t="s">
        <v>75</v>
      </c>
      <c r="E16" s="60"/>
      <c r="F16" s="61"/>
      <c r="G16" s="83"/>
      <c r="H16" s="56" t="s">
        <v>121</v>
      </c>
      <c r="I16" s="61"/>
    </row>
    <row r="17" spans="1:10" ht="191.25">
      <c r="A17" s="39" t="s">
        <v>30</v>
      </c>
      <c r="B17" s="106">
        <v>11</v>
      </c>
      <c r="C17" s="66" t="s">
        <v>76</v>
      </c>
      <c r="D17" s="66" t="s">
        <v>76</v>
      </c>
      <c r="E17" s="60"/>
      <c r="F17" s="61"/>
      <c r="G17" s="83"/>
      <c r="H17" s="56" t="s">
        <v>122</v>
      </c>
      <c r="I17" s="61"/>
    </row>
    <row r="18" spans="1:10" ht="102">
      <c r="A18" s="39" t="s">
        <v>30</v>
      </c>
      <c r="B18" s="106">
        <v>12</v>
      </c>
      <c r="C18" s="66" t="s">
        <v>77</v>
      </c>
      <c r="D18" s="66" t="s">
        <v>77</v>
      </c>
      <c r="E18" s="60"/>
      <c r="F18" s="61"/>
      <c r="G18" s="83"/>
      <c r="H18" s="56" t="s">
        <v>123</v>
      </c>
      <c r="I18" s="61"/>
    </row>
    <row r="19" spans="1:10" ht="89.25">
      <c r="A19" s="39" t="s">
        <v>30</v>
      </c>
      <c r="B19" s="106">
        <v>13</v>
      </c>
      <c r="C19" s="66" t="s">
        <v>78</v>
      </c>
      <c r="D19" s="66" t="s">
        <v>78</v>
      </c>
      <c r="E19" s="60"/>
      <c r="F19" s="61"/>
      <c r="G19" s="83"/>
      <c r="H19" s="56" t="s">
        <v>62</v>
      </c>
      <c r="I19" s="61"/>
    </row>
    <row r="20" spans="1:10" ht="204">
      <c r="A20" s="39" t="s">
        <v>30</v>
      </c>
      <c r="B20" s="106">
        <v>14</v>
      </c>
      <c r="C20" s="66" t="s">
        <v>79</v>
      </c>
      <c r="D20" s="66" t="s">
        <v>79</v>
      </c>
      <c r="E20" s="60"/>
      <c r="F20" s="61"/>
      <c r="G20" s="83"/>
      <c r="H20" s="62" t="s">
        <v>124</v>
      </c>
      <c r="I20" s="61"/>
    </row>
    <row r="21" spans="1:10" ht="229.5">
      <c r="A21" s="39" t="s">
        <v>30</v>
      </c>
      <c r="B21" s="106">
        <v>15</v>
      </c>
      <c r="C21" s="66" t="s">
        <v>80</v>
      </c>
      <c r="D21" s="66" t="s">
        <v>80</v>
      </c>
      <c r="E21" s="60"/>
      <c r="F21" s="61"/>
      <c r="G21" s="83"/>
      <c r="H21" s="62" t="s">
        <v>125</v>
      </c>
      <c r="I21" s="61"/>
    </row>
    <row r="22" spans="1:10" ht="178.5">
      <c r="A22" s="39" t="s">
        <v>30</v>
      </c>
      <c r="B22" s="106">
        <v>16</v>
      </c>
      <c r="C22" s="66" t="s">
        <v>81</v>
      </c>
      <c r="D22" s="66" t="s">
        <v>81</v>
      </c>
      <c r="E22" s="60"/>
      <c r="F22" s="61"/>
      <c r="G22" s="83"/>
      <c r="H22" s="62" t="s">
        <v>126</v>
      </c>
      <c r="I22" s="61"/>
    </row>
    <row r="23" spans="1:10" ht="89.25">
      <c r="A23" s="39" t="s">
        <v>30</v>
      </c>
      <c r="B23" s="106">
        <v>17</v>
      </c>
      <c r="C23" s="66" t="s">
        <v>82</v>
      </c>
      <c r="D23" s="66" t="s">
        <v>82</v>
      </c>
      <c r="E23" s="60"/>
      <c r="F23" s="61"/>
      <c r="G23" s="83"/>
      <c r="H23" s="62" t="s">
        <v>127</v>
      </c>
      <c r="I23" s="61"/>
    </row>
    <row r="24" spans="1:10" ht="102">
      <c r="A24" s="39" t="s">
        <v>30</v>
      </c>
      <c r="B24" s="106">
        <v>18</v>
      </c>
      <c r="C24" s="66" t="s">
        <v>83</v>
      </c>
      <c r="D24" s="66" t="s">
        <v>83</v>
      </c>
      <c r="E24" s="60"/>
      <c r="F24" s="61"/>
      <c r="G24" s="84"/>
      <c r="H24" s="62" t="s">
        <v>63</v>
      </c>
      <c r="I24" s="61"/>
      <c r="J24" s="42"/>
    </row>
    <row r="25" spans="1:10" ht="102">
      <c r="A25" s="39" t="s">
        <v>30</v>
      </c>
      <c r="B25" s="106">
        <v>19</v>
      </c>
      <c r="C25" s="66" t="s">
        <v>84</v>
      </c>
      <c r="D25" s="66" t="s">
        <v>84</v>
      </c>
      <c r="E25" s="60"/>
      <c r="F25" s="61"/>
      <c r="G25" s="84"/>
      <c r="H25" s="62" t="s">
        <v>64</v>
      </c>
      <c r="I25" s="61"/>
      <c r="J25" s="47"/>
    </row>
    <row r="26" spans="1:10" ht="127.5">
      <c r="A26" s="39" t="s">
        <v>30</v>
      </c>
      <c r="B26" s="106">
        <v>20</v>
      </c>
      <c r="C26" s="66" t="s">
        <v>85</v>
      </c>
      <c r="D26" s="66" t="s">
        <v>85</v>
      </c>
      <c r="E26" s="60"/>
      <c r="F26" s="61"/>
      <c r="G26" s="84"/>
      <c r="H26" s="62" t="s">
        <v>128</v>
      </c>
      <c r="I26" s="61"/>
      <c r="J26" s="47"/>
    </row>
    <row r="27" spans="1:10" ht="178.5">
      <c r="A27" s="39" t="s">
        <v>30</v>
      </c>
      <c r="B27" s="106">
        <v>21</v>
      </c>
      <c r="C27" s="66" t="s">
        <v>86</v>
      </c>
      <c r="D27" s="66" t="s">
        <v>86</v>
      </c>
      <c r="E27" s="60"/>
      <c r="F27" s="61"/>
      <c r="G27" s="61"/>
      <c r="H27" s="62" t="s">
        <v>129</v>
      </c>
      <c r="I27" s="61"/>
      <c r="J27" s="43"/>
    </row>
    <row r="28" spans="1:10" ht="165.75">
      <c r="A28" s="39" t="s">
        <v>30</v>
      </c>
      <c r="B28" s="106">
        <v>22</v>
      </c>
      <c r="C28" s="66" t="s">
        <v>87</v>
      </c>
      <c r="D28" s="66" t="s">
        <v>87</v>
      </c>
      <c r="E28" s="60"/>
      <c r="F28" s="61"/>
      <c r="G28" s="83"/>
      <c r="H28" s="62" t="s">
        <v>130</v>
      </c>
      <c r="I28" s="61"/>
    </row>
    <row r="29" spans="1:10" ht="153">
      <c r="A29" s="39" t="s">
        <v>30</v>
      </c>
      <c r="B29" s="106">
        <v>23</v>
      </c>
      <c r="C29" s="66" t="s">
        <v>88</v>
      </c>
      <c r="D29" s="66" t="s">
        <v>88</v>
      </c>
      <c r="E29" s="60"/>
      <c r="F29" s="61"/>
      <c r="G29" s="83"/>
      <c r="H29" s="62" t="s">
        <v>131</v>
      </c>
      <c r="I29" s="61"/>
    </row>
    <row r="30" spans="1:10" ht="127.5">
      <c r="A30" s="39" t="s">
        <v>30</v>
      </c>
      <c r="B30" s="106">
        <v>24</v>
      </c>
      <c r="C30" s="66" t="s">
        <v>89</v>
      </c>
      <c r="D30" s="66" t="s">
        <v>89</v>
      </c>
      <c r="E30" s="60"/>
      <c r="F30" s="61"/>
      <c r="G30" s="83"/>
      <c r="H30" s="62" t="s">
        <v>132</v>
      </c>
      <c r="I30" s="61"/>
      <c r="J30" s="78"/>
    </row>
    <row r="31" spans="1:10" ht="63.75">
      <c r="A31" s="85"/>
      <c r="B31" s="106">
        <v>25</v>
      </c>
      <c r="C31" s="66" t="s">
        <v>90</v>
      </c>
      <c r="D31" s="66" t="s">
        <v>90</v>
      </c>
      <c r="E31" s="84"/>
      <c r="F31" s="84"/>
      <c r="G31" s="84"/>
      <c r="H31" s="84" t="s">
        <v>133</v>
      </c>
      <c r="I31" s="84"/>
      <c r="J31" s="64"/>
    </row>
    <row r="32" spans="1:10" ht="127.5">
      <c r="A32" s="85"/>
      <c r="B32" s="106">
        <v>26</v>
      </c>
      <c r="C32" s="66" t="s">
        <v>91</v>
      </c>
      <c r="D32" s="66" t="s">
        <v>91</v>
      </c>
      <c r="E32" s="84"/>
      <c r="F32" s="84"/>
      <c r="G32" s="84"/>
      <c r="H32" s="86" t="s">
        <v>134</v>
      </c>
      <c r="I32" s="84"/>
      <c r="J32" s="63"/>
    </row>
    <row r="33" spans="1:10" ht="127.5">
      <c r="A33" s="85"/>
      <c r="B33" s="106">
        <v>27</v>
      </c>
      <c r="C33" s="66" t="s">
        <v>92</v>
      </c>
      <c r="D33" s="66" t="s">
        <v>92</v>
      </c>
      <c r="E33" s="84"/>
      <c r="F33" s="84"/>
      <c r="G33" s="84"/>
      <c r="H33" s="86" t="s">
        <v>135</v>
      </c>
      <c r="I33" s="84"/>
      <c r="J33" s="63"/>
    </row>
    <row r="34" spans="1:10" ht="89.25">
      <c r="A34" s="85"/>
      <c r="B34" s="106">
        <v>28</v>
      </c>
      <c r="C34" s="66" t="s">
        <v>93</v>
      </c>
      <c r="D34" s="66" t="s">
        <v>93</v>
      </c>
      <c r="E34" s="84"/>
      <c r="F34" s="84"/>
      <c r="G34" s="84"/>
      <c r="H34" s="86" t="s">
        <v>136</v>
      </c>
      <c r="I34" s="84"/>
      <c r="J34" s="63"/>
    </row>
    <row r="35" spans="1:10" ht="165.75">
      <c r="A35" s="85"/>
      <c r="B35" s="106">
        <v>29</v>
      </c>
      <c r="C35" s="66" t="s">
        <v>94</v>
      </c>
      <c r="D35" s="66" t="s">
        <v>94</v>
      </c>
      <c r="E35" s="61"/>
      <c r="F35" s="61"/>
      <c r="G35" s="61"/>
      <c r="H35" s="79" t="s">
        <v>137</v>
      </c>
      <c r="I35" s="61"/>
      <c r="J35" s="61"/>
    </row>
    <row r="36" spans="1:10" ht="191.25">
      <c r="A36" s="85"/>
      <c r="B36" s="106">
        <v>30</v>
      </c>
      <c r="C36" s="66" t="s">
        <v>95</v>
      </c>
      <c r="D36" s="66" t="s">
        <v>95</v>
      </c>
      <c r="E36" s="61"/>
      <c r="F36" s="61"/>
      <c r="G36" s="61"/>
      <c r="H36" s="79" t="s">
        <v>138</v>
      </c>
      <c r="I36" s="61"/>
      <c r="J36" s="61"/>
    </row>
    <row r="37" spans="1:10" ht="204">
      <c r="A37" s="85"/>
      <c r="B37" s="106">
        <v>31</v>
      </c>
      <c r="C37" s="66" t="s">
        <v>96</v>
      </c>
      <c r="D37" s="66" t="s">
        <v>96</v>
      </c>
      <c r="E37" s="61"/>
      <c r="F37" s="61"/>
      <c r="G37" s="61"/>
      <c r="H37" s="79" t="s">
        <v>139</v>
      </c>
      <c r="I37" s="61"/>
      <c r="J37" s="61"/>
    </row>
    <row r="38" spans="1:10" ht="191.25">
      <c r="A38" s="85"/>
      <c r="B38" s="106">
        <v>32</v>
      </c>
      <c r="C38" s="66" t="s">
        <v>97</v>
      </c>
      <c r="D38" s="66" t="s">
        <v>97</v>
      </c>
      <c r="E38" s="61"/>
      <c r="F38" s="61"/>
      <c r="G38" s="61"/>
      <c r="H38" s="79" t="s">
        <v>140</v>
      </c>
      <c r="I38" s="61"/>
      <c r="J38" s="61"/>
    </row>
    <row r="39" spans="1:10" ht="204">
      <c r="A39" s="87"/>
      <c r="B39" s="106">
        <v>33</v>
      </c>
      <c r="C39" s="66" t="s">
        <v>98</v>
      </c>
      <c r="D39" s="66" t="s">
        <v>98</v>
      </c>
      <c r="E39" s="83"/>
      <c r="F39" s="83"/>
      <c r="G39" s="83"/>
      <c r="H39" s="88" t="s">
        <v>141</v>
      </c>
      <c r="I39" s="83"/>
      <c r="J39" s="78"/>
    </row>
    <row r="40" spans="1:10" ht="191.25">
      <c r="A40" s="87"/>
      <c r="B40" s="106">
        <v>34</v>
      </c>
      <c r="C40" s="66" t="s">
        <v>99</v>
      </c>
      <c r="D40" s="66" t="s">
        <v>99</v>
      </c>
      <c r="E40" s="83"/>
      <c r="F40" s="83"/>
      <c r="G40" s="83"/>
      <c r="H40" s="88" t="s">
        <v>142</v>
      </c>
      <c r="I40" s="83"/>
      <c r="J40" s="78"/>
    </row>
    <row r="41" spans="1:10" ht="191.25">
      <c r="A41" s="87"/>
      <c r="B41" s="106">
        <v>35</v>
      </c>
      <c r="C41" s="66" t="s">
        <v>100</v>
      </c>
      <c r="D41" s="66" t="s">
        <v>100</v>
      </c>
      <c r="E41" s="83"/>
      <c r="F41" s="83"/>
      <c r="G41" s="83"/>
      <c r="H41" s="88" t="s">
        <v>143</v>
      </c>
      <c r="I41" s="83"/>
      <c r="J41" s="78"/>
    </row>
    <row r="42" spans="1:10" ht="165.75">
      <c r="A42" s="87"/>
      <c r="B42" s="106">
        <v>36</v>
      </c>
      <c r="C42" s="66" t="s">
        <v>101</v>
      </c>
      <c r="D42" s="66" t="s">
        <v>101</v>
      </c>
      <c r="E42" s="83"/>
      <c r="F42" s="83"/>
      <c r="G42" s="83"/>
      <c r="H42" s="88" t="s">
        <v>144</v>
      </c>
      <c r="I42" s="83"/>
      <c r="J42" s="78"/>
    </row>
    <row r="43" spans="1:10" ht="165.75">
      <c r="A43" s="87"/>
      <c r="B43" s="106">
        <v>37</v>
      </c>
      <c r="C43" s="66" t="s">
        <v>102</v>
      </c>
      <c r="D43" s="66" t="s">
        <v>102</v>
      </c>
      <c r="E43" s="83"/>
      <c r="F43" s="83"/>
      <c r="G43" s="83"/>
      <c r="H43" s="88" t="s">
        <v>145</v>
      </c>
      <c r="I43" s="83"/>
      <c r="J43" s="78"/>
    </row>
    <row r="44" spans="1:10" ht="293.25">
      <c r="A44" s="87"/>
      <c r="B44" s="106">
        <v>38</v>
      </c>
      <c r="C44" s="66" t="s">
        <v>103</v>
      </c>
      <c r="D44" s="66" t="s">
        <v>103</v>
      </c>
      <c r="E44" s="83"/>
      <c r="F44" s="83"/>
      <c r="G44" s="83"/>
      <c r="H44" s="88" t="s">
        <v>146</v>
      </c>
      <c r="I44" s="83"/>
      <c r="J44" s="78"/>
    </row>
    <row r="45" spans="1:10" ht="216.75">
      <c r="A45" s="87"/>
      <c r="B45" s="106">
        <v>39</v>
      </c>
      <c r="C45" s="66" t="s">
        <v>104</v>
      </c>
      <c r="D45" s="66" t="s">
        <v>104</v>
      </c>
      <c r="E45" s="83"/>
      <c r="F45" s="83"/>
      <c r="G45" s="83"/>
      <c r="H45" s="88" t="s">
        <v>147</v>
      </c>
      <c r="I45" s="83"/>
      <c r="J45" s="78"/>
    </row>
    <row r="46" spans="1:10" ht="51">
      <c r="A46" s="87"/>
      <c r="B46" s="106">
        <v>40</v>
      </c>
      <c r="C46" s="66" t="s">
        <v>105</v>
      </c>
      <c r="D46" s="66" t="s">
        <v>105</v>
      </c>
      <c r="E46" s="83"/>
      <c r="F46" s="83"/>
      <c r="G46" s="83"/>
      <c r="H46" s="88" t="s">
        <v>148</v>
      </c>
      <c r="I46" s="83"/>
      <c r="J46" s="78"/>
    </row>
    <row r="47" spans="1:10" ht="255">
      <c r="A47" s="87"/>
      <c r="B47" s="106">
        <v>41</v>
      </c>
      <c r="C47" s="66" t="s">
        <v>106</v>
      </c>
      <c r="D47" s="66" t="s">
        <v>106</v>
      </c>
      <c r="E47" s="83"/>
      <c r="F47" s="83"/>
      <c r="G47" s="83"/>
      <c r="H47" s="88" t="s">
        <v>149</v>
      </c>
      <c r="I47" s="83"/>
      <c r="J47" s="78"/>
    </row>
    <row r="48" spans="1:10" ht="127.5">
      <c r="A48" s="87"/>
      <c r="B48" s="106">
        <v>42</v>
      </c>
      <c r="C48" s="66" t="s">
        <v>107</v>
      </c>
      <c r="D48" s="66" t="s">
        <v>107</v>
      </c>
      <c r="E48" s="83"/>
      <c r="F48" s="83"/>
      <c r="G48" s="83"/>
      <c r="H48" s="88" t="s">
        <v>150</v>
      </c>
      <c r="I48" s="83"/>
      <c r="J48" s="78"/>
    </row>
    <row r="49" spans="1:18" ht="51">
      <c r="A49" s="87"/>
      <c r="B49" s="106">
        <v>43</v>
      </c>
      <c r="C49" s="66" t="s">
        <v>108</v>
      </c>
      <c r="D49" s="66" t="s">
        <v>108</v>
      </c>
      <c r="E49" s="87"/>
      <c r="F49" s="87"/>
      <c r="G49" s="87"/>
      <c r="H49" s="89" t="s">
        <v>151</v>
      </c>
      <c r="I49" s="87"/>
    </row>
    <row r="50" spans="1:18" ht="63.75">
      <c r="A50" s="87"/>
      <c r="B50" s="106">
        <v>44</v>
      </c>
      <c r="C50" s="66" t="s">
        <v>109</v>
      </c>
      <c r="D50" s="66" t="s">
        <v>109</v>
      </c>
      <c r="E50" s="87"/>
      <c r="F50" s="87"/>
      <c r="G50" s="87"/>
      <c r="H50" s="89" t="s">
        <v>152</v>
      </c>
      <c r="I50" s="87"/>
    </row>
    <row r="51" spans="1:18" ht="38.25">
      <c r="A51" s="87"/>
      <c r="B51" s="106">
        <v>45</v>
      </c>
      <c r="C51" s="66" t="s">
        <v>110</v>
      </c>
      <c r="D51" s="67" t="s">
        <v>110</v>
      </c>
      <c r="E51" s="87"/>
      <c r="F51" s="87"/>
      <c r="G51" s="87"/>
      <c r="H51" s="89" t="s">
        <v>153</v>
      </c>
      <c r="I51" s="87"/>
    </row>
    <row r="52" spans="1:18" ht="51">
      <c r="A52" s="87"/>
      <c r="B52" s="106">
        <v>46</v>
      </c>
      <c r="C52" s="66" t="s">
        <v>111</v>
      </c>
      <c r="D52" s="67" t="s">
        <v>111</v>
      </c>
      <c r="E52" s="87"/>
      <c r="F52" s="87"/>
      <c r="G52" s="87"/>
      <c r="H52" s="89" t="s">
        <v>154</v>
      </c>
      <c r="I52" s="87"/>
    </row>
    <row r="53" spans="1:18" ht="38.25">
      <c r="A53" s="87"/>
      <c r="B53" s="106">
        <v>47</v>
      </c>
      <c r="C53" s="66" t="s">
        <v>112</v>
      </c>
      <c r="D53" s="67" t="s">
        <v>112</v>
      </c>
      <c r="E53" s="87"/>
      <c r="F53" s="87"/>
      <c r="G53" s="87"/>
      <c r="H53" s="90" t="s">
        <v>155</v>
      </c>
      <c r="I53" s="87"/>
    </row>
    <row r="56" spans="1:18">
      <c r="C56" s="16"/>
      <c r="D56" s="16"/>
      <c r="E56" s="6"/>
      <c r="F56" s="16"/>
      <c r="G56" s="16"/>
      <c r="H56" s="16"/>
      <c r="I56" s="16"/>
      <c r="J56" s="16"/>
      <c r="K56" s="16"/>
      <c r="L56" s="16"/>
      <c r="M56" s="16"/>
      <c r="N56" s="16"/>
      <c r="O56" s="16"/>
      <c r="P56" s="16"/>
      <c r="Q56" s="16"/>
      <c r="R56" s="16"/>
    </row>
    <row r="57" spans="1:18" ht="20.25">
      <c r="C57" s="17" t="s">
        <v>15</v>
      </c>
      <c r="D57" s="17"/>
      <c r="E57" s="17"/>
      <c r="F57" s="17"/>
      <c r="G57" s="17"/>
      <c r="H57" s="17"/>
      <c r="I57" s="17"/>
      <c r="J57" s="17"/>
      <c r="K57" s="17"/>
      <c r="L57" s="17"/>
      <c r="M57" s="17"/>
      <c r="N57" s="17"/>
      <c r="O57" s="17"/>
      <c r="P57" s="17"/>
      <c r="Q57" s="17"/>
      <c r="R57" s="17"/>
    </row>
    <row r="58" spans="1:18" ht="20.25">
      <c r="C58" s="17"/>
      <c r="D58" s="17"/>
      <c r="E58" s="17"/>
      <c r="F58" s="17"/>
      <c r="G58" s="17"/>
      <c r="H58" s="17"/>
      <c r="I58" s="17"/>
      <c r="J58" s="17"/>
      <c r="K58" s="17"/>
      <c r="L58" s="17"/>
      <c r="M58" s="17"/>
      <c r="N58" s="17"/>
      <c r="O58" s="17"/>
      <c r="P58" s="17"/>
      <c r="Q58" s="17"/>
      <c r="R58" s="17"/>
    </row>
    <row r="59" spans="1:18" ht="20.25">
      <c r="C59" s="17" t="s">
        <v>16</v>
      </c>
      <c r="D59" s="17"/>
      <c r="E59" s="17"/>
      <c r="F59" s="17"/>
      <c r="G59" s="17"/>
      <c r="H59" s="17"/>
      <c r="I59" s="17"/>
      <c r="J59" s="17"/>
      <c r="K59" s="17"/>
      <c r="L59" s="17"/>
      <c r="M59" s="17"/>
      <c r="N59" s="17"/>
      <c r="O59" s="17"/>
      <c r="P59" s="17"/>
      <c r="Q59" s="17"/>
      <c r="R59" s="17"/>
    </row>
    <row r="60" spans="1:18">
      <c r="C60" s="15"/>
      <c r="D60" s="15"/>
      <c r="E60" s="15"/>
      <c r="F60" s="15"/>
      <c r="G60" s="15"/>
      <c r="H60" s="15"/>
      <c r="I60" s="15"/>
      <c r="J60" s="15"/>
      <c r="K60" s="15"/>
      <c r="L60" s="15"/>
      <c r="M60" s="15"/>
      <c r="N60" s="15"/>
      <c r="O60" s="15"/>
      <c r="P60" s="15"/>
      <c r="Q60" s="15"/>
      <c r="R60" s="15"/>
    </row>
    <row r="61" spans="1:18">
      <c r="C61" s="15"/>
      <c r="D61" s="15"/>
      <c r="E61" s="15"/>
      <c r="F61" s="15"/>
      <c r="G61" s="15"/>
      <c r="H61" s="15"/>
      <c r="I61" s="15"/>
      <c r="J61" s="15"/>
      <c r="K61" s="15"/>
      <c r="L61" s="15"/>
      <c r="M61" s="15"/>
      <c r="N61" s="15"/>
      <c r="O61" s="15"/>
      <c r="P61" s="15"/>
      <c r="Q61" s="15"/>
      <c r="R61" s="15"/>
    </row>
  </sheetData>
  <autoFilter ref="A6:J53" xr:uid="{00000000-0009-0000-0000-000000000000}"/>
  <mergeCells count="8">
    <mergeCell ref="C1:J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65"/>
  <sheetViews>
    <sheetView zoomScale="70" zoomScaleNormal="70" workbookViewId="0">
      <selection activeCell="P7" sqref="P7"/>
    </sheetView>
  </sheetViews>
  <sheetFormatPr defaultColWidth="9.140625" defaultRowHeight="15.75"/>
  <cols>
    <col min="1" max="1" width="3.42578125" style="1" customWidth="1"/>
    <col min="2" max="2" width="5.7109375" style="1" customWidth="1"/>
    <col min="3" max="3" width="4.42578125" style="1" customWidth="1"/>
    <col min="4" max="4" width="40.7109375" style="1" customWidth="1"/>
    <col min="5" max="5" width="23" style="13" customWidth="1"/>
    <col min="6" max="6" width="15.28515625" style="6" customWidth="1"/>
    <col min="7" max="7" width="14.7109375" style="24" customWidth="1"/>
    <col min="8" max="8" width="18.28515625" style="1" customWidth="1"/>
    <col min="9" max="9" width="12.140625" style="1" customWidth="1"/>
    <col min="10" max="10" width="13.140625" style="1" customWidth="1"/>
    <col min="11" max="11" width="17" style="1" customWidth="1"/>
    <col min="12" max="12" width="30" style="1" customWidth="1"/>
    <col min="13" max="13" width="16" style="25" customWidth="1"/>
    <col min="14" max="16384" width="9.140625" style="1"/>
  </cols>
  <sheetData>
    <row r="1" spans="1:20">
      <c r="D1" s="100" t="s">
        <v>26</v>
      </c>
      <c r="E1" s="100"/>
      <c r="F1" s="100"/>
      <c r="G1" s="100"/>
      <c r="H1" s="100"/>
      <c r="I1" s="100"/>
      <c r="J1" s="100"/>
      <c r="K1" s="100"/>
      <c r="L1" s="100"/>
      <c r="M1" s="27"/>
    </row>
    <row r="2" spans="1:20">
      <c r="D2" s="101" t="s">
        <v>17</v>
      </c>
      <c r="E2" s="101"/>
      <c r="F2" s="101"/>
      <c r="G2" s="101"/>
      <c r="H2" s="101"/>
      <c r="I2" s="101"/>
      <c r="J2" s="101"/>
      <c r="K2" s="12"/>
    </row>
    <row r="3" spans="1:20">
      <c r="B3" s="102" t="s">
        <v>9</v>
      </c>
      <c r="C3" s="102"/>
      <c r="D3" s="102"/>
      <c r="E3" s="103" t="s">
        <v>29</v>
      </c>
      <c r="F3" s="103"/>
      <c r="G3" s="103"/>
      <c r="H3" s="103"/>
      <c r="I3" s="103"/>
      <c r="K3" s="1" t="s">
        <v>10</v>
      </c>
      <c r="L3" s="1" t="s">
        <v>12</v>
      </c>
    </row>
    <row r="4" spans="1:20" s="3" customFormat="1" ht="31.5">
      <c r="A4" s="2"/>
      <c r="B4" s="104" t="s">
        <v>8</v>
      </c>
      <c r="C4" s="104"/>
      <c r="D4" s="104"/>
      <c r="E4" s="105" t="s">
        <v>65</v>
      </c>
      <c r="F4" s="105"/>
      <c r="G4" s="105"/>
      <c r="H4" s="105"/>
      <c r="I4" s="105"/>
      <c r="J4" s="105"/>
      <c r="K4" s="14" t="s">
        <v>11</v>
      </c>
      <c r="L4" s="14" t="s">
        <v>13</v>
      </c>
      <c r="M4" s="28"/>
    </row>
    <row r="5" spans="1:20" s="4" customFormat="1">
      <c r="A5" s="2"/>
      <c r="E5" s="99"/>
      <c r="F5" s="99"/>
      <c r="G5" s="99"/>
      <c r="H5" s="99"/>
      <c r="I5" s="99"/>
      <c r="J5" s="19"/>
      <c r="K5" s="19"/>
      <c r="L5" s="19"/>
      <c r="M5" s="26"/>
    </row>
    <row r="6" spans="1:20" ht="47.25">
      <c r="A6" s="5"/>
      <c r="B6" s="52" t="s">
        <v>2</v>
      </c>
      <c r="C6" s="52" t="s">
        <v>0</v>
      </c>
      <c r="D6" s="52" t="s">
        <v>1</v>
      </c>
      <c r="E6" s="51" t="s">
        <v>3</v>
      </c>
      <c r="F6" s="51" t="s">
        <v>18</v>
      </c>
      <c r="G6" s="49" t="s">
        <v>19</v>
      </c>
      <c r="H6" s="51" t="s">
        <v>20</v>
      </c>
      <c r="I6" s="51" t="s">
        <v>21</v>
      </c>
      <c r="J6" s="41" t="s">
        <v>22</v>
      </c>
      <c r="K6" s="51" t="s">
        <v>23</v>
      </c>
      <c r="L6" s="51" t="s">
        <v>24</v>
      </c>
      <c r="M6" s="53" t="s">
        <v>31</v>
      </c>
    </row>
    <row r="7" spans="1:20" ht="60">
      <c r="B7" s="39" t="s">
        <v>30</v>
      </c>
      <c r="C7" s="106">
        <v>1</v>
      </c>
      <c r="D7" s="66" t="s">
        <v>66</v>
      </c>
      <c r="E7" s="66" t="s">
        <v>66</v>
      </c>
      <c r="F7" s="72" t="s">
        <v>52</v>
      </c>
      <c r="G7" s="55">
        <v>600</v>
      </c>
      <c r="H7" s="29"/>
      <c r="I7" s="35"/>
      <c r="J7" s="35"/>
      <c r="K7" s="35"/>
      <c r="L7" s="59" t="s">
        <v>59</v>
      </c>
      <c r="M7" s="65">
        <v>73623</v>
      </c>
      <c r="N7" s="16"/>
      <c r="O7" s="15"/>
      <c r="P7" s="15"/>
      <c r="Q7" s="15"/>
      <c r="R7" s="15"/>
      <c r="S7" s="15"/>
      <c r="T7" s="15"/>
    </row>
    <row r="8" spans="1:20" ht="60">
      <c r="B8" s="39" t="s">
        <v>30</v>
      </c>
      <c r="C8" s="106">
        <v>2</v>
      </c>
      <c r="D8" s="66" t="s">
        <v>67</v>
      </c>
      <c r="E8" s="66" t="s">
        <v>67</v>
      </c>
      <c r="F8" s="72" t="s">
        <v>52</v>
      </c>
      <c r="G8" s="57">
        <v>700</v>
      </c>
      <c r="H8" s="30"/>
      <c r="I8" s="35"/>
      <c r="J8" s="35"/>
      <c r="K8" s="35"/>
      <c r="L8" s="59" t="s">
        <v>59</v>
      </c>
      <c r="M8" s="65">
        <v>51136.4</v>
      </c>
    </row>
    <row r="9" spans="1:20" ht="102" customHeight="1">
      <c r="B9" s="39" t="s">
        <v>30</v>
      </c>
      <c r="C9" s="106">
        <v>3</v>
      </c>
      <c r="D9" s="66" t="s">
        <v>68</v>
      </c>
      <c r="E9" s="66" t="s">
        <v>68</v>
      </c>
      <c r="F9" s="72" t="s">
        <v>52</v>
      </c>
      <c r="G9" s="58">
        <v>11880</v>
      </c>
      <c r="H9" s="29"/>
      <c r="I9" s="35"/>
      <c r="J9" s="35"/>
      <c r="K9" s="35"/>
      <c r="L9" s="59" t="s">
        <v>59</v>
      </c>
      <c r="M9" s="65">
        <v>852639.48</v>
      </c>
    </row>
    <row r="10" spans="1:20" ht="60">
      <c r="B10" s="39" t="s">
        <v>30</v>
      </c>
      <c r="C10" s="106">
        <v>4</v>
      </c>
      <c r="D10" s="66" t="s">
        <v>69</v>
      </c>
      <c r="E10" s="66" t="s">
        <v>69</v>
      </c>
      <c r="F10" s="72" t="s">
        <v>52</v>
      </c>
      <c r="G10" s="58">
        <v>20680</v>
      </c>
      <c r="H10" s="31"/>
      <c r="I10" s="35"/>
      <c r="J10" s="35"/>
      <c r="K10" s="35"/>
      <c r="L10" s="59" t="s">
        <v>59</v>
      </c>
      <c r="M10" s="65">
        <v>1505731.4800000002</v>
      </c>
    </row>
    <row r="11" spans="1:20" ht="63.75">
      <c r="B11" s="39" t="s">
        <v>30</v>
      </c>
      <c r="C11" s="106">
        <v>5</v>
      </c>
      <c r="D11" s="66" t="s">
        <v>70</v>
      </c>
      <c r="E11" s="66" t="s">
        <v>70</v>
      </c>
      <c r="F11" s="72" t="s">
        <v>52</v>
      </c>
      <c r="G11" s="58">
        <v>21144</v>
      </c>
      <c r="H11" s="31"/>
      <c r="I11" s="35"/>
      <c r="J11" s="35"/>
      <c r="K11" s="35"/>
      <c r="L11" s="59" t="s">
        <v>59</v>
      </c>
      <c r="M11" s="65">
        <v>718896</v>
      </c>
      <c r="N11" s="15"/>
      <c r="O11" s="15"/>
      <c r="P11" s="15"/>
      <c r="Q11" s="15"/>
      <c r="R11" s="15"/>
    </row>
    <row r="12" spans="1:20" ht="76.5">
      <c r="B12" s="39" t="s">
        <v>30</v>
      </c>
      <c r="C12" s="106">
        <v>6</v>
      </c>
      <c r="D12" s="66" t="s">
        <v>71</v>
      </c>
      <c r="E12" s="66" t="s">
        <v>71</v>
      </c>
      <c r="F12" s="72" t="s">
        <v>52</v>
      </c>
      <c r="G12" s="58">
        <v>700</v>
      </c>
      <c r="H12" s="31"/>
      <c r="I12" s="35"/>
      <c r="J12" s="35"/>
      <c r="K12" s="35"/>
      <c r="L12" s="59" t="s">
        <v>59</v>
      </c>
      <c r="M12" s="65">
        <v>136206</v>
      </c>
      <c r="N12" s="16"/>
      <c r="O12" s="16"/>
      <c r="P12" s="16"/>
      <c r="Q12" s="16"/>
      <c r="R12" s="16"/>
    </row>
    <row r="13" spans="1:20" ht="63.75">
      <c r="B13" s="39" t="s">
        <v>30</v>
      </c>
      <c r="C13" s="106">
        <v>7</v>
      </c>
      <c r="D13" s="66" t="s">
        <v>72</v>
      </c>
      <c r="E13" s="66" t="s">
        <v>72</v>
      </c>
      <c r="F13" s="72" t="s">
        <v>52</v>
      </c>
      <c r="G13" s="58">
        <v>6900</v>
      </c>
      <c r="H13" s="31"/>
      <c r="I13" s="35"/>
      <c r="J13" s="35"/>
      <c r="K13" s="35"/>
      <c r="L13" s="59" t="s">
        <v>59</v>
      </c>
      <c r="M13" s="65">
        <v>241500</v>
      </c>
    </row>
    <row r="14" spans="1:20" ht="60">
      <c r="B14" s="39" t="s">
        <v>30</v>
      </c>
      <c r="C14" s="106">
        <v>8</v>
      </c>
      <c r="D14" s="66" t="s">
        <v>73</v>
      </c>
      <c r="E14" s="66" t="s">
        <v>73</v>
      </c>
      <c r="F14" s="72" t="s">
        <v>52</v>
      </c>
      <c r="G14" s="58">
        <v>33450</v>
      </c>
      <c r="H14" s="31"/>
      <c r="I14" s="35"/>
      <c r="J14" s="35"/>
      <c r="K14" s="35"/>
      <c r="L14" s="59" t="s">
        <v>59</v>
      </c>
      <c r="M14" s="65">
        <v>114064.49999999999</v>
      </c>
    </row>
    <row r="15" spans="1:20" ht="60">
      <c r="B15" s="39" t="s">
        <v>30</v>
      </c>
      <c r="C15" s="106">
        <v>9</v>
      </c>
      <c r="D15" s="66" t="s">
        <v>74</v>
      </c>
      <c r="E15" s="66" t="s">
        <v>74</v>
      </c>
      <c r="F15" s="72" t="s">
        <v>52</v>
      </c>
      <c r="G15" s="58">
        <v>33450</v>
      </c>
      <c r="H15" s="31"/>
      <c r="I15" s="35"/>
      <c r="J15" s="35"/>
      <c r="K15" s="35"/>
      <c r="L15" s="59" t="s">
        <v>59</v>
      </c>
      <c r="M15" s="65">
        <v>114064.49999999999</v>
      </c>
    </row>
    <row r="16" spans="1:20" ht="60">
      <c r="B16" s="39" t="s">
        <v>30</v>
      </c>
      <c r="C16" s="106">
        <v>10</v>
      </c>
      <c r="D16" s="66" t="s">
        <v>75</v>
      </c>
      <c r="E16" s="66" t="s">
        <v>75</v>
      </c>
      <c r="F16" s="72" t="s">
        <v>52</v>
      </c>
      <c r="G16" s="58">
        <v>1750</v>
      </c>
      <c r="H16" s="32"/>
      <c r="I16" s="35"/>
      <c r="J16" s="35"/>
      <c r="K16" s="35"/>
      <c r="L16" s="59" t="s">
        <v>59</v>
      </c>
      <c r="M16" s="65">
        <v>5967.4999999999991</v>
      </c>
    </row>
    <row r="17" spans="2:19" ht="60">
      <c r="B17" s="39" t="s">
        <v>30</v>
      </c>
      <c r="C17" s="106">
        <v>11</v>
      </c>
      <c r="D17" s="66" t="s">
        <v>76</v>
      </c>
      <c r="E17" s="66" t="s">
        <v>76</v>
      </c>
      <c r="F17" s="72" t="s">
        <v>52</v>
      </c>
      <c r="G17" s="58">
        <v>1750</v>
      </c>
      <c r="H17" s="33"/>
      <c r="I17" s="35"/>
      <c r="J17" s="35"/>
      <c r="K17" s="35"/>
      <c r="L17" s="59" t="s">
        <v>59</v>
      </c>
      <c r="M17" s="65">
        <v>5967.4999999999991</v>
      </c>
    </row>
    <row r="18" spans="2:19" ht="76.5">
      <c r="B18" s="39" t="s">
        <v>30</v>
      </c>
      <c r="C18" s="106">
        <v>12</v>
      </c>
      <c r="D18" s="66" t="s">
        <v>77</v>
      </c>
      <c r="E18" s="66" t="s">
        <v>77</v>
      </c>
      <c r="F18" s="72" t="s">
        <v>52</v>
      </c>
      <c r="G18" s="58">
        <v>206</v>
      </c>
      <c r="H18" s="34"/>
      <c r="I18" s="35"/>
      <c r="J18" s="35"/>
      <c r="K18" s="35"/>
      <c r="L18" s="59" t="s">
        <v>59</v>
      </c>
      <c r="M18" s="65">
        <v>656179.87520000001</v>
      </c>
    </row>
    <row r="19" spans="2:19" ht="90" customHeight="1">
      <c r="B19" s="39" t="s">
        <v>30</v>
      </c>
      <c r="C19" s="106">
        <v>13</v>
      </c>
      <c r="D19" s="66" t="s">
        <v>78</v>
      </c>
      <c r="E19" s="66" t="s">
        <v>78</v>
      </c>
      <c r="F19" s="72" t="s">
        <v>52</v>
      </c>
      <c r="G19" s="58">
        <v>9300</v>
      </c>
      <c r="H19" s="34"/>
      <c r="I19" s="35"/>
      <c r="J19" s="35"/>
      <c r="K19" s="35"/>
      <c r="L19" s="59" t="s">
        <v>59</v>
      </c>
      <c r="M19" s="65">
        <v>2174809.7615999994</v>
      </c>
    </row>
    <row r="20" spans="2:19" ht="76.5">
      <c r="B20" s="39" t="s">
        <v>30</v>
      </c>
      <c r="C20" s="106">
        <v>14</v>
      </c>
      <c r="D20" s="66" t="s">
        <v>79</v>
      </c>
      <c r="E20" s="66" t="s">
        <v>79</v>
      </c>
      <c r="F20" s="72" t="s">
        <v>52</v>
      </c>
      <c r="G20" s="58">
        <v>1080</v>
      </c>
      <c r="H20" s="34"/>
      <c r="I20" s="35"/>
      <c r="J20" s="35"/>
      <c r="K20" s="35"/>
      <c r="L20" s="59" t="s">
        <v>59</v>
      </c>
      <c r="M20" s="65">
        <v>228353.13</v>
      </c>
    </row>
    <row r="21" spans="2:19" ht="76.5">
      <c r="B21" s="39" t="s">
        <v>30</v>
      </c>
      <c r="C21" s="106">
        <v>15</v>
      </c>
      <c r="D21" s="66" t="s">
        <v>80</v>
      </c>
      <c r="E21" s="66" t="s">
        <v>80</v>
      </c>
      <c r="F21" s="72" t="s">
        <v>52</v>
      </c>
      <c r="G21" s="58">
        <v>2560</v>
      </c>
      <c r="H21" s="34"/>
      <c r="I21" s="35"/>
      <c r="J21" s="35"/>
      <c r="K21" s="35"/>
      <c r="L21" s="59" t="s">
        <v>59</v>
      </c>
      <c r="M21" s="65">
        <v>627460.30000000005</v>
      </c>
    </row>
    <row r="22" spans="2:19" ht="127.5">
      <c r="B22" s="39" t="s">
        <v>30</v>
      </c>
      <c r="C22" s="106">
        <v>16</v>
      </c>
      <c r="D22" s="66" t="s">
        <v>81</v>
      </c>
      <c r="E22" s="66" t="s">
        <v>81</v>
      </c>
      <c r="F22" s="72" t="s">
        <v>52</v>
      </c>
      <c r="G22" s="58">
        <v>860</v>
      </c>
      <c r="H22" s="34"/>
      <c r="I22" s="35"/>
      <c r="J22" s="35"/>
      <c r="K22" s="35"/>
      <c r="L22" s="59" t="s">
        <v>59</v>
      </c>
      <c r="M22" s="65">
        <v>160903.16200000001</v>
      </c>
    </row>
    <row r="23" spans="2:19" ht="60">
      <c r="B23" s="39" t="s">
        <v>30</v>
      </c>
      <c r="C23" s="106">
        <v>17</v>
      </c>
      <c r="D23" s="66" t="s">
        <v>82</v>
      </c>
      <c r="E23" s="66" t="s">
        <v>82</v>
      </c>
      <c r="F23" s="72" t="s">
        <v>52</v>
      </c>
      <c r="G23" s="58">
        <v>10</v>
      </c>
      <c r="H23" s="34"/>
      <c r="I23" s="35"/>
      <c r="J23" s="35"/>
      <c r="K23" s="35"/>
      <c r="L23" s="59" t="s">
        <v>59</v>
      </c>
      <c r="M23" s="65">
        <v>29166.599999999995</v>
      </c>
    </row>
    <row r="24" spans="2:19" ht="89.25">
      <c r="B24" s="39" t="s">
        <v>30</v>
      </c>
      <c r="C24" s="106">
        <v>18</v>
      </c>
      <c r="D24" s="66" t="s">
        <v>83</v>
      </c>
      <c r="E24" s="66" t="s">
        <v>83</v>
      </c>
      <c r="F24" s="72" t="s">
        <v>52</v>
      </c>
      <c r="G24" s="58">
        <v>141</v>
      </c>
      <c r="H24" s="34"/>
      <c r="I24" s="54"/>
      <c r="J24" s="54"/>
      <c r="K24" s="54"/>
      <c r="L24" s="59" t="s">
        <v>59</v>
      </c>
      <c r="M24" s="65">
        <v>191703.03599999999</v>
      </c>
    </row>
    <row r="25" spans="2:19" ht="89.25">
      <c r="B25" s="39" t="s">
        <v>30</v>
      </c>
      <c r="C25" s="106">
        <v>19</v>
      </c>
      <c r="D25" s="66" t="s">
        <v>84</v>
      </c>
      <c r="E25" s="66" t="s">
        <v>84</v>
      </c>
      <c r="F25" s="72" t="s">
        <v>52</v>
      </c>
      <c r="G25" s="58">
        <v>3200</v>
      </c>
      <c r="H25" s="34"/>
      <c r="I25" s="54"/>
      <c r="J25" s="54"/>
      <c r="K25" s="54"/>
      <c r="L25" s="59" t="s">
        <v>59</v>
      </c>
      <c r="M25" s="65">
        <v>410209.53599999996</v>
      </c>
    </row>
    <row r="26" spans="2:19" ht="63.75">
      <c r="B26" s="39" t="s">
        <v>30</v>
      </c>
      <c r="C26" s="106">
        <v>20</v>
      </c>
      <c r="D26" s="66" t="s">
        <v>85</v>
      </c>
      <c r="E26" s="66" t="s">
        <v>85</v>
      </c>
      <c r="F26" s="72" t="s">
        <v>52</v>
      </c>
      <c r="G26" s="58">
        <v>745</v>
      </c>
      <c r="H26" s="34"/>
      <c r="I26" s="54"/>
      <c r="J26" s="54"/>
      <c r="K26" s="54"/>
      <c r="L26" s="59" t="s">
        <v>59</v>
      </c>
      <c r="M26" s="65">
        <v>916350</v>
      </c>
    </row>
    <row r="27" spans="2:19" ht="63.75">
      <c r="B27" s="39" t="s">
        <v>30</v>
      </c>
      <c r="C27" s="106">
        <v>21</v>
      </c>
      <c r="D27" s="66" t="s">
        <v>86</v>
      </c>
      <c r="E27" s="66" t="s">
        <v>86</v>
      </c>
      <c r="F27" s="72" t="s">
        <v>52</v>
      </c>
      <c r="G27" s="58">
        <v>304</v>
      </c>
      <c r="H27" s="34"/>
      <c r="I27" s="44"/>
      <c r="J27" s="44"/>
      <c r="K27" s="54"/>
      <c r="L27" s="59" t="s">
        <v>59</v>
      </c>
      <c r="M27" s="65">
        <v>320112</v>
      </c>
      <c r="N27" s="16"/>
      <c r="O27" s="16"/>
      <c r="P27" s="16"/>
      <c r="Q27" s="16"/>
    </row>
    <row r="28" spans="2:19" ht="76.5">
      <c r="B28" s="39" t="s">
        <v>30</v>
      </c>
      <c r="C28" s="106">
        <v>22</v>
      </c>
      <c r="D28" s="66" t="s">
        <v>87</v>
      </c>
      <c r="E28" s="66" t="s">
        <v>87</v>
      </c>
      <c r="F28" s="72" t="s">
        <v>52</v>
      </c>
      <c r="G28" s="58">
        <v>2120</v>
      </c>
      <c r="H28" s="34"/>
      <c r="I28" s="40"/>
      <c r="J28" s="44"/>
      <c r="K28" s="54"/>
      <c r="L28" s="59" t="s">
        <v>59</v>
      </c>
      <c r="M28" s="65">
        <v>342210.39999999997</v>
      </c>
      <c r="N28" s="16"/>
      <c r="O28" s="16"/>
      <c r="P28" s="16"/>
      <c r="Q28" s="16"/>
    </row>
    <row r="29" spans="2:19" ht="63.75">
      <c r="B29" s="39" t="s">
        <v>30</v>
      </c>
      <c r="C29" s="106">
        <v>23</v>
      </c>
      <c r="D29" s="66" t="s">
        <v>88</v>
      </c>
      <c r="E29" s="66" t="s">
        <v>88</v>
      </c>
      <c r="F29" s="72" t="s">
        <v>52</v>
      </c>
      <c r="G29" s="58">
        <v>7700</v>
      </c>
      <c r="H29" s="34"/>
      <c r="I29" s="54"/>
      <c r="J29" s="54"/>
      <c r="K29" s="54"/>
      <c r="L29" s="59" t="s">
        <v>59</v>
      </c>
      <c r="M29" s="65">
        <v>269500</v>
      </c>
      <c r="N29" s="16"/>
      <c r="O29" s="16"/>
      <c r="P29" s="16"/>
      <c r="Q29" s="16"/>
    </row>
    <row r="30" spans="2:19" ht="60">
      <c r="B30" s="39" t="s">
        <v>30</v>
      </c>
      <c r="C30" s="106">
        <v>24</v>
      </c>
      <c r="D30" s="66" t="s">
        <v>89</v>
      </c>
      <c r="E30" s="66" t="s">
        <v>89</v>
      </c>
      <c r="F30" s="72" t="s">
        <v>52</v>
      </c>
      <c r="G30" s="58">
        <v>19</v>
      </c>
      <c r="H30" s="34"/>
      <c r="I30" s="50"/>
      <c r="J30" s="50"/>
      <c r="K30" s="50"/>
      <c r="L30" s="59" t="s">
        <v>59</v>
      </c>
      <c r="M30" s="65">
        <v>12540</v>
      </c>
      <c r="N30" s="17"/>
      <c r="O30" s="17"/>
      <c r="P30" s="17"/>
      <c r="Q30" s="17"/>
    </row>
    <row r="31" spans="2:19" ht="60">
      <c r="B31" s="39" t="s">
        <v>30</v>
      </c>
      <c r="C31" s="106">
        <v>25</v>
      </c>
      <c r="D31" s="66" t="s">
        <v>90</v>
      </c>
      <c r="E31" s="66" t="s">
        <v>90</v>
      </c>
      <c r="F31" s="72" t="s">
        <v>52</v>
      </c>
      <c r="G31" s="69">
        <v>270</v>
      </c>
      <c r="H31" s="69"/>
      <c r="I31" s="69"/>
      <c r="J31" s="69"/>
      <c r="K31" s="70"/>
      <c r="L31" s="59" t="s">
        <v>59</v>
      </c>
      <c r="M31" s="70">
        <v>167940</v>
      </c>
      <c r="N31" s="16"/>
      <c r="O31" s="16"/>
      <c r="P31" s="16"/>
      <c r="Q31" s="16"/>
      <c r="R31" s="16"/>
      <c r="S31" s="16"/>
    </row>
    <row r="32" spans="2:19" ht="63.75">
      <c r="B32" s="39" t="s">
        <v>30</v>
      </c>
      <c r="C32" s="106">
        <v>26</v>
      </c>
      <c r="D32" s="66" t="s">
        <v>91</v>
      </c>
      <c r="E32" s="66" t="s">
        <v>91</v>
      </c>
      <c r="F32" s="72" t="s">
        <v>52</v>
      </c>
      <c r="G32" s="71">
        <v>350</v>
      </c>
      <c r="H32" s="74"/>
      <c r="I32" s="74"/>
      <c r="J32" s="69"/>
      <c r="K32" s="70"/>
      <c r="L32" s="59" t="s">
        <v>59</v>
      </c>
      <c r="M32" s="70">
        <v>51748.200000000004</v>
      </c>
      <c r="N32" s="16"/>
      <c r="O32" s="16"/>
      <c r="P32" s="16"/>
      <c r="Q32" s="16"/>
      <c r="R32" s="16"/>
      <c r="S32" s="16"/>
    </row>
    <row r="33" spans="2:19" ht="63.75">
      <c r="B33" s="39" t="s">
        <v>30</v>
      </c>
      <c r="C33" s="106">
        <v>27</v>
      </c>
      <c r="D33" s="66" t="s">
        <v>92</v>
      </c>
      <c r="E33" s="66" t="s">
        <v>92</v>
      </c>
      <c r="F33" s="72" t="s">
        <v>52</v>
      </c>
      <c r="G33" s="70">
        <v>10</v>
      </c>
      <c r="H33" s="70"/>
      <c r="I33" s="70"/>
      <c r="J33" s="70"/>
      <c r="K33" s="70"/>
      <c r="L33" s="59" t="s">
        <v>59</v>
      </c>
      <c r="M33" s="70">
        <v>29000</v>
      </c>
      <c r="N33" s="16"/>
      <c r="O33" s="16"/>
      <c r="P33" s="16"/>
      <c r="Q33" s="16"/>
      <c r="R33" s="16"/>
      <c r="S33" s="16"/>
    </row>
    <row r="34" spans="2:19" ht="60">
      <c r="B34" s="39" t="s">
        <v>30</v>
      </c>
      <c r="C34" s="106">
        <v>28</v>
      </c>
      <c r="D34" s="66" t="s">
        <v>93</v>
      </c>
      <c r="E34" s="66" t="s">
        <v>93</v>
      </c>
      <c r="F34" s="72" t="s">
        <v>52</v>
      </c>
      <c r="G34" s="70">
        <v>6975</v>
      </c>
      <c r="H34" s="70"/>
      <c r="I34" s="70"/>
      <c r="J34" s="70"/>
      <c r="K34" s="70"/>
      <c r="L34" s="59" t="s">
        <v>59</v>
      </c>
      <c r="M34" s="70">
        <v>1679859</v>
      </c>
      <c r="N34" s="16"/>
      <c r="O34" s="16"/>
      <c r="P34" s="16"/>
      <c r="Q34" s="16"/>
      <c r="R34" s="16"/>
      <c r="S34" s="16"/>
    </row>
    <row r="35" spans="2:19" ht="63.75">
      <c r="B35" s="39" t="s">
        <v>30</v>
      </c>
      <c r="C35" s="106">
        <v>29</v>
      </c>
      <c r="D35" s="66" t="s">
        <v>94</v>
      </c>
      <c r="E35" s="66" t="s">
        <v>94</v>
      </c>
      <c r="F35" s="72" t="s">
        <v>52</v>
      </c>
      <c r="G35" s="75">
        <v>635</v>
      </c>
      <c r="H35" s="75"/>
      <c r="I35" s="75"/>
      <c r="J35" s="75"/>
      <c r="K35" s="75"/>
      <c r="L35" s="59" t="s">
        <v>59</v>
      </c>
      <c r="M35" s="75">
        <v>91981.48000000001</v>
      </c>
      <c r="N35" s="17"/>
      <c r="O35" s="17"/>
      <c r="P35" s="17"/>
      <c r="Q35" s="17"/>
      <c r="R35" s="17"/>
      <c r="S35" s="17"/>
    </row>
    <row r="36" spans="2:19" ht="63.75">
      <c r="B36" s="39" t="s">
        <v>30</v>
      </c>
      <c r="C36" s="106">
        <v>30</v>
      </c>
      <c r="D36" s="66" t="s">
        <v>95</v>
      </c>
      <c r="E36" s="66" t="s">
        <v>95</v>
      </c>
      <c r="F36" s="72" t="s">
        <v>52</v>
      </c>
      <c r="G36" s="75">
        <v>5</v>
      </c>
      <c r="H36" s="75"/>
      <c r="I36" s="75"/>
      <c r="J36" s="75"/>
      <c r="K36" s="75"/>
      <c r="L36" s="59" t="s">
        <v>59</v>
      </c>
      <c r="M36" s="75">
        <v>1400</v>
      </c>
      <c r="N36" s="17"/>
      <c r="O36" s="17"/>
      <c r="P36" s="17"/>
      <c r="Q36" s="17"/>
      <c r="R36" s="17"/>
      <c r="S36" s="17"/>
    </row>
    <row r="37" spans="2:19" ht="63.75">
      <c r="B37" s="39" t="s">
        <v>30</v>
      </c>
      <c r="C37" s="106">
        <v>31</v>
      </c>
      <c r="D37" s="66" t="s">
        <v>96</v>
      </c>
      <c r="E37" s="66" t="s">
        <v>96</v>
      </c>
      <c r="F37" s="72" t="s">
        <v>52</v>
      </c>
      <c r="G37" s="75">
        <v>5</v>
      </c>
      <c r="H37" s="75"/>
      <c r="I37" s="75"/>
      <c r="J37" s="75"/>
      <c r="K37" s="75"/>
      <c r="L37" s="59" t="s">
        <v>59</v>
      </c>
      <c r="M37" s="75">
        <v>1400</v>
      </c>
      <c r="N37" s="17"/>
      <c r="O37" s="17"/>
      <c r="P37" s="17"/>
      <c r="Q37" s="17"/>
      <c r="R37" s="17"/>
      <c r="S37" s="17"/>
    </row>
    <row r="38" spans="2:19" ht="63.75">
      <c r="B38" s="39" t="s">
        <v>30</v>
      </c>
      <c r="C38" s="106">
        <v>32</v>
      </c>
      <c r="D38" s="66" t="s">
        <v>97</v>
      </c>
      <c r="E38" s="66" t="s">
        <v>97</v>
      </c>
      <c r="F38" s="73" t="s">
        <v>60</v>
      </c>
      <c r="G38" s="68">
        <v>5</v>
      </c>
      <c r="H38" s="68"/>
      <c r="I38" s="68"/>
      <c r="J38" s="68"/>
      <c r="K38" s="68"/>
      <c r="L38" s="59" t="s">
        <v>59</v>
      </c>
      <c r="M38" s="68">
        <v>1400</v>
      </c>
      <c r="N38" s="15"/>
      <c r="O38" s="15"/>
      <c r="P38" s="15"/>
      <c r="Q38" s="15"/>
      <c r="R38" s="15"/>
      <c r="S38" s="15"/>
    </row>
    <row r="39" spans="2:19" ht="63.75">
      <c r="B39" s="39" t="s">
        <v>30</v>
      </c>
      <c r="C39" s="106">
        <v>33</v>
      </c>
      <c r="D39" s="66" t="s">
        <v>98</v>
      </c>
      <c r="E39" s="66" t="s">
        <v>98</v>
      </c>
      <c r="F39" s="73" t="s">
        <v>60</v>
      </c>
      <c r="G39" s="68">
        <v>10</v>
      </c>
      <c r="H39" s="68"/>
      <c r="I39" s="68"/>
      <c r="J39" s="68"/>
      <c r="K39" s="68"/>
      <c r="L39" s="59" t="s">
        <v>59</v>
      </c>
      <c r="M39" s="68">
        <v>2600</v>
      </c>
      <c r="N39" s="15"/>
      <c r="O39" s="15"/>
      <c r="P39" s="15"/>
      <c r="Q39" s="15"/>
      <c r="R39" s="15"/>
      <c r="S39" s="15"/>
    </row>
    <row r="40" spans="2:19" ht="63.75">
      <c r="B40" s="39" t="s">
        <v>30</v>
      </c>
      <c r="C40" s="106">
        <v>34</v>
      </c>
      <c r="D40" s="66" t="s">
        <v>99</v>
      </c>
      <c r="E40" s="66" t="s">
        <v>99</v>
      </c>
      <c r="F40" s="73" t="s">
        <v>61</v>
      </c>
      <c r="G40" s="68">
        <v>10</v>
      </c>
      <c r="H40" s="68"/>
      <c r="I40" s="68"/>
      <c r="J40" s="68"/>
      <c r="K40" s="68"/>
      <c r="L40" s="59" t="s">
        <v>59</v>
      </c>
      <c r="M40" s="68">
        <v>2600</v>
      </c>
      <c r="N40" s="15"/>
      <c r="O40" s="15"/>
      <c r="P40" s="15"/>
      <c r="Q40" s="15"/>
      <c r="R40" s="15"/>
      <c r="S40" s="15"/>
    </row>
    <row r="41" spans="2:19" ht="63.75">
      <c r="B41" s="39" t="s">
        <v>30</v>
      </c>
      <c r="C41" s="106">
        <v>35</v>
      </c>
      <c r="D41" s="66" t="s">
        <v>100</v>
      </c>
      <c r="E41" s="66" t="s">
        <v>100</v>
      </c>
      <c r="F41" s="73" t="s">
        <v>52</v>
      </c>
      <c r="G41" s="68">
        <v>10</v>
      </c>
      <c r="H41" s="68"/>
      <c r="I41" s="68"/>
      <c r="J41" s="68"/>
      <c r="K41" s="68"/>
      <c r="L41" s="59" t="s">
        <v>59</v>
      </c>
      <c r="M41" s="68">
        <v>2710</v>
      </c>
      <c r="N41" s="15"/>
      <c r="O41" s="15"/>
      <c r="P41" s="15"/>
      <c r="Q41" s="15"/>
      <c r="R41" s="15"/>
      <c r="S41" s="15"/>
    </row>
    <row r="42" spans="2:19" ht="63.75">
      <c r="B42" s="39" t="s">
        <v>30</v>
      </c>
      <c r="C42" s="106">
        <v>36</v>
      </c>
      <c r="D42" s="66" t="s">
        <v>101</v>
      </c>
      <c r="E42" s="66" t="s">
        <v>101</v>
      </c>
      <c r="F42" s="73" t="s">
        <v>52</v>
      </c>
      <c r="G42" s="68">
        <v>5</v>
      </c>
      <c r="H42" s="68"/>
      <c r="I42" s="68"/>
      <c r="J42" s="68"/>
      <c r="K42" s="68"/>
      <c r="L42" s="59" t="s">
        <v>59</v>
      </c>
      <c r="M42" s="68">
        <v>2500</v>
      </c>
      <c r="N42" s="15"/>
      <c r="O42" s="15"/>
      <c r="P42" s="15"/>
      <c r="Q42" s="15"/>
      <c r="R42" s="15"/>
      <c r="S42" s="15"/>
    </row>
    <row r="43" spans="2:19" ht="63.75">
      <c r="B43" s="39" t="s">
        <v>30</v>
      </c>
      <c r="C43" s="106">
        <v>37</v>
      </c>
      <c r="D43" s="66" t="s">
        <v>102</v>
      </c>
      <c r="E43" s="66" t="s">
        <v>102</v>
      </c>
      <c r="F43" s="73" t="s">
        <v>52</v>
      </c>
      <c r="G43" s="76">
        <v>5</v>
      </c>
      <c r="H43" s="70"/>
      <c r="I43" s="70"/>
      <c r="J43" s="70"/>
      <c r="K43" s="70"/>
      <c r="L43" s="59" t="s">
        <v>59</v>
      </c>
      <c r="M43" s="77">
        <v>2500</v>
      </c>
    </row>
    <row r="44" spans="2:19" ht="60">
      <c r="B44" s="39" t="s">
        <v>30</v>
      </c>
      <c r="C44" s="106">
        <v>38</v>
      </c>
      <c r="D44" s="66" t="s">
        <v>103</v>
      </c>
      <c r="E44" s="66" t="s">
        <v>103</v>
      </c>
      <c r="F44" s="73" t="s">
        <v>52</v>
      </c>
      <c r="G44" s="76">
        <v>20</v>
      </c>
      <c r="H44" s="70"/>
      <c r="I44" s="70"/>
      <c r="J44" s="70"/>
      <c r="K44" s="70"/>
      <c r="L44" s="59" t="s">
        <v>59</v>
      </c>
      <c r="M44" s="77">
        <v>112320</v>
      </c>
    </row>
    <row r="45" spans="2:19" ht="63.75">
      <c r="B45" s="39" t="s">
        <v>30</v>
      </c>
      <c r="C45" s="106">
        <v>39</v>
      </c>
      <c r="D45" s="66" t="s">
        <v>104</v>
      </c>
      <c r="E45" s="66" t="s">
        <v>104</v>
      </c>
      <c r="F45" s="73" t="s">
        <v>52</v>
      </c>
      <c r="G45" s="76">
        <v>150</v>
      </c>
      <c r="H45" s="70"/>
      <c r="I45" s="70"/>
      <c r="J45" s="70"/>
      <c r="K45" s="70"/>
      <c r="L45" s="59" t="s">
        <v>59</v>
      </c>
      <c r="M45" s="77">
        <v>23940</v>
      </c>
    </row>
    <row r="46" spans="2:19" ht="60">
      <c r="B46" s="39" t="s">
        <v>30</v>
      </c>
      <c r="C46" s="106">
        <v>40</v>
      </c>
      <c r="D46" s="66" t="s">
        <v>105</v>
      </c>
      <c r="E46" s="66" t="s">
        <v>105</v>
      </c>
      <c r="F46" s="73" t="s">
        <v>52</v>
      </c>
      <c r="G46" s="76">
        <v>6</v>
      </c>
      <c r="H46" s="70"/>
      <c r="I46" s="70"/>
      <c r="J46" s="70"/>
      <c r="K46" s="70"/>
      <c r="L46" s="59" t="s">
        <v>59</v>
      </c>
      <c r="M46" s="77">
        <v>18594.599999999999</v>
      </c>
    </row>
    <row r="47" spans="2:19" ht="63.75">
      <c r="B47" s="39" t="s">
        <v>30</v>
      </c>
      <c r="C47" s="106">
        <v>41</v>
      </c>
      <c r="D47" s="66" t="s">
        <v>106</v>
      </c>
      <c r="E47" s="66" t="s">
        <v>106</v>
      </c>
      <c r="F47" s="73" t="s">
        <v>52</v>
      </c>
      <c r="G47" s="76">
        <v>600</v>
      </c>
      <c r="H47" s="70"/>
      <c r="I47" s="70"/>
      <c r="J47" s="70"/>
      <c r="K47" s="70"/>
      <c r="L47" s="59" t="s">
        <v>59</v>
      </c>
      <c r="M47" s="77">
        <v>67308</v>
      </c>
    </row>
    <row r="48" spans="2:19" ht="60">
      <c r="B48" s="39" t="s">
        <v>30</v>
      </c>
      <c r="C48" s="106">
        <v>42</v>
      </c>
      <c r="D48" s="66" t="s">
        <v>107</v>
      </c>
      <c r="E48" s="66" t="s">
        <v>107</v>
      </c>
      <c r="F48" s="73" t="s">
        <v>52</v>
      </c>
      <c r="G48" s="107">
        <v>195</v>
      </c>
      <c r="H48" s="108"/>
      <c r="I48" s="70"/>
      <c r="J48" s="70"/>
      <c r="K48" s="70"/>
      <c r="L48" s="59" t="s">
        <v>59</v>
      </c>
      <c r="M48" s="109">
        <v>1499472</v>
      </c>
    </row>
    <row r="49" spans="2:19" ht="60">
      <c r="B49" s="39" t="s">
        <v>30</v>
      </c>
      <c r="C49" s="106">
        <v>43</v>
      </c>
      <c r="D49" s="66" t="s">
        <v>108</v>
      </c>
      <c r="E49" s="66" t="s">
        <v>108</v>
      </c>
      <c r="F49" s="73" t="s">
        <v>52</v>
      </c>
      <c r="G49" s="107">
        <v>615</v>
      </c>
      <c r="H49" s="108"/>
      <c r="I49" s="70"/>
      <c r="J49" s="70"/>
      <c r="K49" s="70"/>
      <c r="L49" s="59" t="s">
        <v>59</v>
      </c>
      <c r="M49" s="109">
        <v>159408</v>
      </c>
    </row>
    <row r="50" spans="2:19" ht="60">
      <c r="B50" s="39" t="s">
        <v>30</v>
      </c>
      <c r="C50" s="106">
        <v>44</v>
      </c>
      <c r="D50" s="66" t="s">
        <v>109</v>
      </c>
      <c r="E50" s="66" t="s">
        <v>109</v>
      </c>
      <c r="F50" s="73" t="s">
        <v>52</v>
      </c>
      <c r="G50" s="107">
        <v>185</v>
      </c>
      <c r="H50" s="108"/>
      <c r="I50" s="70"/>
      <c r="J50" s="70"/>
      <c r="K50" s="70"/>
      <c r="L50" s="59" t="s">
        <v>59</v>
      </c>
      <c r="M50" s="109">
        <v>277722</v>
      </c>
    </row>
    <row r="51" spans="2:19" ht="60">
      <c r="B51" s="39" t="s">
        <v>30</v>
      </c>
      <c r="C51" s="106">
        <v>45</v>
      </c>
      <c r="D51" s="66" t="s">
        <v>110</v>
      </c>
      <c r="E51" s="67" t="s">
        <v>110</v>
      </c>
      <c r="F51" s="73" t="s">
        <v>52</v>
      </c>
      <c r="G51" s="107">
        <v>5175</v>
      </c>
      <c r="H51" s="108"/>
      <c r="I51" s="70"/>
      <c r="J51" s="70"/>
      <c r="K51" s="70"/>
      <c r="L51" s="59" t="s">
        <v>59</v>
      </c>
      <c r="M51" s="109">
        <v>4784184</v>
      </c>
    </row>
    <row r="52" spans="2:19" ht="60">
      <c r="B52" s="39" t="s">
        <v>30</v>
      </c>
      <c r="C52" s="106">
        <v>46</v>
      </c>
      <c r="D52" s="66" t="s">
        <v>111</v>
      </c>
      <c r="E52" s="67" t="s">
        <v>111</v>
      </c>
      <c r="F52" s="73" t="s">
        <v>52</v>
      </c>
      <c r="G52" s="107">
        <v>131</v>
      </c>
      <c r="H52" s="108"/>
      <c r="I52" s="70"/>
      <c r="J52" s="70"/>
      <c r="K52" s="70"/>
      <c r="L52" s="59" t="s">
        <v>59</v>
      </c>
      <c r="M52" s="109">
        <v>4982218.1999999993</v>
      </c>
    </row>
    <row r="53" spans="2:19" ht="60">
      <c r="B53" s="39" t="s">
        <v>30</v>
      </c>
      <c r="C53" s="106">
        <v>47</v>
      </c>
      <c r="D53" s="66" t="s">
        <v>112</v>
      </c>
      <c r="E53" s="67" t="s">
        <v>112</v>
      </c>
      <c r="F53" s="73" t="s">
        <v>52</v>
      </c>
      <c r="G53" s="107">
        <v>7176</v>
      </c>
      <c r="H53" s="108"/>
      <c r="I53" s="70"/>
      <c r="J53" s="70"/>
      <c r="K53" s="70"/>
      <c r="L53" s="59" t="s">
        <v>59</v>
      </c>
      <c r="M53" s="109">
        <v>538200</v>
      </c>
    </row>
    <row r="54" spans="2:19">
      <c r="M54" s="110">
        <f>SUM(M7:M53)</f>
        <v>24660299.640799999</v>
      </c>
    </row>
    <row r="57" spans="2:19">
      <c r="D57" s="9"/>
      <c r="E57" s="9"/>
      <c r="F57" s="10"/>
      <c r="G57" s="9"/>
      <c r="H57" s="11"/>
      <c r="I57" s="11"/>
      <c r="J57" s="9"/>
      <c r="K57" s="9"/>
      <c r="L57" s="9"/>
      <c r="M57" s="16"/>
      <c r="N57" s="16"/>
      <c r="O57" s="16"/>
      <c r="P57" s="16"/>
      <c r="Q57" s="16"/>
      <c r="R57" s="16"/>
      <c r="S57" s="16"/>
    </row>
    <row r="58" spans="2:19">
      <c r="D58" s="9"/>
      <c r="E58" s="9"/>
      <c r="F58" s="10"/>
      <c r="G58" s="9"/>
      <c r="H58" s="98" t="s">
        <v>25</v>
      </c>
      <c r="I58" s="98"/>
      <c r="J58" s="7" t="e">
        <f>SUM(#REF!)</f>
        <v>#REF!</v>
      </c>
      <c r="K58" s="7" t="e">
        <f>SUM(#REF!)</f>
        <v>#REF!</v>
      </c>
      <c r="L58" s="9"/>
      <c r="M58" s="16"/>
      <c r="N58" s="16"/>
      <c r="O58" s="16"/>
      <c r="P58" s="16"/>
      <c r="Q58" s="16"/>
      <c r="R58" s="16"/>
      <c r="S58" s="16"/>
    </row>
    <row r="59" spans="2:19">
      <c r="D59" s="16"/>
      <c r="E59" s="16"/>
      <c r="G59" s="16"/>
      <c r="H59" s="16"/>
      <c r="I59" s="16"/>
      <c r="J59" s="16"/>
      <c r="K59" s="16"/>
      <c r="L59" s="16"/>
      <c r="M59" s="16"/>
      <c r="N59" s="16"/>
      <c r="O59" s="16"/>
      <c r="P59" s="16"/>
      <c r="Q59" s="16"/>
      <c r="R59" s="16"/>
      <c r="S59" s="16"/>
    </row>
    <row r="60" spans="2:19">
      <c r="D60" s="16"/>
      <c r="E60" s="16"/>
      <c r="G60" s="16"/>
      <c r="H60" s="16"/>
      <c r="I60" s="16"/>
      <c r="J60" s="16"/>
      <c r="K60" s="16"/>
      <c r="L60" s="16"/>
      <c r="M60" s="16"/>
      <c r="N60" s="16"/>
      <c r="O60" s="16"/>
      <c r="P60" s="16"/>
      <c r="Q60" s="16"/>
      <c r="R60" s="16"/>
      <c r="S60" s="16"/>
    </row>
    <row r="61" spans="2:19" ht="20.25">
      <c r="D61" s="17" t="s">
        <v>15</v>
      </c>
      <c r="E61" s="17"/>
      <c r="F61" s="17"/>
      <c r="G61" s="17"/>
      <c r="H61" s="17"/>
      <c r="I61" s="17"/>
      <c r="J61" s="17"/>
      <c r="K61" s="17"/>
      <c r="L61" s="17"/>
      <c r="M61" s="17"/>
      <c r="N61" s="17"/>
      <c r="O61" s="17"/>
      <c r="P61" s="17"/>
      <c r="Q61" s="17"/>
      <c r="R61" s="17"/>
      <c r="S61" s="17"/>
    </row>
    <row r="62" spans="2:19" ht="20.25">
      <c r="D62" s="17"/>
      <c r="E62" s="17"/>
      <c r="F62" s="17"/>
      <c r="G62" s="17"/>
      <c r="H62" s="17"/>
      <c r="I62" s="17"/>
      <c r="J62" s="17"/>
      <c r="K62" s="17"/>
      <c r="L62" s="17"/>
      <c r="M62" s="17"/>
      <c r="N62" s="17"/>
      <c r="O62" s="17"/>
      <c r="P62" s="17"/>
      <c r="Q62" s="17"/>
      <c r="R62" s="17"/>
      <c r="S62" s="17"/>
    </row>
    <row r="63" spans="2:19" ht="20.25">
      <c r="D63" s="17" t="s">
        <v>16</v>
      </c>
      <c r="E63" s="17"/>
      <c r="F63" s="17"/>
      <c r="G63" s="17"/>
      <c r="H63" s="17"/>
      <c r="I63" s="17"/>
      <c r="J63" s="17"/>
      <c r="K63" s="17"/>
      <c r="L63" s="17"/>
      <c r="M63" s="17"/>
      <c r="N63" s="17"/>
      <c r="O63" s="17"/>
      <c r="P63" s="17"/>
      <c r="Q63" s="17"/>
      <c r="R63" s="17"/>
      <c r="S63" s="17"/>
    </row>
    <row r="64" spans="2:19">
      <c r="D64" s="15"/>
      <c r="E64" s="15"/>
      <c r="F64" s="15"/>
      <c r="G64" s="15"/>
      <c r="H64" s="15"/>
      <c r="I64" s="15"/>
      <c r="J64" s="15"/>
      <c r="K64" s="15"/>
      <c r="L64" s="15"/>
      <c r="M64" s="15"/>
      <c r="N64" s="15"/>
      <c r="O64" s="15"/>
      <c r="P64" s="15"/>
      <c r="Q64" s="15"/>
      <c r="R64" s="15"/>
      <c r="S64" s="15"/>
    </row>
    <row r="65" spans="4:19">
      <c r="D65" s="15"/>
      <c r="E65" s="15"/>
      <c r="F65" s="15"/>
      <c r="G65" s="15"/>
      <c r="H65" s="15"/>
      <c r="I65" s="15"/>
      <c r="J65" s="15"/>
      <c r="K65" s="15"/>
      <c r="L65" s="15"/>
      <c r="M65" s="15"/>
      <c r="N65" s="15"/>
      <c r="O65" s="15"/>
      <c r="P65" s="15"/>
      <c r="Q65" s="15"/>
      <c r="R65" s="15"/>
      <c r="S65" s="15"/>
    </row>
  </sheetData>
  <autoFilter ref="A6:T30" xr:uid="{00000000-0009-0000-0000-000001000000}"/>
  <mergeCells count="8">
    <mergeCell ref="H58:I58"/>
    <mergeCell ref="E5:I5"/>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5"/>
    <col min="2" max="2" width="54.5703125" style="15" customWidth="1"/>
    <col min="3" max="3" width="13.5703125" customWidth="1"/>
    <col min="4" max="4" width="14.42578125" customWidth="1"/>
    <col min="5" max="5" width="13.285156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D14" sqref="D14:S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8" t="s">
        <v>25</v>
      </c>
      <c r="I12" s="98"/>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2026-07-01T05:59:34Z</dcterms:modified>
</cp:coreProperties>
</file>