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334"/>
  <workbookPr/>
  <mc:AlternateContent xmlns:mc="http://schemas.openxmlformats.org/markup-compatibility/2006">
    <mc:Choice Requires="x15">
      <x15ac:absPath xmlns:x15ac="http://schemas.microsoft.com/office/spreadsheetml/2010/11/ac" url="\\192.168.110.2\Dispozitive\+LP ADM 2027\Programe Speciale\21642217 hemodializa\modificare14.07\"/>
    </mc:Choice>
  </mc:AlternateContent>
  <xr:revisionPtr revIDLastSave="0" documentId="13_ncr:1_{EF1F6813-D59E-4BC1-B02C-E09E3D4F9D5E}" xr6:coauthVersionLast="47" xr6:coauthVersionMax="47" xr10:uidLastSave="{00000000-0000-0000-0000-000000000000}"/>
  <bookViews>
    <workbookView xWindow="28680" yWindow="-120" windowWidth="29040" windowHeight="15840" xr2:uid="{00000000-000D-0000-FFFF-FFFF00000000}"/>
  </bookViews>
  <sheets>
    <sheet name="Specificaţii tehnice         " sheetId="4" r:id="rId1"/>
    <sheet name="Specificaţii de preț        " sheetId="5" r:id="rId2"/>
    <sheet name="Sheet3" sheetId="9" r:id="rId3"/>
    <sheet name="Sheet2" sheetId="7" r:id="rId4"/>
  </sheets>
  <definedNames>
    <definedName name="_xlnm._FilterDatabase" localSheetId="1" hidden="1">'Specificaţii de preț        '!$A$6:$T$54</definedName>
    <definedName name="_xlnm._FilterDatabase" localSheetId="0" hidden="1">'Specificaţii tehnice         '!$A$6:$J$53</definedName>
    <definedName name="_Hlk125125747" localSheetId="1">'Specificaţii de preț        '!#REF!</definedName>
  </definedNames>
  <calcPr calcId="181029"/>
  <extLst>
    <ext xmlns:xlwcv="http://schemas.microsoft.com/office/spreadsheetml/2024/workbookCompatibilityVersion" uri="{D14903EA-33C4-47F7-8F05-3474C54BE107}">
      <xlwcv:version setVersion="1"/>
    </ext>
  </extLst>
</workbook>
</file>

<file path=xl/calcChain.xml><?xml version="1.0" encoding="utf-8"?>
<calcChain xmlns="http://schemas.openxmlformats.org/spreadsheetml/2006/main">
  <c r="M54" i="5" l="1"/>
  <c r="K58" i="5"/>
  <c r="J58" i="5"/>
  <c r="K12" i="7" l="1"/>
  <c r="J12" i="7"/>
</calcChain>
</file>

<file path=xl/sharedStrings.xml><?xml version="1.0" encoding="utf-8"?>
<sst xmlns="http://schemas.openxmlformats.org/spreadsheetml/2006/main" count="499" uniqueCount="159">
  <si>
    <t>Nr. Lot</t>
  </si>
  <si>
    <t>Denumire Lot</t>
  </si>
  <si>
    <t>Cod CPV</t>
  </si>
  <si>
    <t>Denumirea poziției</t>
  </si>
  <si>
    <t>Modelul articolului</t>
  </si>
  <si>
    <t>Ţara de origine</t>
  </si>
  <si>
    <t>Produ-cătorul</t>
  </si>
  <si>
    <t>Specificarea tehnică deplină solicitată de către autoritatea contractantă</t>
  </si>
  <si>
    <t>Denumirea licitaţiei:</t>
  </si>
  <si>
    <t>Numărul licitaţiei:</t>
  </si>
  <si>
    <t>Data: „___” _________________ 20__</t>
  </si>
  <si>
    <t>Lot: ___________</t>
  </si>
  <si>
    <t>Alternativa nr.: ___________</t>
  </si>
  <si>
    <t>Pagina: __din __</t>
  </si>
  <si>
    <t>[Acest tabel va fi completat de către ofertant în coloanele 3, 4, 5, 7, iar de către autoritatea contractantă – în coloanele 1, 2, 6, 8]</t>
  </si>
  <si>
    <t>Semnat:_______________ Numele, Prenumele:_____________________________ În calitate de: ________________</t>
  </si>
  <si>
    <t>Ofertantul: _______________________ Adresa: ______________________________</t>
  </si>
  <si>
    <t>[Acest tabel va fi completat de către ofertant în coloanele 5,6,7,8, iar de către autoritatea contractantă – în coloanele 1,2,3,4,9]</t>
  </si>
  <si>
    <t>Unitatea de măsură</t>
  </si>
  <si>
    <t>Cantitatea</t>
  </si>
  <si>
    <t>Preţ unitar (fără TVA)</t>
  </si>
  <si>
    <t>Preţ unitar (cu TVA)</t>
  </si>
  <si>
    <t xml:space="preserve">Suma (fără TVA)
</t>
  </si>
  <si>
    <t xml:space="preserve">Suma (cu TVA)
</t>
  </si>
  <si>
    <t xml:space="preserve">Termenul de livrare/prestare 
</t>
  </si>
  <si>
    <t>Suma total:</t>
  </si>
  <si>
    <t>Specificaţii de preț</t>
  </si>
  <si>
    <t>Specificaţii tehnice</t>
  </si>
  <si>
    <t>Specificația tehnică propusă de operatorul economic</t>
  </si>
  <si>
    <t xml:space="preserve">LP nr.     </t>
  </si>
  <si>
    <t>33100000-1</t>
  </si>
  <si>
    <t xml:space="preserve">valoarea estimativă </t>
  </si>
  <si>
    <t>Canula pentru cardioplegia retrograda cu umflare manuala penru adulti</t>
  </si>
  <si>
    <t>Canula venoasa Bi-Cavala RAP pentru canularea venelor cave cu flux flexibil pentru interventii cardiace minimal invazive (MICS)</t>
  </si>
  <si>
    <t>Canule pentru arteriotomie Marimea 3mm</t>
  </si>
  <si>
    <t>Canule pentru perfuzia coronariană directă  pentru adulti</t>
  </si>
  <si>
    <t>Colectoare de vacuum pentru aspiratorul "FazziniF-30 (consumabil)</t>
  </si>
  <si>
    <t>Conector de aspiratie sub unghi cu virful conic</t>
  </si>
  <si>
    <t>Consumabile pentru masurarea parametrilor  saturatiei venoase temperaturii si hematocritei</t>
  </si>
  <si>
    <t>Consumabile pentru masurarea permanenta presiunii de masina si cardioplegiei</t>
  </si>
  <si>
    <t>Fogarty clamp atraumatic  CSOFT6</t>
  </si>
  <si>
    <t>Linie de extensie pentru sisteme de perfuzie quadro</t>
  </si>
  <si>
    <t>Masca apnee nazala marimea L</t>
  </si>
  <si>
    <t>Masca apnee nazala marimea M</t>
  </si>
  <si>
    <t xml:space="preserve">Sac pentru perfuzat </t>
  </si>
  <si>
    <t>Sensor pentru masurarea saturatiei de oxigen la deget. Pentru adulţi
&gt;30 kg</t>
  </si>
  <si>
    <t xml:space="preserve">Set de salvare sîngelui autolog </t>
  </si>
  <si>
    <t>Set de tuburi  pentru conectare de vacum in interventii minimal invazive</t>
  </si>
  <si>
    <t>Set pentru dilatatoare vasculare</t>
  </si>
  <si>
    <t>Tub pentru drenaj pleural apirogen, din silicon, steril 30 ch</t>
  </si>
  <si>
    <t>Tub pentru drenaj pleural apirogen, din silicon, steril 34 ch</t>
  </si>
  <si>
    <t>Vent cardiac fără conductor pentru copii</t>
  </si>
  <si>
    <t>bucată</t>
  </si>
  <si>
    <t>Cabluri pentru masurarea temperaturii rectale şi esofagiene</t>
  </si>
  <si>
    <t xml:space="preserve">Senzor pentru nivel </t>
  </si>
  <si>
    <t>Cantitatea Necesară IC</t>
  </si>
  <si>
    <t>Cantitatea Necesară SCR</t>
  </si>
  <si>
    <t>SC Militar Central</t>
  </si>
  <si>
    <t>nr lot</t>
  </si>
  <si>
    <t>în termen de până la 30 de zile de la comanda scrisă a beneficiarului pe parcursul anului 2026</t>
  </si>
  <si>
    <t>litrul</t>
  </si>
  <si>
    <t>kg</t>
  </si>
  <si>
    <t>Linii A/V set Online Plus 500-8R</t>
  </si>
  <si>
    <t>Concentrat de săruri granulate, componentul bicarbonat, BIBAG 5008  650 g , cutii (16 pcs/box)</t>
  </si>
  <si>
    <t>Achiziționarea materialelor de consum pentru hemodializă conform necesităților Serviciului de Dializă din Republica Moldova pentru anul 2027</t>
  </si>
  <si>
    <t>Dializator suprafaţa 1,0-1,2 m-2. Coeficientul de ultrafiltrare ≥ 6 ml/oră mm Hg  ( 005052 )</t>
  </si>
  <si>
    <t>Dializator suprafaţa 1,3 – 1,4 m-2. Coeficientul de ultrafiltrare ≥ 9,0 ml/oră mm Hg  ( 005053 )</t>
  </si>
  <si>
    <t>Dializator suprafaţa 1,5 – 1,6 m-2. Coeficientul de ultrafiltrare ≥ 10,0 ml/oră mm Hg  ( 005054 )</t>
  </si>
  <si>
    <t>Dializator suprafaţa 1,7 – 1,8 m-2. Coeficient de ultrafiltrare ≥ 12 ml/oră mm Hg  ( 005055 )</t>
  </si>
  <si>
    <t>Linii pentru sînge (magistrale), artera/vena, set maturi (pentru aparatele Fresenius 4008B și 4008S)  ( 005056 )</t>
  </si>
  <si>
    <t>Linii pentru sînge (magistrale), artera/vena, set pediatrice (pentru aparatele Fresenius 4008B și 4008S): Ø 6,4 mm, volum umplere ≤117 ml.  ( 005058 )</t>
  </si>
  <si>
    <t>Linii pentru sînge (magistrale), artera/vena, set maturi (pentru aparatele de dializă Dialog, BBraun)  ( 005059 )</t>
  </si>
  <si>
    <t>Ac pentru puncţie, artera (fistuline), 16 G, bucăţi  ( 005060 )</t>
  </si>
  <si>
    <t>Ac pentru puncţie, vena (fistuline), 16G, bucăţi  ( 005061 )</t>
  </si>
  <si>
    <t>Ac pentru puncţie, artera (fistuline), 17 G, bucăţi  ( 005062 )</t>
  </si>
  <si>
    <t>Ac pentru puncţie, vena (fistuline), 17 G, bucăţi  ( 005063 )</t>
  </si>
  <si>
    <t>Set pentru hemodiafiltrare (dintr-o singură sursă, pentru aparatele Fresenius 5008S): Filtru suplimentar pentru filtrarea dializatului, aparate 5008S ( 005064 )</t>
  </si>
  <si>
    <t>Set pentru hemodiafiltrare (dintr-o singură sursă, pentru aparatele Fresenius 5008S): Linii A/V set ONLINE Plus 5008-R ( 005065 )</t>
  </si>
  <si>
    <t>Dializator pentru hemodiafiltrare, flux înalt, suprafaţa 1,3–1,4 m-2. Coef. ultraf ≥ 35 ml/oră mm Hg, pentru aparatele Fresenius 5008S)  ( 005066 )</t>
  </si>
  <si>
    <t>Dializator pentru hemodiafiltrare, flux înalt, suprafața 1,8–1,9 m-2.Coef. Ultraf. ≥50 ml/oră mm Hg, pentru aparatele Fresenius 5008S)  ( 005067 )</t>
  </si>
  <si>
    <t>Dializator pentru hemodiafiltrare, flux înalt, suprafața 2,0–2,2 m-2.Coef. Ultraf. ≥55 ml/oră mm Hg, pentru aparatele Fresenius 5008S) Dializator pentru hemodiafiltrare, flux înalt, suprafața 2,0–2,2 m-2.Coef. Ultraf. ≥55 ml/oră mm Hg ( 005068 )</t>
  </si>
  <si>
    <t>Filtru suplimentar pentru filtrarea dializatului, pentru aparatele Dialog + (BBraun):  ( 005071 )</t>
  </si>
  <si>
    <t>Concentrat de săruri pentru dializă, pentru aparatele Fresenius 5008S, Concentrat de săruri granulate, componentul acid GRANUDIAL-AF-81, cutii  ( 005072 )</t>
  </si>
  <si>
    <t>Concentrat de săruri pentru dializă, pentru aparatele Fresenius 5008S, Concentrat de săruri granulate, componentul bicarbonat, BIBAG 5008  650 g , cutii  ( 005073 )</t>
  </si>
  <si>
    <t>Concentrat de săruri pentru dializă, aparate Fresenius 4008, Concentrat de săruri granulate, componentul acid,  ( 005074 )</t>
  </si>
  <si>
    <t>Concentrat de săruri pentru dializă, aparate Fresenius 4008, Concentrat de săruri granulate, componentul bicarbonat,  ( 005075 )</t>
  </si>
  <si>
    <t>Concentrat de săruri pentru dializă, pentru aparatele Dialog, Bbraun Concentrat de săruri, soluție, componentul acid, canistre, 10 litri :  ( 005076 )</t>
  </si>
  <si>
    <t>Concentrat de săruri pentru dializă, pentru aparatele Dialog, Bbraun Cartuș de bicarbonat de sodiu, Sol-Cart B 760 g,  ( 005077 )</t>
  </si>
  <si>
    <t>Dezinfectant pentru sterilizarea aparatelor de dializă Fresenius, Puristeril 340, 3,5%, 5 litri  ( 005078 )</t>
  </si>
  <si>
    <t>Dezinfectant pentru sterilizarea aparatelor de dializă Dialog, BBraun Sol.Acid Citric, 50%-10 litri  ( 005080 )</t>
  </si>
  <si>
    <t>Dezinfectant pentru sterilizarea aparatelor de dializă Dialog, BBraun Hipoclorid de sodiu, Tiutol KF, 5 litri,  ( 005081 )</t>
  </si>
  <si>
    <t>Sare Na Cl pentru regenerare, chimic pură, tablete  ( 005082 )</t>
  </si>
  <si>
    <t>Cateter Dublu Lumen, set vîrstnici, pentru cateterismul vaselor magistrale, 11-12 F, L-200 mm;  ( 005083 )</t>
  </si>
  <si>
    <t>Cateter Dublu Lumen, set pediatric, pentru cateterizarea vaselor magistrale, 6,5F, L-75 mm;  ( 005084 )</t>
  </si>
  <si>
    <t>Cateter Dublu Lumen, set pediatric, pentru cateterizarea vaselor magistrale, 6,5F, L-100 mm  ( 005085 )</t>
  </si>
  <si>
    <t>Cateter Dublu Lumen, set pediatric, pentru cateterizarea vaselor magistrale, 6,5F, L-120 mm;  ( 005086 )</t>
  </si>
  <si>
    <t>Cateter Dublu Lumen, set pediatric, pentru cateterizarea vaselor magistrale, 8,0F, L-100 mm;  ( 005087 )</t>
  </si>
  <si>
    <t>Cateter Dublu Lumen, set pediatric, pentru cateterizarea vaselor magistrale, 8,0F, L-120 mm;  ( 005088 )</t>
  </si>
  <si>
    <t>Cateter Dublu Lumen, set pediatric, pentru cateterizarea vaselor magistrale, 8,0F, L-150 mm;  ( 005089 )</t>
  </si>
  <si>
    <t>Cateter Dublu Lumen, set pediatric, pentru cateterizarea vaselor magistrale, 10,0F, L-120 mm  ( 005090 )</t>
  </si>
  <si>
    <t>Cateter Dublu Lumen, set pediatric, pentru cateterizarea vaselor magistrale, 10,0F, L-150 mm  ( 005091 )</t>
  </si>
  <si>
    <t>Cateter Dublu Lumen, set vîrstnici, Cateter Dublu Lumen, set vîrstnici, “long life ( 005092 )</t>
  </si>
  <si>
    <t>Set linie pentru hemodiafiltrare (HDF) dintr-o singura sursa, pentru aparatele Nipro Surdial X  ( 008212 )</t>
  </si>
  <si>
    <t>Filtru suplimentar pentru filtrarea dializatului, pentru aparatele Nipro Surdial X  ( 008213 )</t>
  </si>
  <si>
    <t>Set linii pentru hemodializa (HD )sange (majistrale) artera/vena, set maturi pentru aparate de dializa Nipro Surdial X  ( 008214 )</t>
  </si>
  <si>
    <t>Omniset kit 1,6 MP Plus, Omni Omniset kit 1,6 MP Plus, Omni Bbraun  ( 008215 )</t>
  </si>
  <si>
    <t>Pungă de golire cu volum de 700 ml pentru colectarea efluentului  ( 008216 )</t>
  </si>
  <si>
    <t>Cateter Wit Mandrin, Omni Bbraun  ( 008217 )</t>
  </si>
  <si>
    <t>Soluție Bicarbonat Sterilă 2MMOL/L Potassium, Omni Bbraun  ( 008218 )</t>
  </si>
  <si>
    <t>Set steril pentru conectare si deconectare hemodializa.</t>
  </si>
  <si>
    <t>Compatibilitate cu dispozitivele aflate în utilizare Da
Termen garanţie ≥ 2 ani
Sterilizare cu vapori, etilenoxidă, γ, β şi alte metode de iradiere Da
Membrană complet sintetică Da
Coeficientul de UF ≥ 6 ml/oră
Volumul de umplere ≤ 72 ml
Nr  Clearence  Unitate măsură
ml/min
1 ureea    ≥ 168
2 creatinina    ≥ 147
3 fosfaţi    ≥ 115
4 vitamina B-12    ≥ 60</t>
  </si>
  <si>
    <t>Compatibilitate cu dispozitivele aflate în utilizare Da
Termen garanţie ≥ 2 ani
Sterilizare cu vapori, etilenoxidă, γ, β şi alte metode de iradiere Da
Membrană complet sintetică Da
Coeficientul de UF ≥  9 ml/oră
Volumul de umplere ≤ 90 ml
Cerinţele specifice 
№ Clearence  Unitate măsură
ml/min
1 ureea    ≥ 185
2 creatinina    ≥ 172
3 fosfaţi    ≥ 135
4 vitamina B-12    ≥ 75</t>
  </si>
  <si>
    <t>Compatibilitate cu dispozitivele aflate în utilizare Da
Termen garanţie ≥ 2 ani
Sterilizare cu vapori, etilenoxidă, γ, β şi alte metode de iradiere Da
Membrană complet sintetică Da
Coeficientul de UF ≥ 10  ml/oră
Volumul de umplere ≤ 100 ml
Cerinţele specifice 
№ Clearence  Unitate măsură, ml/min
1 ureea    ≥ 182
2 creatinina    ≥ 168
3 fosfaţi    ≥ 130
4 vitamina B-12    ≥ 67</t>
  </si>
  <si>
    <t>Compatibilitate cu dispozitivele aflate în utilizare Da
Termen garanţie ≥ 2 ani
Sterilizare cu vapori, etilenoxidă, γ, β şi alte metode de iradiere Da
Membrană complet sintetică Da
Coeficientul de UF ≥12 ml/oră
Volumul de umplere ≤  110 ml
Cerinţele specifice
№ Clearence  Unitate măsură, ml/min
1 ureea    ≥ 186
2 creatinina    ≥ 173
3 fosfaţi    ≥ 154
4 vitamina B-12    ≥ 95</t>
  </si>
  <si>
    <t>Cerinţe tehnico-medicale pentru liniile de sînge (magistrale), artera/vena, set maturi (pentru aparatele de dializă Dialog, BBraun)
Compatibilitate cu dispozitivele aflate în utilizare Da
Termen garanţie ≥ 2 ani
Livrare în set (arteră/venă) Da
Capcană arterială înante de filtru + PBE port Da
Clemăde conectare la pacient cu cod de culoare Da
Pungă de colectare de 2 litri Da
Post-diluare Da 
Port de injecție fără conținut de latex Da 
Volumul total de umplere/arterial/venos (ml) 142/72/70
Diametrul segmentului pentru pompă (mm) 8
Diametrul intern al magistralei sanguine (mm) 4,3/4,8
Diametrul intern al liniei de heparină (mm) 1,5
Diametrul capcanei venoase (mm) 22</t>
  </si>
  <si>
    <t>Compatibilitate cu dispozitivele aflate în utilizare Da
Termen garanţie ≥ 2 ani
Livrare în set (arteră/venă)+ ac pentru conectare la vasul cu ser fiziologic Da
Cameră de captare activă  a aerului arterial Da
Cameră de captare activă a aerului venos Da
Clame montate integral în segment arterial/venos Da
Segment conectare/monitorizare tensiune arterială/venoasă cu membrană dublă cu marcaj de culoare corespunzătoare Da
Linie pentru heparinizare automată Da 
Construcţie atraumatică a portului de injectare cu membrană de plombare Da 
Lungimea segmentului ( tubului) pentru pompă 350 mm ± 5 mm.
Diametrul segmentului ( tubului) pentru pompă la magistrale pediatrice 6,4 mm.
Diametrul camerei de captare a sîngelui venos 22 mm.
Volumul de umplere la magistrale pediatrice ≤ 117 ml
Lungimea totală a magistralei arteriale  ≥ 3500 mm.
Lungimea totală a magistralei venoase ≥ 2700 mm.</t>
  </si>
  <si>
    <t>Filtrului suplimentar de filtrare a dializatului pentru
       Hemodiafiltrare (aparat de dializă Fresenius) 
Certificare Internaţională (CE sau FDA sau EMEA) Da
Compatibilitate cu dispozitivele aflate în utilizare Da
Termen garanţie ≥ 2 ani
Efectuarea hemodiafiltrării în regim on-line Da</t>
  </si>
  <si>
    <t>Compatibilitate cu dispozitivele aflate în utilizare Da
Termen garanţie ≥ 2 ani
Sterilizare cu vapori, etilenoxidă, γ, β şi alte metode de iradiere Da
Membrană complet sintetică Da
Flux înalt (high-flux) Da
Coeficientul de UF ≥ 35 ml/oră
Volumul de umplere ≤ 100 ml
Cerinţele specifice 
№ Clearence (300 ml/min) Unitate măsură, ml/min
1 ureea    ≥ 250
2 creatinina    ≥ 250
3 fosfaţi    ≥ 230
4 vitamina B-12    ≥ 185
5 inulina ≥ 130</t>
  </si>
  <si>
    <t>Cerinţe tehnico-medicale pentru Dializator 1,8 – 1,9 m-2, pentru efectuarea
       hemodiafiltrării
Cerinţe generale
Certificare Internaţională (CE sau FDA sau EMEA) Da
Compatibilitate cu dispozitivele aflate în utilizare Da
Termen garanţie ≥ 2 ani
Sterilizare cu vapori, etilenoxidă, γ, β şi alte metode de iradiere Da
Membrană complet sintetică Da
Flux înalt (high-flux) Da
Coeficientul de UF ≥ 50 ml/oră
Volumul de umplere ≤ 100 ml
Cerinţele specifice 
Clearence (300 ml/min) Unitate măsură, ml/min
ureea    ≥ 250
creatinina    ≥ 250
fosfaţi    ≥ 230
vitamina B-12    ≥ 185
inulina ≥ 130</t>
  </si>
  <si>
    <t>Compatibilitate cu dispozitivele aflate în utilizare Da
Termen garanţie ≥ 2 ani
Sterilizare cu vapori, etilenoxidă, γ, β şi alte metode de iradiere Da
Membrană complet sintetică Da
Flux înalt (high-flux) Da
Coeficientul de UF ≥ 55 ml/oră
Volumul de umplere ≤ 120 ml
Cerinţele specifice 
№ Clearence (300 ml/min) Unitate măsură, ml/min
1 ureea    ≥ 270
2 creatinina    ≥ 260
3 fosfaţi    ≥ 200
4 vitamina B-12    ≥ 200
5 inulina ≥ 150</t>
  </si>
  <si>
    <t>Cerinţe tehnico-medicale a filtrului suplimentar de filtrare a dializatului pentru
       Hemodiafiltrare (aparat de dializă Dialog +,  (BBraun)) 
Certificare Internaţională (CE sau FDA sau EMEA) Da
Compatibilitate cu dispozitivele aflate în utilizare Da
Termen garanţie ≥ 2 ani
Efectuarea hemodiafiltrării în regim on-line Da</t>
  </si>
  <si>
    <t>Cerinţe tehnico-medicale pentru săruri concentrate pentru hemodializă 
Cerinţe generale
Compatibilitate cu dispozitivele aflate în utilizare Da
Termen garanţie ≥ 2 ani
Formă de prezentare 1. Pentru aparatele tip Fresenius: - concentrat granulat;
Scop utilizare Hemodializă- bicarbonată
Utilizare pentru hemodiafiltrare în regim on-line Da
Cerinţele specifice 
№ Cerinţa Unitate măsură
Componente obligatorii pentru săruri granulate (Fresenius):
2 Componentul granulat uscat 
bicarbonat pentru dializa bicarbonat Pachete pentru pregătirea a 100 litri de concentrat bicarbonat, 8,4 %
Na 1000 mmol/l
Acetat 1000 mmol/l</t>
  </si>
  <si>
    <t>Cerinţe tehnico-medicale şi speciale a dezinfectanţilor pentru sterilizarea termică şi chimică a aparatelor de dializă tip Dialog, BBraun, canistre 10 litri *
Cerinţe generale
Compatibilitate cu dispozitivele aflate în utilizare Da
Termen garanţie ≥ 2 ani
Formă de prezentare Soluţie concentrată
Scop utilizare Dezinfectare termică şi chimică a aparatajului
Cerinţe speciale
Denumirea, Unitate de măsură Corespunde 
1.Soluție Acid Citric 50%, 10 litri, canistre*</t>
  </si>
  <si>
    <t>Cerinţe tehnico-medicale şi speciale a dezinfectanţilor pentru sterilizarea termică şi chimică a aparatelor de dializă tip Dialog, BBraun, canistre5 litri *
Cerinţe generale
Compatibilitate cu dispozitivele aflate în utilizare Da
Termen garanţie ≥ 2 ani
Formă de prezentare Soluţie concentrată
Scop utilizare Dezinfectare termică şi chimică a aparatajului
Cerinţe speciale
Denumirea, Unitate de măsură Corespunde 
1. Hipoclorid de sodiu, Tiutol KF, 5 litri, canistre</t>
  </si>
  <si>
    <t>Cerinţe tehnico-medicale şi speciale pentru sarea de regenerare (NaCl) a aparatajului de dializă Fresenius
Cerinţe generale
Compatibilitate cu dispozitivele aflate în utilizare Da
Na Cl, chimic pură Da 
Termen garanţie ≥ 2 ani
Formă de prezentare Sare tabletată ambalată în saci ermetici a cîte 25 kg. Scop utilizare Regenerarea aparatajului de dializă</t>
  </si>
  <si>
    <t>Cerinţe tehnico-medicale pentru catetere biluminale (Dublu Lumen) pentru hemodializă (set pediatric)
Cerinţe generale
Compatibilitate cu dispozitivele aflate în utilizare Da
Termen garanţie ≥ 2 ani
Condiţii de fabricare material biocompatibil
Condiţii livrare Seturi sterile cu accesorii pentru instalarea cateterului, inclusiv seringa şi bisturiu
Cerinţe specifice
Diametru 6,5 F
Lungimea 75 mm
Radio-opac Da
Conector Luer-Lock cu clame
Ac pentru puncţie 19 G  Øo,9 x 70 mm
Ghid metalic de securitate Ø 0,27 x ≥600 mm
Dilatator 7/8 F
Viteza fluxului sangvin ≥ 100 ml/min</t>
  </si>
  <si>
    <t>Cerinţe tehnico-medicale pentru catetere biluminale (Dublu Lumen) pentru hemodializă (set pediatric)
Cerinţe generale
Compatibilitate cu dispozitivele aflate în utilizare Da
Termen garanţie ≥ 2 ani
Condiţii de fabricare material biocompatibil
Condiţii livrare Seturi sterile cu accesorii pentru instalarea cateterului, inclusiv seringa şi bisturiu
Cerinţe specifice
Diametru 8 F
Lungimea 100 mm
Radio-opac Da
Conector Luer-Lock cu clame
Ac pentru puncţie 18G  Ø1,0 x 70 mm
Ghid metalic de securitate Ø 0,35x ≥600 mm
Dilatator 8/10 F
Viteza fluxului sangvin ≥ 150 ml/min.</t>
  </si>
  <si>
    <t>Cerinţe tehnico-medicale pentru catetere biluminale (Dublu Lumen) pentru hemodializă (set pediatric)
Cerinţe generale
Compatibilitate cu dispozitivele aflate în utilizare Da
Termen garanţie ≥ 2 ani
Condiţii de fabricare material biocompatibil
Condiţii livrare Seturi sterile cu accesorii pentru instalarea cateterului, inclusiv seringa şi bisturiu
Cerinţe specifice
Diametru 8 F
Lungimea 120 mm
Radio-opac Da
Conector Luer-Lock cu clame
Ac pentru puncţie 18G  Ø1,0 x 70 mm
Ghid metalic de securitate Ø 0,35x ≥600 mm
Dilatator 8/10 F
Viteza fluxului sangvin ≥ 150 ml/min.</t>
  </si>
  <si>
    <t>Compatibilitate cu dispozitivele aflate în utilizare Da
Termen garanţie ≥ 5 ani
Condiţii de fabricare material biocompatibil
Condiţii livrare Seturi sterile cu accesorii pentru instalarea cateterului, inclusiv seringa și bisturiu
Cerinţe specifice
Diametru 10 F
Lungimea 120 mm
Radio-opac Da
Conector Luer-Lock cu clame
Ac pentru puncţie 18 G  Ø1,0 x 70 mm
Ghid metalic de securitate Ø 0,35 x ≥600 mm
Dilatator 8/10 F
Viteza fluxului sangvin ≥ 150 ml/min.</t>
  </si>
  <si>
    <t>Compatibilitate cu dispozitivele aflate în utilizare Da
Termen garanţie ≥ 5 ani
Condiţii de fabricare material biocompatibil
Condiţii livrare Seturi sterile cu accesorii pentru instalarea cateterului, inclusiv seringa și bisturiu
Cerinţe specifice
Diametru 10 F
Lungimea 150 mm
Radio-opac Da
Conector Luer-Lock cu clame
Ac pentru puncţie 18 G  Ø1,0 x 70 mm
Ghid metalic de securitate Ø 0,35 x ≥600 mm
Dilatator 8/10 F
Viteza fluxului sangvin ≥ 150 ml/min.</t>
  </si>
  <si>
    <t>Termen garanţie ≥ 2 ani
Condiţii de fabricare material biocompatibil - poliuretan
Condiţii livrare Seturi sterile cu accesorii pentru instalarea cateterului, de tip „split” cu capete (vîrfuri) autocentrante, capacitate de tunelizare retrogradă, inclusiv ac, ghid, dilatator, teacă de întroducere, tunelizator, seringă, bisturiu, injection caps, dispozitiv de fixare a cateterului, material de pansament, autocolant de identificare a pacientului
Cerinţe specifice
Diametru 15,0  F
Lungimea190-230  mm
Radio-opac Da
Conector Luer-Lock cu clame
Ac pentru puncţie 18 G  Ø2,75 "  x 70 mm
Ghid metalic de securitate Tip J (0038" x 800 mm)
Dilatatoare 12 și 14 F
Dilatator de tip „PeelAway” 16 F
Stilet rigid (Stiffening Stylet) - pentru introducerea cateterului pe ghid sau schimbarea cateterului cu siguranța și fără utilizarea dilatatorului de tip ,,PeelAway" (obligator) 1
Tunelizator 1
Seringă 5 ml 1
Bisturiu-lamă, 11 cm 1
Injection caps 2
Dispozitiv de fixare a cateterului 1
Autocolant de identificare a pacientului 1
Material de pansament 2</t>
  </si>
  <si>
    <t>Set linie pentru hemodiafiltrare, pentru aparatele Nipro Surdial X Compatibilitate cu dispozitivele aflate în utilizare Da
Efectuarea hemodiafiltrării în regim on-line Da 
Cerinţele specifice :
-Volum de umplere: ≤ 132 ml.
-Lungimea segmentului de pompă: ≥ 233 mm și ≤ 268 mm.
--Număr de segmente pentru pompă: ≥ 2 buc.
-Forma segmentelor pompei să fie adaptată special pentru dispozitivul Surdial X aflat la dotare: Obligatoriu.-Prezența camerei de captare activă a aerului pe partea venoasă a liniei cu trombogenitate redusă: Obligatoriu.
-Prezența portului de injecție pe partea arterială și venoasă a liniei pentru administrarea suplimentară de medicamente cu seringă: Obligatoriu.
-Lungimea liniei pentru administrarea heparinei: ≥ 1000 mm.
-Linii de control cu filtre hidrofobe și cleme: ≥ 2 buc.
-Linii de extensie: ≥ 1 buc.
-Prezența magistralei suplementare pentru soluția de substituție ce va permite tratamentul prin hemodiafiltrarea (HDF): Obligatoriu.
-Prezența conectorului de recirculare atașat pe magistrala pentru soluția de substituție: Obligatoriu.
-Sterilizare: etilenoxidă, iradiere.</t>
  </si>
  <si>
    <t>Filtru suplimentar pentru filtrarea dializatului, pentru aparatele Nipro Surdial X</t>
  </si>
  <si>
    <t>Set linii pentru hemodializa (HD) sange (majistrale) artera/vena, set maturi pentru aparate de dializa Nipro Surdial X Compatibil cu dispozitivele aflate in utilizare Da.               
 Livrare in set (artera/vena)+ac pentru conectare la vasul cu ser fiziologic Da                                                                                                Camera de captare activa a aerului Da                                                   Clame montate integral in segment arterial/venos Da                         Linie pentru heparinizare automata Da                                                  Constructie atraumatica a portului de injectare cu membrana de plombare Da                                                                                                Segment conectare/monitorizare tensiune arteriala/venoasa cu membrana dubla cu marcaj de culoare corespunzatoare Da. 
Cerinţele specifice :
--Număr de segmente pentru pompă: ≥ 1 buc.
-Forma segmentului pompei să fie adaptată special pentru dispozitivul Surdial X aflat la dotare: Obligatoriu.
-Prezența camerei de captare activă a aerului pe partea venoasă a liniei cu trombogenitate redusă: Obligatoriu.
-Prezența portului de injecție pe partea arterială și venoasă a liniei pentru administrarea suplimentară de medicamente cu seringă: Obligatoriu.
-Prezența conectorului de recirculare atașat pe partea arterială a liniei: Obligatoriu.
-Lungimea liniei pentru administrarea heparinei: ≥ 1000 mm.
-Linii de control cu filtre hidrofobe și cleme: ≥ 2 buc.
-Linii de extensie: ≥ 2 buc.
-Ac plastic, tip “Spike” cu capac: ≥ 1 buc.
-Capac de protectie, tip “Luer Lock”: ≥ 1 buc.
-Sterilizare: etilenoxidă, iradiere.</t>
  </si>
  <si>
    <t>Omniset kit 1,6 MP Plus, Omni Bbraun
Kit terapii CRRT (Omniset Kit) – Kit integrat de unică folosință pentru procedura de hemodiafiltrare venovenoasă continuă; Circuit integrat, inclusiv hemofiltru, cu suprafața între 1,2m2
 și 1,6 m2
; Toate
conexiunele circuitului, inclusiv cu pungile de dializat, lichide de substituție, primer, efluent, dispun de
cleme și conectoare de tip Luer-Lock; Circuitul arterial și cel venos dispune de porturi de injectare pe linie
arterială, cît și pe linie venoasă; Circuitul dispune de 5 filtre cu pori 2 um pentru protejarea senzorului de
presiune al dispozitivului; Circuitul dispune de 1 pungă de încălzitor și 1 pungă de colectare pentru priming,
cu volum de 2000 ml cu conector Luer-Lock și cleme</t>
  </si>
  <si>
    <t>Pungă de golire cu volum de 700 ml pentru colectarea efluentului</t>
  </si>
  <si>
    <t>Cateter cu mandren (set) – cateter cu dublu lumen, adaptat pentru flux sporit, calibru 11Fr, lungime 200 mm
și cu 2 porturi de injecție tip Luer-Lock; Ghid (de plastic sau metalic) cu o lungime minim 600 mm; Dilatator calibru 12 Fr și lungime de 150 mm; Ac de puncție calibru 18G. Dimensiunele și calibrele
sunt date ca fiind compatibile între ele și nu pot fi înlocuite fără a lua în considerație caracteristicile
întregului set.</t>
  </si>
  <si>
    <t>Pungă cu soluție de dializant – Pungă bicamerală, strerilă (1 cameră pentru soluția de bicarbonat, cealtă
cameră penru soluția de potasiu, concentrație de 2 mmol/l); Volumul pungii bicamerale: 5000 ml; Fiecare
cameră a pungii să fie dotată cu porturi de intrare separate (conectare tip clemă și Luer-lock).</t>
  </si>
  <si>
    <t xml:space="preserve">Cerinţe tehnico-medicale pentru catetere biluminale (Dublu Lumen) pentru hemodializă (set pediatric)
Cerinţe generale
Compatibilitate cu dispozitivele aflate în utilizare Da
Termen garanţie ≥ 2 ani
Condiţii de fabricare material biocompatibil
Condiţii livrare Seturi sterile cu accesorii pentru instalarea cateterului, inclusiv seringa şi bisturiu
Cerinţe specifice
Diametru 8 F
Lungimea 150 mm
Radio-opac Da
Conector Luer-Lock cu clame
Ac pentru puncţie 18G  Ø1,0 x 65-70 mm
Ghid metalic de securitate Ø 0,35x ≥600 mm
Dilatator 8/10 F
Viteza fluxului sangvin ≥ 150 ml/min
</t>
  </si>
  <si>
    <t>Cerinţe tehnico-medicale şi speciale a dezinfectanţilor pentru sterilizarea termică şi
       chimică a aparatelor de dializă, tip Fresenius, canistre 5*
Cerinţe generale
Compatibilitate cu dispozitivele aflate în utilizare Da
Termen garanţie ≥ 2 ani
Formă de prezentare Soluţie concentrată
Scop utilizare Dezinfectare termică şi chimică a aparatajului
Cerinţe speciale
Denumirea, Unitate de măsură 2. Puristeril 340, 3,5%, 5 litri, canistre</t>
  </si>
  <si>
    <t xml:space="preserve">Cerinţe tehnico-medicale pentru catetere biluminale (Dublu Lumen) pentru hemodializă (set pediatric)
Cerinţe generale
Compatibilitate cu dispozitivele aflate în utilizare Da
Termen garanţie ≥ 2 ani
Condiţii de fabricare material biocompatibil
Condiţii livrare Seturi sterile cu accesorii pentru instalarea cateterului, inclusiv seringa şi bisturiu
Cerinţe specifice
Diametru 6,5 F
Lungimea 100 mm
Radio-opac Da
Conector Luer-Lock cu clame
Ac pentru puncţie 19 G  Øo,9 x 70 mm
Ghid metalic de securitate Ø 0,27 x ≥600 mm
Dilatator 7/8 F
Viteza fluxului sangvin ≥ 100 ml/min.
</t>
  </si>
  <si>
    <t xml:space="preserve">Cerinţe tehnico-medicale pentru catetere biluminale (Dublu Lumen) pentru hemodializă (set pediatric)
Cerinţe generale
Compatibilitate cu dispozitivele aflate în utilizare Da
Termen garanţie ≥ 2 ani
Condiţii de fabricare material biocompatibil
Condiţii livrare Seturi sterile cu accesorii pentru instalarea cateterului, inclusiv seringa şi bisturiu
Cerinţe specifice
Diametru 8 F
Lungimea 120 mm
Radio-opac Da
Conector Luer-Lock cu clame
Ac pentru puncţie 18G  Ø1,0 x 70 mm
Ghid metalic de securitate Ø 0,35x ≥600 mm
Dilatator 8/10 F
Viteza fluxului sangvin ≥ 150 ml/min.
</t>
  </si>
  <si>
    <t>Cartuș de bicarbonat de sodiu, Sol-Cart B 760 g, bucăți (pentru aparatele Dialog, BBraun) 
1.Cerinţe generale
Compatibilitate cu dispozitivele aflate în utilizare Da
Termen garanţie ≥ 2 ani
Formă de prezentare 
2. Pentru aparatele tip Dialog, BBraun: - soluții concentrate în canistre și cartușe de bicarbonat de sodiu;
Scop utilizare Hemodializă- bicarbonată
Utilizare pentru hemodiafiltrare în regim on-line Da
Cerinţele specifice 
№ Cerinţa Unitate măsură
3 Componentele obligatorii pentru soluțiile concentrate (Dialog, BBraun)
 Cartușe de bicarbonat de sodiu, 760 grame, .</t>
  </si>
  <si>
    <t>Cerinţe tehnico-medicale pentru săruri concentrate pentru hemodializă 
1.Cerinţe generale
Compatibilitate cu dispozitivele aflate în utilizare Da
Termen garanţie ≥ 2 ani
Formă de prezentare 
2. Pentru aparatele tip Dialog, BBraun: - soluții concentrate în canistre și cartușe de bicarbonat de sodiu;
Scop utilizare Hemodializă- bicarbonată
Utilizare pentru hemodiafiltrare în regim on-line Da
Cerinţele specifice 
№ Cerinţa Unitate măsură
3 Componentele obligatorii pentru soluțiile concentrate (Dialog, BBraun)
Componentul de soluție concentrată acid, canistre, 10 litri. Pentru aparatele Dialog pentru diluația cu apă de 1:34 (Na-138 mmo/l, K-2,0, Ca - 1,75 mmol/l, Gluozca 5,5 mmol/l (lg/l).</t>
  </si>
  <si>
    <t>Cerinţe tehnico-medicale pentru săruri concentrate pentru hemodializă 
1.1. Componentul granulat uscat acid pentru dializa bicarbonat Pachete pentru pregătirea a 100 litri de concentrat acid 
1.2 Compoziţia dializatului după amestecare cu  bicarbonat:
Na 140,0 mmol/l
K 2,0 mmol/l
Ca 1,75 mmol/l
Mg  0,5 mmol/l
Cl  108,5-110,5 mmol/l,
HCO-3 32,0 mmol/l,
Acetat 6,0 mmol/l.</t>
  </si>
  <si>
    <t xml:space="preserve">Concentrat de săruri pentru dializă, pentru aparatele Fresenius 5008S, Concentrat acid granulat, uscat, pentru dializă bicarbonată,
( 005072 )
</t>
  </si>
  <si>
    <t xml:space="preserve">Concentrat acid granulat, uscat, pentru dializă bicarbonată,
pachete pentru prepararea a 100 litri de concentrat acid, compatibil cu sistemele de mixare ale aparatelor Fresenius, tip GRANUDIAL-AF-81 sau echivalent”
</t>
  </si>
  <si>
    <t>Compatibilitate cu dispozitivele aflate în utilizare Da
Termen garanţie ≥ 2 ani
Condiţii de fabricare material biocompatibil
Condiţii livrare Seturi sterile cu accesorii pentru instalarea cateterului, inclusiv seringa și bisturiu
Cerinţe specifice
Diametru 11-12 F
Lungimea 200 mm
Radio-opac Da
Conector Luer-Lock cu clame
Ac pentru puncţie 17/18 G  Ø1,3-1,5 x 65-70 mm
Ghid metalic de securitate Ø 0,89-0,97 (0,035” - 0,038) x ≥500 mm
Dilatator 12/11 F
Viteza fluxului sangvin ≥ 190 ml/min.</t>
  </si>
  <si>
    <t>Dezinfectant pentru sterilizarea aparatelor de dializă Fresenius, 5 litri  ( 005079 )</t>
  </si>
  <si>
    <t>Cerinţe tehnico-medicale şi speciale a dezinfectanţilor pentru sterilizarea termică şi chimică a aparatelor de dializă, tip Fresenius, canistre 5 litri *
Cerinţe generale
Compatibilitate cu dispozitivele aflate în utilizare Da
Termen garanţie ≥ 2 ani
Formă de prezentare Soluţie concentrată
Scop utilizare Dezinfectare termică şi chimică a aparatajului
Cerinţe speciale
Denumirea, Unitate de măsură 3. Citrosteril sau echivalentrul, 5 litri, canistre</t>
  </si>
  <si>
    <t>Cartuș cu filtru anticitokinic  „Cytosorb‘”   sau echivalentul ( 008219 )</t>
  </si>
  <si>
    <t>Cartuș cu filtru anticitokinic „Cytosorb‘”   sau echivalentul  ( 008219 )</t>
  </si>
  <si>
    <t>Cartuș cu filtru anticitokinic „Cytosorb‘” sau echivalentul (validat clinic de producătorul dispozitivelor medicale aflate în dotare)- capacitate de absorbție a moleculelor circulante cu dimensiuni de până la 55kD; Suprafața de absorbție de minim 40.000 m2 ; Cartuș preumplut cu soluție fiziologică de NaCl.</t>
  </si>
  <si>
    <t xml:space="preserve">Linii pentru sînge (magistrale), artera/vena, set maturi (pentru aparatele Fresenius 4008B și 4008S)Compatibilitate cu dispozitivele aflate în utilizare Da
Livrare în set (arteră/venă)+ ac pentru conectare la vasul cu ser fiziologic Da
Cameră de captare activă  a aerului arterial Da
Cameră de captare activă a aerului venos Da
Clame montate integral în segment arterial/venos Da
Segment conectare/monitorizare tensiune arterială/venoasă cu membrană dublă cu marcaj de culoare corespunzătoare Da
Linie pentru heparinizare automată Da 
Construcţie atraumatică a portului de injectare cu membrană de plombare Da 
Cerinţele specifice 
№ Cerinţa Parametrii solicitați
1 Lungimea segmentului (tubului) pentru pompă 350 mm ± 5 mm.
2 Diametrul segmentului (tubului) pentru pompă 8 ± 0.1mm.
3 Diametrul camerei de captare a sîngelui venos 22 mm.
4 Volumul de umplere la magistrale maturi ≤ 161 ml.
5 Lungimea totală a magistralei arteriale  ≥ 3500 mm.
</t>
  </si>
  <si>
    <t>Cerinţe tehnico-medicale pentru acele de puncţii, artera (fistuline) - 16G
Compatibilitate cu dispozitivele aflate în utilizare Da
Termen garanţie ≥ 3 ani
Marcaj de culoare corespunzătoare arterie/venă Da
Cerinţele specifice 
№ Cerinţa Parametrii solicitați
1 Vor conţine un  orificiu lateral (arterial) Da
2 Vor  conţine clame integrate. Da
3 Vor  conţine „fluturaşi” pentru fixare cu rotaţie la 360 º Da
4
 Vor avea următorii parametri:
 – diametrul acului  1,6 mm
 – lungimea acului  25 mm
 – lungimea tubului  minimum 150 max. 300 mm.</t>
  </si>
  <si>
    <t>Cerinţe tehnico-medicale pentru acele de puncţii, vena (fistuline) - 16G
Compatibilitate cu dispozitivele aflate în utilizare Da
Termen garanţie ≥ 3 ani
Marcaj de culoare corespunzătoare arterie/venă Da
Cerinţele specifice 
№ Cerinţa Parametrii solicitați
1 Vor  conţine clame integrate. Da
2 Vor  conţine „fluturaşi” pentru fixare cu rotaţie la 360 º Da
3
 Vor avea următorii parametri:
 – diametrul acului  1,6 mm
 – lungimea acului  25 mm
 – lungimea tubului  minimum 150 max. 300 mm.</t>
  </si>
  <si>
    <t>Cerinţe tehnico-medicale pentru acele de puncţii, artera (fistuline) - 17G
Compatibilitate cu dispozitivele aflate în utilizare Da
Termen garanţie ≥ 3 ani
Marcaj de culoare corespunzătoare arterie/venă Da
Cerinţele specifice 
№ Cerinţa Parametrii solicitați
1 Vor conţine un  orificiu lateral (arterial) Da
2 Vor  conţine clame integrate. Da
3 Vor  conţine „fluturaşi” pentru fixare cu rotaţie la 360 º Da
4
 Vor avea următorii parametri:
 – diametrul acului  1,5 mm
 – lungimea acului  25 mm
 – lungimea tubului  minimum 150 max. 300 mm.</t>
  </si>
  <si>
    <t>Cerinţe tehnico-medicale pentru acele de puncţii, vena (fistuline) - 17G
Cerinţe generale
Compatibilitate cu dispozitivele aflate în utilizare Da
Termen garanţie ≥ 3 ani
Marcaj de culoare corespunzătoare arterie/venă Da
Cerinţele specifice 
№ Cerinţa Parametrii solicitați
1 Vor  conţine clame integrate. Da
2 Vor  conţine „fluturaşi” pentru fixare cu rotaţie la 360 º Da
3
 Vor avea următorii parametri:
 – diametrul acului  1,5 mm
 – lungimea acului  25 mm
 – lungimea tubului  minimum 150 max. 300 mm.</t>
  </si>
  <si>
    <t xml:space="preserve">Set steril pentru conectare și deconectare hemodializă, de unică folosință, format din:
1. Set conectare:
- Camp operator, 33/38 cm x 45 cm - 1 buc, 
- Banda adeziva, 1,5 cm x 15 cm - 10 buc, 
- Compresa netesut, 7,5 cm x 7,5 cm, 4 straturi - 6 buc, 
 - Manusi examinare - 2 buc. 
2. Set deconectare:
- Compresa netesut, 7,5 cm x 7,5 cm, 4 straturi - 4 buc,
- Manusi examinare - 2 buc,
- Pansament adeziv, 5 cm x 7 cm- 2 buc.
Seturile sunt ambalate individual.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</si>
</sst>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43" formatCode="_-* #,##0.00_-;\-* #,##0.00_-;_-* &quot;-&quot;??_-;_-@_-"/>
    <numFmt numFmtId="164" formatCode="#,##0.0000"/>
  </numFmts>
  <fonts count="50">
    <font>
      <sz val="10"/>
      <name val="Arial"/>
    </font>
    <font>
      <sz val="11"/>
      <color theme="1"/>
      <name val="Calibri"/>
      <family val="2"/>
      <charset val="204"/>
      <scheme val="minor"/>
    </font>
    <font>
      <sz val="11"/>
      <color theme="1"/>
      <name val="Calibri"/>
      <family val="2"/>
      <charset val="204"/>
      <scheme val="minor"/>
    </font>
    <font>
      <sz val="11"/>
      <color theme="1"/>
      <name val="Calibri"/>
      <family val="2"/>
      <charset val="204"/>
      <scheme val="minor"/>
    </font>
    <font>
      <sz val="11"/>
      <color theme="1"/>
      <name val="Calibri"/>
      <family val="2"/>
      <charset val="204"/>
      <scheme val="minor"/>
    </font>
    <font>
      <sz val="11"/>
      <color theme="1"/>
      <name val="Calibri"/>
      <family val="2"/>
      <charset val="204"/>
      <scheme val="minor"/>
    </font>
    <font>
      <b/>
      <sz val="12"/>
      <name val="Times New Roman"/>
      <family val="1"/>
    </font>
    <font>
      <sz val="12"/>
      <name val="Times New Roman"/>
      <family val="1"/>
    </font>
    <font>
      <b/>
      <sz val="12"/>
      <color indexed="8"/>
      <name val="Times New Roman"/>
      <family val="1"/>
    </font>
    <font>
      <sz val="12"/>
      <color indexed="8"/>
      <name val="Times New Roman"/>
      <family val="1"/>
    </font>
    <font>
      <i/>
      <sz val="12"/>
      <name val="Times New Roman"/>
      <family val="1"/>
    </font>
    <font>
      <b/>
      <sz val="12"/>
      <color theme="4" tint="-0.249977111117893"/>
      <name val="Times New Roman"/>
      <family val="1"/>
    </font>
    <font>
      <sz val="16"/>
      <name val="Times New Roman"/>
      <family val="1"/>
    </font>
    <font>
      <sz val="10"/>
      <name val="Arial"/>
      <family val="2"/>
    </font>
    <font>
      <sz val="8"/>
      <name val="Arial"/>
      <family val="2"/>
    </font>
    <font>
      <sz val="10"/>
      <name val="Arial"/>
      <family val="2"/>
      <charset val="204"/>
    </font>
    <font>
      <sz val="11"/>
      <color theme="1"/>
      <name val="Calibri"/>
      <family val="2"/>
      <scheme val="minor"/>
    </font>
    <font>
      <sz val="11"/>
      <color theme="1"/>
      <name val="Calibri"/>
      <family val="2"/>
      <charset val="238"/>
      <scheme val="minor"/>
    </font>
    <font>
      <sz val="10"/>
      <name val="Arial"/>
      <family val="2"/>
      <charset val="204"/>
    </font>
    <font>
      <sz val="10"/>
      <name val="Arial Cyr"/>
      <charset val="204"/>
    </font>
    <font>
      <sz val="10"/>
      <name val="Times New Roman"/>
      <family val="1"/>
      <charset val="204"/>
    </font>
    <font>
      <sz val="10"/>
      <color indexed="8"/>
      <name val="Arial1"/>
    </font>
    <font>
      <b/>
      <sz val="12"/>
      <color theme="0"/>
      <name val="Calibri"/>
      <family val="2"/>
      <scheme val="minor"/>
    </font>
    <font>
      <sz val="11"/>
      <color rgb="FF000000"/>
      <name val="Calibri"/>
      <family val="2"/>
      <charset val="1"/>
    </font>
    <font>
      <b/>
      <sz val="12"/>
      <color rgb="FFFFFFFF"/>
      <name val="Calibri"/>
      <family val="2"/>
      <charset val="1"/>
    </font>
    <font>
      <sz val="10"/>
      <name val="Arial"/>
      <family val="2"/>
      <charset val="1"/>
    </font>
    <font>
      <sz val="11"/>
      <color rgb="FF000000"/>
      <name val="Calibri"/>
      <family val="2"/>
      <charset val="204"/>
    </font>
    <font>
      <sz val="10"/>
      <color rgb="FF000000"/>
      <name val="Arial1"/>
      <charset val="1"/>
    </font>
    <font>
      <sz val="11"/>
      <color rgb="FF9C6500"/>
      <name val="Calibri"/>
      <family val="2"/>
      <scheme val="minor"/>
    </font>
    <font>
      <sz val="10"/>
      <color rgb="FF000000"/>
      <name val="Calibri"/>
      <family val="2"/>
      <charset val="204"/>
      <scheme val="minor"/>
    </font>
    <font>
      <b/>
      <sz val="11"/>
      <color indexed="8"/>
      <name val="Times New Roman"/>
      <family val="1"/>
      <charset val="204"/>
    </font>
    <font>
      <b/>
      <sz val="11"/>
      <name val="Times New Roman"/>
      <family val="1"/>
      <charset val="204"/>
    </font>
    <font>
      <sz val="12"/>
      <name val="Times New Roman"/>
      <family val="1"/>
      <charset val="204"/>
    </font>
    <font>
      <b/>
      <sz val="12"/>
      <color theme="4" tint="-0.249977111117893"/>
      <name val="Times New Roman"/>
      <family val="1"/>
      <charset val="204"/>
    </font>
    <font>
      <i/>
      <sz val="12"/>
      <name val="Times New Roman"/>
      <family val="1"/>
      <charset val="204"/>
    </font>
    <font>
      <b/>
      <sz val="12"/>
      <name val="Times New Roman"/>
      <family val="1"/>
      <charset val="204"/>
    </font>
    <font>
      <b/>
      <sz val="12"/>
      <color indexed="8"/>
      <name val="Times New Roman"/>
      <family val="1"/>
      <charset val="204"/>
    </font>
    <font>
      <sz val="12"/>
      <color indexed="8"/>
      <name val="Times New Roman"/>
      <family val="1"/>
      <charset val="204"/>
    </font>
    <font>
      <sz val="10"/>
      <color indexed="8"/>
      <name val="Times New Roman"/>
      <family val="1"/>
      <charset val="204"/>
    </font>
    <font>
      <sz val="16"/>
      <name val="Times New Roman"/>
      <family val="1"/>
      <charset val="204"/>
    </font>
    <font>
      <sz val="10"/>
      <color rgb="FF000000"/>
      <name val="Times New Roman"/>
      <family val="1"/>
      <charset val="204"/>
    </font>
    <font>
      <sz val="11"/>
      <color rgb="FF000000"/>
      <name val="Times New Roman"/>
      <family val="1"/>
      <charset val="204"/>
    </font>
    <font>
      <sz val="11"/>
      <name val="Times New Roman"/>
      <family val="1"/>
      <charset val="204"/>
    </font>
    <font>
      <sz val="11"/>
      <color theme="1"/>
      <name val="Calibri"/>
      <family val="2"/>
      <charset val="1"/>
      <scheme val="minor"/>
    </font>
    <font>
      <sz val="8"/>
      <name val="Times New Roman"/>
      <family val="1"/>
      <charset val="204"/>
    </font>
    <font>
      <sz val="10"/>
      <name val="Arial"/>
      <family val="2"/>
      <charset val="204"/>
    </font>
    <font>
      <sz val="10"/>
      <color rgb="FF000000"/>
      <name val="Calibri"/>
      <family val="2"/>
      <charset val="204"/>
      <scheme val="minor"/>
    </font>
    <font>
      <sz val="10"/>
      <color theme="1"/>
      <name val="Times New Roman"/>
      <family val="1"/>
      <charset val="204"/>
    </font>
    <font>
      <b/>
      <sz val="10"/>
      <color indexed="8"/>
      <name val="Times New Roman"/>
      <family val="1"/>
      <charset val="204"/>
    </font>
    <font>
      <sz val="11"/>
      <color theme="1"/>
      <name val="Times New Roman"/>
      <family val="1"/>
      <charset val="204"/>
    </font>
  </fonts>
  <fills count="7">
    <fill>
      <patternFill patternType="none"/>
    </fill>
    <fill>
      <patternFill patternType="gray125"/>
    </fill>
    <fill>
      <patternFill patternType="solid">
        <fgColor indexed="22"/>
        <bgColor indexed="64"/>
      </patternFill>
    </fill>
    <fill>
      <patternFill patternType="solid">
        <fgColor theme="0"/>
        <bgColor indexed="64"/>
      </patternFill>
    </fill>
    <fill>
      <patternFill patternType="solid">
        <fgColor rgb="FFFFEB9C"/>
      </patternFill>
    </fill>
    <fill>
      <patternFill patternType="solid">
        <fgColor rgb="FFA5A5A5"/>
      </patternFill>
    </fill>
    <fill>
      <patternFill patternType="solid">
        <fgColor rgb="FFA5A5A5"/>
        <bgColor rgb="FF9999FF"/>
      </patternFill>
    </fill>
  </fills>
  <borders count="5">
    <border>
      <left/>
      <right/>
      <top/>
      <bottom/>
      <diagonal/>
    </border>
    <border>
      <left style="thin">
        <color indexed="64"/>
      </left>
      <right style="thin">
        <color indexed="64"/>
      </right>
      <top style="thin">
        <color indexed="64"/>
      </top>
      <bottom style="thin">
        <color indexed="64"/>
      </bottom>
      <diagonal/>
    </border>
    <border>
      <left style="double">
        <color rgb="FF3F3F3F"/>
      </left>
      <right style="double">
        <color rgb="FF3F3F3F"/>
      </right>
      <top style="double">
        <color rgb="FF3F3F3F"/>
      </top>
      <bottom style="double">
        <color rgb="FF3F3F3F"/>
      </bottom>
      <diagonal/>
    </border>
    <border>
      <left style="thin">
        <color indexed="64"/>
      </left>
      <right style="thin">
        <color indexed="64"/>
      </right>
      <top/>
      <bottom/>
      <diagonal/>
    </border>
    <border>
      <left style="thin">
        <color auto="1"/>
      </left>
      <right style="thin">
        <color auto="1"/>
      </right>
      <top style="thin">
        <color auto="1"/>
      </top>
      <bottom style="thin">
        <color auto="1"/>
      </bottom>
      <diagonal/>
    </border>
  </borders>
  <cellStyleXfs count="206">
    <xf numFmtId="0" fontId="0" fillId="0" borderId="0"/>
    <xf numFmtId="0" fontId="13" fillId="0" borderId="0"/>
    <xf numFmtId="0" fontId="15" fillId="0" borderId="0"/>
    <xf numFmtId="0" fontId="16" fillId="0" borderId="0"/>
    <xf numFmtId="0" fontId="16" fillId="0" borderId="0"/>
    <xf numFmtId="0" fontId="5" fillId="0" borderId="0"/>
    <xf numFmtId="0" fontId="17" fillId="0" borderId="0"/>
    <xf numFmtId="0" fontId="18" fillId="0" borderId="0"/>
    <xf numFmtId="0" fontId="15" fillId="0" borderId="0"/>
    <xf numFmtId="0" fontId="16" fillId="0" borderId="0"/>
    <xf numFmtId="0" fontId="15" fillId="0" borderId="0"/>
    <xf numFmtId="0" fontId="19" fillId="0" borderId="0"/>
    <xf numFmtId="0" fontId="15" fillId="0" borderId="0"/>
    <xf numFmtId="9" fontId="15" fillId="0" borderId="0" applyFont="0" applyFill="0" applyBorder="0" applyAlignment="0" applyProtection="0"/>
    <xf numFmtId="0" fontId="4" fillId="0" borderId="0"/>
    <xf numFmtId="0" fontId="15" fillId="0" borderId="0"/>
    <xf numFmtId="0" fontId="13" fillId="0" borderId="0"/>
    <xf numFmtId="0" fontId="15" fillId="0" borderId="0"/>
    <xf numFmtId="0" fontId="4" fillId="0" borderId="0"/>
    <xf numFmtId="0" fontId="21" fillId="0" borderId="0" applyBorder="0" applyProtection="0"/>
    <xf numFmtId="0" fontId="15" fillId="0" borderId="0"/>
    <xf numFmtId="0" fontId="22" fillId="5" borderId="2" applyNumberFormat="0" applyAlignment="0" applyProtection="0"/>
    <xf numFmtId="0" fontId="15" fillId="0" borderId="0"/>
    <xf numFmtId="0" fontId="15" fillId="0" borderId="0"/>
    <xf numFmtId="0" fontId="16" fillId="0" borderId="0"/>
    <xf numFmtId="0" fontId="15" fillId="0" borderId="0"/>
    <xf numFmtId="0" fontId="4" fillId="0" borderId="0"/>
    <xf numFmtId="0" fontId="4" fillId="0" borderId="0"/>
    <xf numFmtId="0" fontId="4" fillId="0" borderId="0"/>
    <xf numFmtId="0" fontId="15" fillId="0" borderId="0"/>
    <xf numFmtId="0" fontId="4" fillId="0" borderId="0"/>
    <xf numFmtId="0" fontId="4" fillId="0" borderId="0"/>
    <xf numFmtId="0" fontId="15" fillId="0" borderId="0"/>
    <xf numFmtId="0" fontId="4" fillId="0" borderId="0"/>
    <xf numFmtId="0" fontId="4" fillId="0" borderId="0"/>
    <xf numFmtId="0" fontId="4" fillId="0" borderId="0"/>
    <xf numFmtId="0" fontId="26" fillId="0" borderId="0"/>
    <xf numFmtId="0" fontId="18" fillId="0" borderId="0"/>
    <xf numFmtId="0" fontId="26" fillId="0" borderId="0"/>
    <xf numFmtId="0" fontId="23" fillId="0" borderId="0"/>
    <xf numFmtId="0" fontId="23" fillId="0" borderId="0"/>
    <xf numFmtId="9" fontId="23" fillId="0" borderId="0" applyBorder="0" applyProtection="0"/>
    <xf numFmtId="0" fontId="23" fillId="0" borderId="0"/>
    <xf numFmtId="0" fontId="26" fillId="0" borderId="0"/>
    <xf numFmtId="0" fontId="26" fillId="0" borderId="0"/>
    <xf numFmtId="0" fontId="25" fillId="0" borderId="0"/>
    <xf numFmtId="0" fontId="26" fillId="0" borderId="0"/>
    <xf numFmtId="0" fontId="27" fillId="0" borderId="0" applyBorder="0" applyProtection="0"/>
    <xf numFmtId="0" fontId="25" fillId="0" borderId="0"/>
    <xf numFmtId="0" fontId="24" fillId="6" borderId="2" applyProtection="0"/>
    <xf numFmtId="0" fontId="28" fillId="4" borderId="0" applyNumberFormat="0" applyBorder="0" applyAlignment="0" applyProtection="0"/>
    <xf numFmtId="0" fontId="16" fillId="0" borderId="0"/>
    <xf numFmtId="0" fontId="16" fillId="0" borderId="0"/>
    <xf numFmtId="0" fontId="15" fillId="0" borderId="0"/>
    <xf numFmtId="43" fontId="16" fillId="0" borderId="0" applyFont="0" applyFill="0" applyBorder="0" applyAlignment="0" applyProtection="0"/>
    <xf numFmtId="0" fontId="16" fillId="0" borderId="0"/>
    <xf numFmtId="0" fontId="29" fillId="0" borderId="0"/>
    <xf numFmtId="0" fontId="4"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2" fillId="0" borderId="0"/>
    <xf numFmtId="0" fontId="2" fillId="0" borderId="0"/>
    <xf numFmtId="0" fontId="2" fillId="0" borderId="0"/>
    <xf numFmtId="0" fontId="2" fillId="0" borderId="0"/>
    <xf numFmtId="0" fontId="2" fillId="0" borderId="0"/>
    <xf numFmtId="0" fontId="43" fillId="0" borderId="0"/>
    <xf numFmtId="43" fontId="43" fillId="0" borderId="0" applyFont="0" applyFill="0" applyBorder="0" applyAlignment="0" applyProtection="0"/>
    <xf numFmtId="0" fontId="46" fillId="0" borderId="0"/>
    <xf numFmtId="0" fontId="15" fillId="0" borderId="0"/>
    <xf numFmtId="0" fontId="1" fillId="0" borderId="0"/>
    <xf numFmtId="0" fontId="1" fillId="0" borderId="0"/>
    <xf numFmtId="0" fontId="15"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5" fillId="0" borderId="0"/>
    <xf numFmtId="43" fontId="16"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43" fontId="16"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5"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5" fillId="0" borderId="0"/>
    <xf numFmtId="43" fontId="16"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5" fillId="0" borderId="0"/>
    <xf numFmtId="0" fontId="13" fillId="0" borderId="0"/>
    <xf numFmtId="0" fontId="1" fillId="0" borderId="0"/>
    <xf numFmtId="0" fontId="1" fillId="0" borderId="0"/>
    <xf numFmtId="0" fontId="45"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43" fontId="16"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43" fontId="43" fillId="0" borderId="0" applyFont="0" applyFill="0" applyBorder="0" applyAlignment="0" applyProtection="0"/>
    <xf numFmtId="43" fontId="15" fillId="0" borderId="0" applyFont="0" applyFill="0" applyBorder="0" applyAlignment="0" applyProtection="0"/>
    <xf numFmtId="0" fontId="15"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43" fontId="16"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43" fontId="43" fillId="0" borderId="0" applyFont="0" applyFill="0" applyBorder="0" applyAlignment="0" applyProtection="0"/>
  </cellStyleXfs>
  <cellXfs count="109">
    <xf numFmtId="0" fontId="0" fillId="0" borderId="0" xfId="0"/>
    <xf numFmtId="0" fontId="7" fillId="0" borderId="0" xfId="1" applyFont="1" applyProtection="1">
      <protection locked="0"/>
    </xf>
    <xf numFmtId="0" fontId="9" fillId="0" borderId="0" xfId="1" applyFont="1" applyFill="1" applyBorder="1" applyAlignment="1" applyProtection="1">
      <alignment horizontal="left" vertical="top" wrapText="1"/>
      <protection locked="0"/>
    </xf>
    <xf numFmtId="0" fontId="7" fillId="0" borderId="0" xfId="1" applyFont="1" applyFill="1" applyBorder="1" applyAlignment="1" applyProtection="1">
      <alignment wrapText="1"/>
      <protection locked="0"/>
    </xf>
    <xf numFmtId="0" fontId="7" fillId="0" borderId="0" xfId="1" applyFont="1" applyFill="1" applyBorder="1" applyProtection="1">
      <protection locked="0"/>
    </xf>
    <xf numFmtId="0" fontId="9" fillId="0" borderId="0" xfId="1" applyFont="1" applyBorder="1" applyAlignment="1" applyProtection="1">
      <alignment horizontal="left" vertical="top" wrapText="1"/>
      <protection locked="0"/>
    </xf>
    <xf numFmtId="0" fontId="7" fillId="0" borderId="0" xfId="1" applyFont="1" applyAlignment="1" applyProtection="1">
      <alignment horizontal="center"/>
      <protection locked="0"/>
    </xf>
    <xf numFmtId="164" fontId="7" fillId="0" borderId="0" xfId="1" applyNumberFormat="1" applyFont="1" applyProtection="1"/>
    <xf numFmtId="0" fontId="12" fillId="0" borderId="0" xfId="1" applyFont="1" applyProtection="1">
      <protection locked="0"/>
    </xf>
    <xf numFmtId="0" fontId="7" fillId="0" borderId="0" xfId="1" applyFont="1" applyProtection="1"/>
    <xf numFmtId="0" fontId="7" fillId="0" borderId="0" xfId="1" applyFont="1" applyAlignment="1" applyProtection="1">
      <alignment horizontal="center"/>
    </xf>
    <xf numFmtId="0" fontId="7" fillId="0" borderId="0" xfId="1" applyFont="1" applyBorder="1" applyProtection="1"/>
    <xf numFmtId="0" fontId="10" fillId="0" borderId="0" xfId="1" applyFont="1" applyAlignment="1" applyProtection="1">
      <alignment horizontal="center"/>
      <protection locked="0"/>
    </xf>
    <xf numFmtId="0" fontId="7" fillId="0" borderId="0" xfId="1" applyFont="1" applyAlignment="1" applyProtection="1">
      <alignment wrapText="1"/>
      <protection locked="0"/>
    </xf>
    <xf numFmtId="0" fontId="9" fillId="0" borderId="1" xfId="1" applyFont="1" applyFill="1" applyBorder="1" applyAlignment="1" applyProtection="1">
      <alignment vertical="top" wrapText="1"/>
      <protection locked="0"/>
    </xf>
    <xf numFmtId="0" fontId="0" fillId="0" borderId="0" xfId="0"/>
    <xf numFmtId="0" fontId="7" fillId="0" borderId="0" xfId="1" applyFont="1" applyProtection="1">
      <protection locked="0"/>
    </xf>
    <xf numFmtId="0" fontId="12" fillId="0" borderId="0" xfId="1" applyFont="1" applyProtection="1">
      <protection locked="0"/>
    </xf>
    <xf numFmtId="0" fontId="20" fillId="3" borderId="1" xfId="10" applyFont="1" applyFill="1" applyBorder="1" applyAlignment="1">
      <alignment horizontal="left" vertical="center" wrapText="1"/>
    </xf>
    <xf numFmtId="0" fontId="8" fillId="3" borderId="3" xfId="1" applyFont="1" applyFill="1" applyBorder="1" applyAlignment="1" applyProtection="1">
      <alignment horizontal="center" vertical="center" wrapText="1"/>
    </xf>
    <xf numFmtId="0" fontId="20" fillId="3" borderId="1" xfId="10" applyFont="1" applyFill="1" applyBorder="1" applyAlignment="1">
      <alignment horizontal="center" vertical="center" wrapText="1"/>
    </xf>
    <xf numFmtId="0" fontId="30" fillId="0" borderId="1" xfId="1" applyFont="1" applyBorder="1" applyAlignment="1">
      <alignment horizontal="center" vertical="center" wrapText="1"/>
    </xf>
    <xf numFmtId="0" fontId="31" fillId="0" borderId="1" xfId="1" applyFont="1" applyBorder="1" applyAlignment="1" applyProtection="1">
      <alignment horizontal="center" vertical="center" wrapText="1"/>
      <protection locked="0"/>
    </xf>
    <xf numFmtId="0" fontId="32" fillId="3" borderId="1" xfId="0" applyFont="1" applyFill="1" applyBorder="1" applyAlignment="1" applyProtection="1">
      <alignment horizontal="left" vertical="top"/>
      <protection locked="0"/>
    </xf>
    <xf numFmtId="1" fontId="7" fillId="0" borderId="0" xfId="1" applyNumberFormat="1" applyFont="1" applyAlignment="1" applyProtection="1">
      <alignment horizontal="center" vertical="center"/>
      <protection locked="0"/>
    </xf>
    <xf numFmtId="4" fontId="7" fillId="0" borderId="0" xfId="1" applyNumberFormat="1" applyFont="1" applyProtection="1">
      <protection locked="0"/>
    </xf>
    <xf numFmtId="4" fontId="8" fillId="3" borderId="0" xfId="1" applyNumberFormat="1" applyFont="1" applyFill="1" applyBorder="1" applyAlignment="1" applyProtection="1">
      <alignment horizontal="center" vertical="center" wrapText="1"/>
    </xf>
    <xf numFmtId="4" fontId="11" fillId="0" borderId="0" xfId="1" applyNumberFormat="1" applyFont="1" applyAlignment="1" applyProtection="1">
      <alignment horizontal="center"/>
      <protection locked="0"/>
    </xf>
    <xf numFmtId="4" fontId="9" fillId="0" borderId="0" xfId="1" applyNumberFormat="1" applyFont="1" applyFill="1" applyBorder="1" applyAlignment="1" applyProtection="1">
      <alignment vertical="top" wrapText="1"/>
      <protection locked="0"/>
    </xf>
    <xf numFmtId="0" fontId="37" fillId="3" borderId="4" xfId="0" applyFont="1" applyFill="1" applyBorder="1" applyAlignment="1" applyProtection="1">
      <alignment horizontal="center" vertical="center" wrapText="1"/>
      <protection locked="0"/>
    </xf>
    <xf numFmtId="0" fontId="38" fillId="3" borderId="4" xfId="0" applyFont="1" applyFill="1" applyBorder="1" applyAlignment="1" applyProtection="1">
      <alignment horizontal="center" vertical="center" wrapText="1"/>
      <protection locked="0"/>
    </xf>
    <xf numFmtId="0" fontId="32" fillId="3" borderId="4" xfId="0" applyFont="1" applyFill="1" applyBorder="1" applyAlignment="1" applyProtection="1">
      <alignment horizontal="center" vertical="center" wrapText="1"/>
      <protection locked="0"/>
    </xf>
    <xf numFmtId="0" fontId="44" fillId="3" borderId="4" xfId="0" applyFont="1" applyFill="1" applyBorder="1" applyAlignment="1" applyProtection="1">
      <alignment horizontal="center" vertical="center" wrapText="1"/>
      <protection locked="0"/>
    </xf>
    <xf numFmtId="0" fontId="20" fillId="3" borderId="4" xfId="0" applyFont="1" applyFill="1" applyBorder="1" applyAlignment="1" applyProtection="1">
      <alignment horizontal="center" vertical="center" wrapText="1"/>
      <protection locked="0"/>
    </xf>
    <xf numFmtId="0" fontId="41" fillId="3" borderId="4" xfId="0" applyFont="1" applyFill="1" applyBorder="1" applyAlignment="1">
      <alignment horizontal="center" vertical="center" wrapText="1"/>
    </xf>
    <xf numFmtId="0" fontId="20" fillId="3" borderId="4" xfId="10" applyFont="1" applyFill="1" applyBorder="1" applyAlignment="1">
      <alignment horizontal="left" vertical="center" wrapText="1"/>
    </xf>
    <xf numFmtId="0" fontId="37" fillId="3" borderId="1" xfId="0" applyFont="1" applyFill="1" applyBorder="1" applyAlignment="1" applyProtection="1">
      <alignment vertical="top" wrapText="1"/>
      <protection locked="0"/>
    </xf>
    <xf numFmtId="0" fontId="32" fillId="3" borderId="1" xfId="0" applyFont="1" applyFill="1" applyBorder="1" applyAlignment="1" applyProtection="1">
      <alignment vertical="top"/>
      <protection locked="0"/>
    </xf>
    <xf numFmtId="0" fontId="32" fillId="3" borderId="1" xfId="0" applyFont="1" applyFill="1" applyBorder="1" applyAlignment="1" applyProtection="1">
      <alignment horizontal="left" vertical="top" wrapText="1"/>
      <protection locked="0"/>
    </xf>
    <xf numFmtId="0" fontId="38" fillId="3" borderId="4" xfId="0" applyFont="1" applyFill="1" applyBorder="1" applyAlignment="1">
      <alignment horizontal="center" vertical="top" wrapText="1"/>
    </xf>
    <xf numFmtId="164" fontId="7" fillId="3" borderId="4" xfId="1" applyNumberFormat="1" applyFont="1" applyFill="1" applyBorder="1" applyProtection="1"/>
    <xf numFmtId="0" fontId="8" fillId="2" borderId="4" xfId="1" applyFont="1" applyFill="1" applyBorder="1" applyAlignment="1" applyProtection="1">
      <alignment horizontal="center" wrapText="1"/>
    </xf>
    <xf numFmtId="0" fontId="32" fillId="3" borderId="1" xfId="1" applyFont="1" applyFill="1" applyBorder="1" applyAlignment="1" applyProtection="1">
      <alignment vertical="top"/>
      <protection locked="0"/>
    </xf>
    <xf numFmtId="0" fontId="20" fillId="3" borderId="1" xfId="0" applyFont="1" applyFill="1" applyBorder="1" applyAlignment="1">
      <alignment vertical="top"/>
    </xf>
    <xf numFmtId="0" fontId="7" fillId="3" borderId="4" xfId="1" applyFont="1" applyFill="1" applyBorder="1" applyProtection="1"/>
    <xf numFmtId="0" fontId="32" fillId="3" borderId="0" xfId="0" applyFont="1" applyFill="1" applyBorder="1" applyAlignment="1" applyProtection="1">
      <alignment vertical="top"/>
      <protection locked="0"/>
    </xf>
    <xf numFmtId="0" fontId="36" fillId="3" borderId="1" xfId="0" applyFont="1" applyFill="1" applyBorder="1" applyAlignment="1" applyProtection="1">
      <alignment horizontal="left" vertical="top" wrapText="1"/>
    </xf>
    <xf numFmtId="0" fontId="39" fillId="3" borderId="1" xfId="1" applyFont="1" applyFill="1" applyBorder="1" applyAlignment="1" applyProtection="1">
      <alignment vertical="top"/>
      <protection locked="0"/>
    </xf>
    <xf numFmtId="0" fontId="32" fillId="3" borderId="1" xfId="0" applyFont="1" applyFill="1" applyBorder="1" applyAlignment="1" applyProtection="1">
      <alignment vertical="top" wrapText="1"/>
      <protection locked="0"/>
    </xf>
    <xf numFmtId="1" fontId="8" fillId="2" borderId="4" xfId="1" applyNumberFormat="1" applyFont="1" applyFill="1" applyBorder="1" applyAlignment="1" applyProtection="1">
      <alignment horizontal="center" vertical="center" wrapText="1"/>
    </xf>
    <xf numFmtId="0" fontId="12" fillId="3" borderId="4" xfId="1" applyFont="1" applyFill="1" applyBorder="1" applyProtection="1">
      <protection locked="0"/>
    </xf>
    <xf numFmtId="0" fontId="8" fillId="2" borderId="4" xfId="1" applyFont="1" applyFill="1" applyBorder="1" applyAlignment="1" applyProtection="1">
      <alignment horizontal="center" vertical="center" wrapText="1"/>
    </xf>
    <xf numFmtId="0" fontId="8" fillId="2" borderId="4" xfId="1" applyFont="1" applyFill="1" applyBorder="1" applyAlignment="1" applyProtection="1">
      <alignment vertical="center" wrapText="1"/>
    </xf>
    <xf numFmtId="4" fontId="8" fillId="2" borderId="4" xfId="1" applyNumberFormat="1" applyFont="1" applyFill="1" applyBorder="1" applyAlignment="1" applyProtection="1">
      <alignment horizontal="center" vertical="center" wrapText="1"/>
    </xf>
    <xf numFmtId="0" fontId="7" fillId="3" borderId="4" xfId="1" applyFont="1" applyFill="1" applyBorder="1" applyProtection="1">
      <protection locked="0"/>
    </xf>
    <xf numFmtId="0" fontId="32" fillId="3" borderId="4" xfId="176" applyFont="1" applyFill="1" applyBorder="1" applyAlignment="1" applyProtection="1">
      <alignment horizontal="center" vertical="center" wrapText="1"/>
      <protection locked="0"/>
    </xf>
    <xf numFmtId="0" fontId="20" fillId="3" borderId="4" xfId="176" applyFont="1" applyFill="1" applyBorder="1" applyAlignment="1" applyProtection="1">
      <alignment vertical="top" wrapText="1"/>
      <protection locked="0"/>
    </xf>
    <xf numFmtId="0" fontId="44" fillId="3" borderId="4" xfId="176" applyFont="1" applyFill="1" applyBorder="1" applyAlignment="1" applyProtection="1">
      <alignment horizontal="center" vertical="center" wrapText="1"/>
      <protection locked="0"/>
    </xf>
    <xf numFmtId="0" fontId="41" fillId="3" borderId="4" xfId="176" applyFont="1" applyFill="1" applyBorder="1" applyAlignment="1">
      <alignment horizontal="center" vertical="center" wrapText="1"/>
    </xf>
    <xf numFmtId="0" fontId="42" fillId="0" borderId="4" xfId="0" applyFont="1" applyBorder="1" applyAlignment="1">
      <alignment vertical="center" wrapText="1"/>
    </xf>
    <xf numFmtId="0" fontId="20" fillId="3" borderId="4" xfId="10" applyFont="1" applyFill="1" applyBorder="1" applyAlignment="1">
      <alignment horizontal="left" vertical="top" wrapText="1"/>
    </xf>
    <xf numFmtId="0" fontId="20" fillId="3" borderId="4" xfId="0" applyFont="1" applyFill="1" applyBorder="1" applyAlignment="1">
      <alignment vertical="top"/>
    </xf>
    <xf numFmtId="0" fontId="20" fillId="0" borderId="4" xfId="0" applyFont="1" applyBorder="1" applyAlignment="1">
      <alignment vertical="center" wrapText="1"/>
    </xf>
    <xf numFmtId="0" fontId="39" fillId="3" borderId="4" xfId="1" applyFont="1" applyFill="1" applyBorder="1" applyAlignment="1" applyProtection="1">
      <alignment vertical="top"/>
      <protection locked="0"/>
    </xf>
    <xf numFmtId="0" fontId="32" fillId="3" borderId="4" xfId="1" applyFont="1" applyFill="1" applyBorder="1" applyAlignment="1" applyProtection="1">
      <alignment vertical="top"/>
      <protection locked="0"/>
    </xf>
    <xf numFmtId="0" fontId="42" fillId="0" borderId="4" xfId="0" applyFont="1" applyBorder="1" applyAlignment="1">
      <alignment vertical="center"/>
    </xf>
    <xf numFmtId="0" fontId="47" fillId="3" borderId="4" xfId="0" applyFont="1" applyFill="1" applyBorder="1" applyAlignment="1">
      <alignment vertical="center" wrapText="1"/>
    </xf>
    <xf numFmtId="0" fontId="20" fillId="3" borderId="4" xfId="75" applyFont="1" applyFill="1" applyBorder="1" applyAlignment="1">
      <alignment vertical="top" wrapText="1"/>
    </xf>
    <xf numFmtId="0" fontId="0" fillId="0" borderId="4" xfId="0" applyBorder="1"/>
    <xf numFmtId="0" fontId="7" fillId="0" borderId="4" xfId="1" applyFont="1" applyBorder="1" applyProtection="1"/>
    <xf numFmtId="0" fontId="7" fillId="0" borderId="4" xfId="1" applyFont="1" applyBorder="1" applyProtection="1">
      <protection locked="0"/>
    </xf>
    <xf numFmtId="0" fontId="7" fillId="0" borderId="4" xfId="1" applyFont="1" applyBorder="1" applyAlignment="1" applyProtection="1"/>
    <xf numFmtId="0" fontId="40" fillId="3" borderId="4" xfId="10" applyFont="1" applyFill="1" applyBorder="1" applyAlignment="1">
      <alignment horizontal="center" vertical="center"/>
    </xf>
    <xf numFmtId="0" fontId="47" fillId="3" borderId="4" xfId="0" applyFont="1" applyFill="1" applyBorder="1" applyAlignment="1">
      <alignment horizontal="center" vertical="center"/>
    </xf>
    <xf numFmtId="164" fontId="7" fillId="0" borderId="4" xfId="1" applyNumberFormat="1" applyFont="1" applyBorder="1" applyProtection="1"/>
    <xf numFmtId="0" fontId="12" fillId="0" borderId="4" xfId="1" applyFont="1" applyBorder="1" applyProtection="1">
      <protection locked="0"/>
    </xf>
    <xf numFmtId="1" fontId="7" fillId="0" borderId="4" xfId="1" applyNumberFormat="1" applyFont="1" applyBorder="1" applyAlignment="1" applyProtection="1">
      <alignment horizontal="center" vertical="center"/>
      <protection locked="0"/>
    </xf>
    <xf numFmtId="4" fontId="7" fillId="0" borderId="4" xfId="1" applyNumberFormat="1" applyFont="1" applyBorder="1" applyProtection="1">
      <protection locked="0"/>
    </xf>
    <xf numFmtId="0" fontId="32" fillId="3" borderId="4" xfId="0" applyFont="1" applyFill="1" applyBorder="1" applyAlignment="1" applyProtection="1">
      <alignment vertical="top" wrapText="1"/>
      <protection locked="0"/>
    </xf>
    <xf numFmtId="0" fontId="20" fillId="3" borderId="4" xfId="0" applyFont="1" applyFill="1" applyBorder="1" applyAlignment="1">
      <alignment vertical="top" wrapText="1"/>
    </xf>
    <xf numFmtId="0" fontId="48" fillId="3" borderId="4" xfId="0" applyFont="1" applyFill="1" applyBorder="1" applyAlignment="1" applyProtection="1">
      <alignment horizontal="left" vertical="top" wrapText="1"/>
    </xf>
    <xf numFmtId="0" fontId="48" fillId="3" borderId="4" xfId="0" applyFont="1" applyFill="1" applyBorder="1" applyAlignment="1" applyProtection="1">
      <alignment horizontal="center" vertical="top" wrapText="1"/>
    </xf>
    <xf numFmtId="0" fontId="20" fillId="3" borderId="4" xfId="0" applyFont="1" applyFill="1" applyBorder="1" applyAlignment="1" applyProtection="1">
      <alignment horizontal="left" vertical="top"/>
      <protection locked="0"/>
    </xf>
    <xf numFmtId="0" fontId="20" fillId="3" borderId="4" xfId="0" applyFont="1" applyFill="1" applyBorder="1" applyAlignment="1" applyProtection="1">
      <alignment vertical="top"/>
      <protection locked="0"/>
    </xf>
    <xf numFmtId="0" fontId="20" fillId="3" borderId="4" xfId="1" applyFont="1" applyFill="1" applyBorder="1" applyAlignment="1" applyProtection="1">
      <alignment vertical="top"/>
      <protection locked="0"/>
    </xf>
    <xf numFmtId="0" fontId="20" fillId="3" borderId="4" xfId="1" applyFont="1" applyFill="1" applyBorder="1" applyAlignment="1" applyProtection="1">
      <alignment vertical="top" wrapText="1"/>
      <protection locked="0"/>
    </xf>
    <xf numFmtId="0" fontId="20" fillId="3" borderId="1" xfId="0" applyFont="1" applyFill="1" applyBorder="1" applyAlignment="1" applyProtection="1">
      <alignment vertical="top"/>
      <protection locked="0"/>
    </xf>
    <xf numFmtId="0" fontId="20" fillId="3" borderId="4" xfId="0" applyFont="1" applyFill="1" applyBorder="1" applyAlignment="1" applyProtection="1">
      <alignment horizontal="left" vertical="top" wrapText="1"/>
      <protection locked="0"/>
    </xf>
    <xf numFmtId="0" fontId="20" fillId="3" borderId="1" xfId="0" applyFont="1" applyFill="1" applyBorder="1" applyAlignment="1" applyProtection="1">
      <alignment horizontal="left" vertical="top" wrapText="1"/>
      <protection locked="0"/>
    </xf>
    <xf numFmtId="0" fontId="49" fillId="0" borderId="0" xfId="0" applyFont="1"/>
    <xf numFmtId="1" fontId="7" fillId="0" borderId="4" xfId="1" applyNumberFormat="1" applyFont="1" applyFill="1" applyBorder="1" applyAlignment="1" applyProtection="1">
      <alignment horizontal="center" vertical="center"/>
      <protection locked="0"/>
    </xf>
    <xf numFmtId="0" fontId="7" fillId="0" borderId="4" xfId="1" applyFont="1" applyFill="1" applyBorder="1" applyProtection="1">
      <protection locked="0"/>
    </xf>
    <xf numFmtId="4" fontId="7" fillId="0" borderId="4" xfId="1" applyNumberFormat="1" applyFont="1" applyFill="1" applyBorder="1" applyProtection="1">
      <protection locked="0"/>
    </xf>
    <xf numFmtId="4" fontId="7" fillId="0" borderId="0" xfId="1" applyNumberFormat="1" applyFont="1" applyFill="1" applyProtection="1">
      <protection locked="0"/>
    </xf>
    <xf numFmtId="0" fontId="33" fillId="3" borderId="0" xfId="1" applyFont="1" applyFill="1" applyAlignment="1" applyProtection="1">
      <alignment horizontal="center" vertical="top"/>
      <protection locked="0"/>
    </xf>
    <xf numFmtId="0" fontId="36" fillId="3" borderId="1" xfId="0" applyFont="1" applyFill="1" applyBorder="1" applyAlignment="1" applyProtection="1">
      <alignment horizontal="center" vertical="top" wrapText="1"/>
      <protection locked="0"/>
    </xf>
    <xf numFmtId="0" fontId="34" fillId="3" borderId="1" xfId="0" applyFont="1" applyFill="1" applyBorder="1" applyAlignment="1" applyProtection="1">
      <alignment horizontal="center" vertical="top"/>
      <protection locked="0"/>
    </xf>
    <xf numFmtId="0" fontId="35" fillId="3" borderId="1" xfId="0" applyFont="1" applyFill="1" applyBorder="1" applyAlignment="1" applyProtection="1">
      <alignment horizontal="right" vertical="top"/>
      <protection locked="0"/>
    </xf>
    <xf numFmtId="0" fontId="32" fillId="3" borderId="1" xfId="0" applyFont="1" applyFill="1" applyBorder="1" applyAlignment="1" applyProtection="1">
      <alignment horizontal="left" vertical="top"/>
      <protection locked="0"/>
    </xf>
    <xf numFmtId="0" fontId="36" fillId="3" borderId="1" xfId="0" applyFont="1" applyFill="1" applyBorder="1" applyAlignment="1" applyProtection="1">
      <alignment horizontal="right" vertical="top" wrapText="1"/>
      <protection locked="0"/>
    </xf>
    <xf numFmtId="0" fontId="37" fillId="3" borderId="1" xfId="1" applyFont="1" applyFill="1" applyBorder="1" applyAlignment="1" applyProtection="1">
      <alignment horizontal="center" vertical="top" wrapText="1"/>
      <protection locked="0"/>
    </xf>
    <xf numFmtId="0" fontId="7" fillId="0" borderId="0" xfId="1" applyFont="1" applyBorder="1" applyAlignment="1" applyProtection="1">
      <alignment horizontal="center"/>
    </xf>
    <xf numFmtId="0" fontId="8" fillId="3" borderId="0" xfId="1" applyFont="1" applyFill="1" applyBorder="1" applyAlignment="1" applyProtection="1">
      <alignment horizontal="center" vertical="top" wrapText="1"/>
      <protection locked="0"/>
    </xf>
    <xf numFmtId="0" fontId="11" fillId="0" borderId="0" xfId="1" applyFont="1" applyAlignment="1" applyProtection="1">
      <alignment horizontal="center"/>
      <protection locked="0"/>
    </xf>
    <xf numFmtId="0" fontId="10" fillId="0" borderId="0" xfId="1" applyFont="1" applyAlignment="1" applyProtection="1">
      <alignment horizontal="center"/>
      <protection locked="0"/>
    </xf>
    <xf numFmtId="0" fontId="6" fillId="0" borderId="0" xfId="1" applyFont="1" applyAlignment="1" applyProtection="1">
      <alignment horizontal="right" vertical="center"/>
      <protection locked="0"/>
    </xf>
    <xf numFmtId="0" fontId="7" fillId="0" borderId="0" xfId="1" applyFont="1" applyAlignment="1" applyProtection="1">
      <alignment horizontal="left" vertical="center"/>
      <protection locked="0"/>
    </xf>
    <xf numFmtId="0" fontId="8" fillId="0" borderId="1" xfId="1" applyFont="1" applyFill="1" applyBorder="1" applyAlignment="1" applyProtection="1">
      <alignment horizontal="right" vertical="center" wrapText="1"/>
      <protection locked="0"/>
    </xf>
    <xf numFmtId="0" fontId="9" fillId="0" borderId="1" xfId="1" applyFont="1" applyFill="1" applyBorder="1" applyAlignment="1" applyProtection="1">
      <alignment horizontal="center" vertical="top" wrapText="1"/>
      <protection locked="0"/>
    </xf>
  </cellXfs>
  <cellStyles count="206">
    <cellStyle name="Check Cell 2" xfId="21" xr:uid="{00000000-0005-0000-0000-000000000000}"/>
    <cellStyle name="Check Cell 2 2" xfId="49" xr:uid="{00000000-0005-0000-0000-000001000000}"/>
    <cellStyle name="Comma 2" xfId="175" xr:uid="{71500B94-51A9-4CD0-8765-738907B1747E}"/>
    <cellStyle name="Excel Built-in Normal" xfId="19" xr:uid="{00000000-0005-0000-0000-000002000000}"/>
    <cellStyle name="Excel Built-in Normal 2" xfId="47" xr:uid="{00000000-0005-0000-0000-000003000000}"/>
    <cellStyle name="Normal" xfId="0" builtinId="0"/>
    <cellStyle name="Normal 10" xfId="42" xr:uid="{00000000-0005-0000-0000-000004000000}"/>
    <cellStyle name="Normal 11" xfId="56" xr:uid="{00000000-0005-0000-0000-000005000000}"/>
    <cellStyle name="Normal 12" xfId="145" xr:uid="{1E54C8EE-6699-4083-B839-28FA600DFBBF}"/>
    <cellStyle name="Normal 12 2" xfId="176" xr:uid="{26B065FB-486F-4C2D-933C-57152C0466B3}"/>
    <cellStyle name="Normal 13" xfId="75" xr:uid="{AFD6E3F5-E952-45A0-BA69-8460148F40D8}"/>
    <cellStyle name="Normal 2" xfId="1" xr:uid="{00000000-0005-0000-0000-000006000000}"/>
    <cellStyle name="Normal 2 2" xfId="4" xr:uid="{00000000-0005-0000-0000-000007000000}"/>
    <cellStyle name="Normal 2 2 2" xfId="16" xr:uid="{00000000-0005-0000-0000-000008000000}"/>
    <cellStyle name="Normal 2 2 2 2" xfId="48" xr:uid="{00000000-0005-0000-0000-000009000000}"/>
    <cellStyle name="Normal 2 2 3" xfId="10" xr:uid="{00000000-0005-0000-0000-00000A000000}"/>
    <cellStyle name="Normal 2 3" xfId="15" xr:uid="{00000000-0005-0000-0000-00000B000000}"/>
    <cellStyle name="Normal 2 3 2" xfId="22" xr:uid="{00000000-0005-0000-0000-00000C000000}"/>
    <cellStyle name="Normal 2 4" xfId="45" xr:uid="{00000000-0005-0000-0000-00000D000000}"/>
    <cellStyle name="Normal 2 4 2" xfId="142" xr:uid="{2099A2F2-F5D4-47BC-BD89-1436EC9E1383}"/>
    <cellStyle name="Normal 2 5" xfId="141" xr:uid="{2071BC6F-4A53-4B5C-A4BF-ED75A11214DB}"/>
    <cellStyle name="Normal 3" xfId="2" xr:uid="{00000000-0005-0000-0000-00000E000000}"/>
    <cellStyle name="Normal 3 2" xfId="8" xr:uid="{00000000-0005-0000-0000-00000F000000}"/>
    <cellStyle name="Normal 3 3" xfId="39" xr:uid="{00000000-0005-0000-0000-000010000000}"/>
    <cellStyle name="Normal 3 4" xfId="9" xr:uid="{00000000-0005-0000-0000-000011000000}"/>
    <cellStyle name="Normal 4" xfId="3" xr:uid="{00000000-0005-0000-0000-000012000000}"/>
    <cellStyle name="Normal 4 2" xfId="17" xr:uid="{00000000-0005-0000-0000-000013000000}"/>
    <cellStyle name="Normal 5" xfId="5" xr:uid="{00000000-0005-0000-0000-000014000000}"/>
    <cellStyle name="Normal 5 10" xfId="146" xr:uid="{41E303BA-D0C4-4EEA-BD18-8DD702E1DA81}"/>
    <cellStyle name="Normal 5 11" xfId="177" xr:uid="{C092202E-A4B0-4B1A-A888-E2EECAA8B9F5}"/>
    <cellStyle name="Normal 5 12" xfId="77" xr:uid="{795AA3F9-1D2D-4D02-9E35-6AC0CF29F5AE}"/>
    <cellStyle name="Normal 5 2" xfId="20" xr:uid="{00000000-0005-0000-0000-000015000000}"/>
    <cellStyle name="Normal 5 3" xfId="31" xr:uid="{00000000-0005-0000-0000-000016000000}"/>
    <cellStyle name="Normal 5 3 2" xfId="64" xr:uid="{00000000-0005-0000-0000-000017000000}"/>
    <cellStyle name="Normal 5 3 2 2" xfId="137" xr:uid="{5AA3733A-07BE-416F-AE9C-F916F0EC7A94}"/>
    <cellStyle name="Normal 5 3 2 3" xfId="165" xr:uid="{DB34C615-64A6-42DE-95F0-AA855DF194AA}"/>
    <cellStyle name="Normal 5 3 2 4" xfId="196" xr:uid="{677531D6-B50F-47B6-9E8F-C9EEE40FCEAA}"/>
    <cellStyle name="Normal 5 3 2 5" xfId="112" xr:uid="{940B264B-E65B-496D-8214-3FCD32D22C1F}"/>
    <cellStyle name="Normal 5 3 3" xfId="100" xr:uid="{F07678A3-FD41-4473-A361-26A1E612DC1E}"/>
    <cellStyle name="Normal 5 3 4" xfId="124" xr:uid="{2D723D8B-2F7C-4A67-A076-1B51911D2022}"/>
    <cellStyle name="Normal 5 3 5" xfId="153" xr:uid="{79388056-B92C-45AB-9A94-2251FCEA1173}"/>
    <cellStyle name="Normal 5 3 6" xfId="184" xr:uid="{63A05911-2CEC-4E16-AD4D-85EE1B94E39F}"/>
    <cellStyle name="Normal 5 3 7" xfId="86" xr:uid="{CF5C9B4C-A1C7-44FF-94CA-52693ECE1ABC}"/>
    <cellStyle name="Normal 5 4" xfId="46" xr:uid="{00000000-0005-0000-0000-000018000000}"/>
    <cellStyle name="Normal 5 5" xfId="18" xr:uid="{00000000-0005-0000-0000-000019000000}"/>
    <cellStyle name="Normal 5 5 2" xfId="95" xr:uid="{6E8E8AFE-1A34-40CC-B4C9-D61C41FAD7AC}"/>
    <cellStyle name="Normal 5 5 3" xfId="119" xr:uid="{6B19E234-A203-424A-A7CF-6C69E4F8A80D}"/>
    <cellStyle name="Normal 5 5 4" xfId="148" xr:uid="{F72D8C4D-4AD7-4B22-BDBC-B347E1ABA80F}"/>
    <cellStyle name="Normal 5 5 5" xfId="179" xr:uid="{C9156249-0A8D-4F12-9F09-72D3727743B5}"/>
    <cellStyle name="Normal 5 5 6" xfId="81" xr:uid="{8FA877A5-21A8-4B75-92A4-F9CDF0008D10}"/>
    <cellStyle name="Normal 5 6" xfId="55" xr:uid="{00000000-0005-0000-0000-00001A000000}"/>
    <cellStyle name="Normal 5 7" xfId="59" xr:uid="{00000000-0005-0000-0000-00001B000000}"/>
    <cellStyle name="Normal 5 7 2" xfId="107" xr:uid="{136721E6-B3B3-447B-8A3B-E1F2EDE1D9B2}"/>
    <cellStyle name="Normal 5 7 3" xfId="132" xr:uid="{56EF4C41-7F6D-4BF0-98F4-FEEE39936674}"/>
    <cellStyle name="Normal 5 7 4" xfId="160" xr:uid="{87D7892E-B9DB-41EF-AA10-439B6ED71B9D}"/>
    <cellStyle name="Normal 5 7 5" xfId="191" xr:uid="{C5218DD2-6103-4E1D-AE8C-02D860A80DD5}"/>
    <cellStyle name="Normal 5 7 6" xfId="78" xr:uid="{C4D23C9C-B2CF-4AE1-8F39-F9B87BE5F017}"/>
    <cellStyle name="Normal 5 8" xfId="69" xr:uid="{00000000-0005-0000-0000-00001C000000}"/>
    <cellStyle name="Normal 5 8 2" xfId="170" xr:uid="{CFE43BA1-EA58-4467-9D6D-44EE483A6E75}"/>
    <cellStyle name="Normal 5 8 3" xfId="201" xr:uid="{D343E08E-D78C-4B6E-9300-A4F8790178D9}"/>
    <cellStyle name="Normal 5 8 4" xfId="93" xr:uid="{5FA62448-E333-4F07-A03B-DECE8D726386}"/>
    <cellStyle name="Normal 5 9" xfId="116" xr:uid="{5DFA4860-396E-4F0D-B0EE-BECAB2EACE87}"/>
    <cellStyle name="Normal 6" xfId="6" xr:uid="{00000000-0005-0000-0000-00001D000000}"/>
    <cellStyle name="Normal 6 2" xfId="32" xr:uid="{00000000-0005-0000-0000-00001E000000}"/>
    <cellStyle name="Normal 6 3" xfId="25" xr:uid="{00000000-0005-0000-0000-00001F000000}"/>
    <cellStyle name="Normal 7" xfId="26" xr:uid="{00000000-0005-0000-0000-000020000000}"/>
    <cellStyle name="Normal 7 10" xfId="180" xr:uid="{45A5B143-DA3C-4BFF-B1B7-8201E99B8AD2}"/>
    <cellStyle name="Normal 7 11" xfId="76" xr:uid="{BC867FA8-395F-45A3-9BBF-597908686D58}"/>
    <cellStyle name="Normal 7 2" xfId="33" xr:uid="{00000000-0005-0000-0000-000021000000}"/>
    <cellStyle name="Normal 7 2 2" xfId="65" xr:uid="{00000000-0005-0000-0000-000022000000}"/>
    <cellStyle name="Normal 7 2 2 2" xfId="138" xr:uid="{2F3DD89E-9170-4276-A2B8-8532BF7B5A95}"/>
    <cellStyle name="Normal 7 2 2 3" xfId="166" xr:uid="{8E5C803E-E431-4F61-9565-A0737E1B266A}"/>
    <cellStyle name="Normal 7 2 2 4" xfId="197" xr:uid="{D2133269-733F-45D6-A3E7-81BE987944B4}"/>
    <cellStyle name="Normal 7 2 2 5" xfId="113" xr:uid="{E9C715A5-0D6C-42DB-B790-1856A0AFFBC5}"/>
    <cellStyle name="Normal 7 2 3" xfId="101" xr:uid="{5707862B-6C83-4CB0-BA47-24005D2A0DEE}"/>
    <cellStyle name="Normal 7 2 4" xfId="125" xr:uid="{E7B2D2C8-5C58-43E3-AD8B-A5D9FB736AB2}"/>
    <cellStyle name="Normal 7 2 5" xfId="154" xr:uid="{B111285D-1E18-47AA-9474-FD8EBD207D10}"/>
    <cellStyle name="Normal 7 2 6" xfId="185" xr:uid="{421863B3-E6E6-4BBF-AD74-4FE1424C73B1}"/>
    <cellStyle name="Normal 7 2 7" xfId="87" xr:uid="{6EF390FE-C5C8-49FA-B3B3-714A214087E3}"/>
    <cellStyle name="Normal 7 3" xfId="38" xr:uid="{00000000-0005-0000-0000-000023000000}"/>
    <cellStyle name="Normal 7 4" xfId="57" xr:uid="{00000000-0005-0000-0000-000024000000}"/>
    <cellStyle name="Normal 7 4 2" xfId="105" xr:uid="{630D6B94-8AB7-4500-9886-4C6E62C83D30}"/>
    <cellStyle name="Normal 7 4 3" xfId="130" xr:uid="{5907870A-706C-406C-8725-DAE4A74EC404}"/>
    <cellStyle name="Normal 7 4 4" xfId="158" xr:uid="{728594A1-DAF5-4864-A975-C1156B6EA15F}"/>
    <cellStyle name="Normal 7 4 5" xfId="189" xr:uid="{E87B0BE1-D4F7-4472-B09F-F8E3F08F4C71}"/>
    <cellStyle name="Normal 7 4 6" xfId="92" xr:uid="{11752888-14C1-48F7-BA01-1E1015BA9240}"/>
    <cellStyle name="Normal 7 5" xfId="7" xr:uid="{00000000-0005-0000-0000-000025000000}"/>
    <cellStyle name="Normal 7 5 2" xfId="117" xr:uid="{D7719916-FDF3-4FAA-B422-CD8B52C0EF00}"/>
    <cellStyle name="Normal 7 5 3" xfId="79" xr:uid="{893A366A-AAE5-4E4E-9414-3E516ECDA48A}"/>
    <cellStyle name="Normal 7 6" xfId="60" xr:uid="{00000000-0005-0000-0000-000026000000}"/>
    <cellStyle name="Normal 7 6 2" xfId="108" xr:uid="{EDD4C3E4-6C52-4EF8-A2AD-0CB5C7FB4D97}"/>
    <cellStyle name="Normal 7 6 3" xfId="133" xr:uid="{708E54B1-6E4F-4306-BAAC-293C0A580081}"/>
    <cellStyle name="Normal 7 6 4" xfId="161" xr:uid="{26FDE474-2907-4D98-84E0-05FC526BC025}"/>
    <cellStyle name="Normal 7 6 5" xfId="192" xr:uid="{1FA67A68-C4C7-49E4-8FBA-4F581D1A9F41}"/>
    <cellStyle name="Normal 7 6 6" xfId="82" xr:uid="{244F7589-C54C-40C5-B0E2-8273BAA7E68C}"/>
    <cellStyle name="Normal 7 7" xfId="70" xr:uid="{00000000-0005-0000-0000-000027000000}"/>
    <cellStyle name="Normal 7 7 2" xfId="171" xr:uid="{2A90EAD9-9EA0-4EBF-8A84-EB77E06A83A8}"/>
    <cellStyle name="Normal 7 7 3" xfId="202" xr:uid="{5E104651-E77D-4143-A4FD-E2228037D572}"/>
    <cellStyle name="Normal 7 7 4" xfId="96" xr:uid="{A8978828-656D-4F36-B692-30D382A7398A}"/>
    <cellStyle name="Normal 7 8" xfId="120" xr:uid="{CCC34133-9007-4B62-B451-0A7CFC30FBB9}"/>
    <cellStyle name="Normal 7 9" xfId="149" xr:uid="{2D35F465-FAF6-4577-BB3A-0EF1F471C5DD}"/>
    <cellStyle name="Normal 8" xfId="29" xr:uid="{00000000-0005-0000-0000-000028000000}"/>
    <cellStyle name="Normal 9" xfId="37" xr:uid="{00000000-0005-0000-0000-000029000000}"/>
    <cellStyle name="Normal 9 2" xfId="128" xr:uid="{4144EDD0-F08D-4B26-83F8-0602A2F5BF54}"/>
    <cellStyle name="Normal 9 3" xfId="90" xr:uid="{4F9F17DA-391D-4B47-8E99-A60C2FABDD1D}"/>
    <cellStyle name="Percent 2" xfId="13" xr:uid="{00000000-0005-0000-0000-00002A000000}"/>
    <cellStyle name="Percent 2 2" xfId="41" xr:uid="{00000000-0005-0000-0000-00002B000000}"/>
    <cellStyle name="Нейтральный 2" xfId="50" xr:uid="{00000000-0005-0000-0000-00002C000000}"/>
    <cellStyle name="Обычный 2" xfId="11" xr:uid="{00000000-0005-0000-0000-00002E000000}"/>
    <cellStyle name="Обычный 2 2" xfId="12" xr:uid="{00000000-0005-0000-0000-00002F000000}"/>
    <cellStyle name="Обычный 2 2 2" xfId="23" xr:uid="{00000000-0005-0000-0000-000030000000}"/>
    <cellStyle name="Обычный 2 3" xfId="53" xr:uid="{00000000-0005-0000-0000-000031000000}"/>
    <cellStyle name="Обычный 2 4" xfId="24" xr:uid="{00000000-0005-0000-0000-000032000000}"/>
    <cellStyle name="Обычный 2 4 2" xfId="40" xr:uid="{00000000-0005-0000-0000-000033000000}"/>
    <cellStyle name="Обычный 2 5" xfId="73" xr:uid="{F3D03960-6C07-45FF-9F7B-A6EE4AFE27E4}"/>
    <cellStyle name="Обычный 3" xfId="14" xr:uid="{00000000-0005-0000-0000-000034000000}"/>
    <cellStyle name="Обычный 3 10" xfId="143" xr:uid="{867DAB46-975D-4B35-B513-805E62CECA8C}"/>
    <cellStyle name="Обычный 3 11" xfId="147" xr:uid="{490037A9-DFD0-4481-9EBB-46DCD52BF097}"/>
    <cellStyle name="Обычный 3 12" xfId="178" xr:uid="{A8100623-1CE0-408C-9171-A2F597BE2069}"/>
    <cellStyle name="Обычный 3 13" xfId="80" xr:uid="{B54A1E89-6A85-4023-B60A-F9F03121EA8E}"/>
    <cellStyle name="Обычный 3 2" xfId="27" xr:uid="{00000000-0005-0000-0000-000035000000}"/>
    <cellStyle name="Обычный 3 2 10" xfId="83" xr:uid="{54483A5D-3D38-4ECE-AC15-6BE59B2E8CA7}"/>
    <cellStyle name="Обычный 3 2 2" xfId="34" xr:uid="{00000000-0005-0000-0000-000036000000}"/>
    <cellStyle name="Обычный 3 2 2 2" xfId="66" xr:uid="{00000000-0005-0000-0000-000037000000}"/>
    <cellStyle name="Обычный 3 2 2 2 2" xfId="139" xr:uid="{AA1A04AA-27AF-4002-BC28-477CCDBD7648}"/>
    <cellStyle name="Обычный 3 2 2 2 3" xfId="167" xr:uid="{1F430761-6E0F-4E53-8CF3-E3DAABFE80B9}"/>
    <cellStyle name="Обычный 3 2 2 2 4" xfId="198" xr:uid="{010DF6C8-925F-4983-9A7B-45760512C002}"/>
    <cellStyle name="Обычный 3 2 2 2 5" xfId="114" xr:uid="{0BA6B051-18CE-48E3-A915-F8E21EE154F8}"/>
    <cellStyle name="Обычный 3 2 2 3" xfId="102" xr:uid="{DB55D9B0-88FE-49CE-8DBF-1C0EE4232AC9}"/>
    <cellStyle name="Обычный 3 2 2 4" xfId="126" xr:uid="{6ECF40C2-0FF1-4E83-9604-9349B91B76B9}"/>
    <cellStyle name="Обычный 3 2 2 5" xfId="155" xr:uid="{4E806EB3-61C4-45E4-86BB-59D3F5FF60B9}"/>
    <cellStyle name="Обычный 3 2 2 6" xfId="186" xr:uid="{CBA0BECE-6DC3-46B7-B2CF-546074549576}"/>
    <cellStyle name="Обычный 3 2 2 7" xfId="88" xr:uid="{4C1369F3-B73E-49D1-8F70-F59276C2C5E3}"/>
    <cellStyle name="Обычный 3 2 3" xfId="43" xr:uid="{00000000-0005-0000-0000-000038000000}"/>
    <cellStyle name="Обычный 3 2 4" xfId="61" xr:uid="{00000000-0005-0000-0000-000039000000}"/>
    <cellStyle name="Обычный 3 2 4 2" xfId="134" xr:uid="{9D27AEDE-580E-4E36-A228-4E4C592585D0}"/>
    <cellStyle name="Обычный 3 2 4 3" xfId="162" xr:uid="{84E312CD-2472-4F69-A633-BB2F6A079AEB}"/>
    <cellStyle name="Обычный 3 2 4 4" xfId="193" xr:uid="{170E29AB-DEB3-4184-B246-EA6AD675F469}"/>
    <cellStyle name="Обычный 3 2 4 5" xfId="109" xr:uid="{AC810147-2AF0-4AAA-8CE7-86C6EC72B459}"/>
    <cellStyle name="Обычный 3 2 5" xfId="71" xr:uid="{00000000-0005-0000-0000-00003A000000}"/>
    <cellStyle name="Обычный 3 2 5 2" xfId="172" xr:uid="{81F189D2-5D4A-48CB-831D-06044CA96BE9}"/>
    <cellStyle name="Обычный 3 2 5 3" xfId="203" xr:uid="{F3E5B6C5-362D-4BB5-B0E3-AEC7982D28EE}"/>
    <cellStyle name="Обычный 3 2 5 4" xfId="97" xr:uid="{7D592640-B3D1-4E42-90D5-DCD4BAFD71B7}"/>
    <cellStyle name="Обычный 3 2 6" xfId="121" xr:uid="{CB269B08-1F8C-4E43-A384-4F75822A9532}"/>
    <cellStyle name="Обычный 3 2 7" xfId="144" xr:uid="{B351C144-E298-4617-A83D-A54BD4D0EB6B}"/>
    <cellStyle name="Обычный 3 2 8" xfId="150" xr:uid="{7034766D-2729-403A-8B80-A8111ABD4250}"/>
    <cellStyle name="Обычный 3 2 9" xfId="181" xr:uid="{4BEBD3A2-1A0B-42B5-B511-C233BC16A25B}"/>
    <cellStyle name="Обычный 3 3" xfId="28" xr:uid="{00000000-0005-0000-0000-00003B000000}"/>
    <cellStyle name="Обычный 3 3 2" xfId="35" xr:uid="{00000000-0005-0000-0000-00003C000000}"/>
    <cellStyle name="Обычный 3 3 2 2" xfId="67" xr:uid="{00000000-0005-0000-0000-00003D000000}"/>
    <cellStyle name="Обычный 3 3 2 2 2" xfId="140" xr:uid="{7CD36D2F-B08B-4C6D-AF24-616F87A51063}"/>
    <cellStyle name="Обычный 3 3 2 2 3" xfId="168" xr:uid="{831EE17D-3068-4A1A-8561-72BC6AB28972}"/>
    <cellStyle name="Обычный 3 3 2 2 4" xfId="199" xr:uid="{8FC93214-E078-43EC-A80F-CB04364AEDA0}"/>
    <cellStyle name="Обычный 3 3 2 2 5" xfId="115" xr:uid="{DE3A22E0-5C87-432D-9A33-60F2A8D0C5DC}"/>
    <cellStyle name="Обычный 3 3 2 3" xfId="103" xr:uid="{ECF73644-9CB5-48A1-BC9F-93054721AE13}"/>
    <cellStyle name="Обычный 3 3 2 4" xfId="127" xr:uid="{ABA8C2C3-EA44-4F4A-9684-E7B70959A518}"/>
    <cellStyle name="Обычный 3 3 2 5" xfId="156" xr:uid="{DEF177E1-79C2-455C-B7AA-98F556720770}"/>
    <cellStyle name="Обычный 3 3 2 6" xfId="187" xr:uid="{9C416324-D7C7-42D4-9F60-F2AEA5823CDD}"/>
    <cellStyle name="Обычный 3 3 2 7" xfId="89" xr:uid="{F894853B-6123-4A00-83BF-5720541B561E}"/>
    <cellStyle name="Обычный 3 3 3" xfId="44" xr:uid="{00000000-0005-0000-0000-00003E000000}"/>
    <cellStyle name="Обычный 3 3 4" xfId="62" xr:uid="{00000000-0005-0000-0000-00003F000000}"/>
    <cellStyle name="Обычный 3 3 4 2" xfId="135" xr:uid="{5871828B-FE04-40BC-B371-B00356909C28}"/>
    <cellStyle name="Обычный 3 3 4 3" xfId="163" xr:uid="{1501C3C0-4160-4ECF-ACC3-E1DBB39011D6}"/>
    <cellStyle name="Обычный 3 3 4 4" xfId="194" xr:uid="{272EE6B6-9393-46F4-A2D2-BB70B25C3A00}"/>
    <cellStyle name="Обычный 3 3 4 5" xfId="110" xr:uid="{42914E96-C5B1-47DC-B704-99A25900A3DE}"/>
    <cellStyle name="Обычный 3 3 5" xfId="72" xr:uid="{00000000-0005-0000-0000-000040000000}"/>
    <cellStyle name="Обычный 3 3 5 2" xfId="173" xr:uid="{01F4E68D-9857-46B7-9800-6F4C9295DAE8}"/>
    <cellStyle name="Обычный 3 3 5 3" xfId="204" xr:uid="{6299DCE2-82B4-4334-AD00-FB5DD15E76F7}"/>
    <cellStyle name="Обычный 3 3 5 4" xfId="98" xr:uid="{F7C4B700-7749-46C9-8409-9CD7A450009C}"/>
    <cellStyle name="Обычный 3 3 6" xfId="122" xr:uid="{C8361837-0A18-4931-86BE-70BC6DE534B9}"/>
    <cellStyle name="Обычный 3 3 7" xfId="151" xr:uid="{CD87F16C-4C77-4D05-A59C-5B807605D180}"/>
    <cellStyle name="Обычный 3 3 8" xfId="182" xr:uid="{3C7A9EB4-627F-4F2C-B25C-BB5A681DCFCF}"/>
    <cellStyle name="Обычный 3 3 9" xfId="84" xr:uid="{37D0E630-7D72-4018-A064-14708543B816}"/>
    <cellStyle name="Обычный 3 4" xfId="30" xr:uid="{00000000-0005-0000-0000-000041000000}"/>
    <cellStyle name="Обычный 3 4 2" xfId="63" xr:uid="{00000000-0005-0000-0000-000042000000}"/>
    <cellStyle name="Обычный 3 4 2 2" xfId="136" xr:uid="{2F6602E9-B6BC-455D-8E88-6049C0F994DD}"/>
    <cellStyle name="Обычный 3 4 2 3" xfId="164" xr:uid="{04484D1E-EACA-4DE6-9FFD-9024EC2CC71C}"/>
    <cellStyle name="Обычный 3 4 2 4" xfId="195" xr:uid="{31E22450-BC08-4B0C-B8E0-911D798C2C89}"/>
    <cellStyle name="Обычный 3 4 2 5" xfId="111" xr:uid="{7F7AA100-B607-47B6-8611-1ED036EDCE73}"/>
    <cellStyle name="Обычный 3 4 3" xfId="99" xr:uid="{79BF38B8-0488-4096-93F0-ADC33BF60587}"/>
    <cellStyle name="Обычный 3 4 4" xfId="123" xr:uid="{1E540DF9-F7F8-42AA-BAB2-93AF36463097}"/>
    <cellStyle name="Обычный 3 4 5" xfId="152" xr:uid="{F193149B-2B36-4157-B51E-D43820756C70}"/>
    <cellStyle name="Обычный 3 4 6" xfId="183" xr:uid="{DD1D3172-70ED-4221-9C8D-6DDF18A3FCC1}"/>
    <cellStyle name="Обычный 3 4 7" xfId="85" xr:uid="{C4B4DDE1-BA0C-42CE-82A6-1A2F66730393}"/>
    <cellStyle name="Обычный 3 5" xfId="36" xr:uid="{00000000-0005-0000-0000-000043000000}"/>
    <cellStyle name="Обычный 3 6" xfId="51" xr:uid="{00000000-0005-0000-0000-000044000000}"/>
    <cellStyle name="Обычный 3 7" xfId="58" xr:uid="{00000000-0005-0000-0000-000045000000}"/>
    <cellStyle name="Обычный 3 7 2" xfId="131" xr:uid="{B2604FCE-A112-4733-ACED-E21CDDABAEF7}"/>
    <cellStyle name="Обычный 3 7 3" xfId="159" xr:uid="{D57F8E0D-BC6B-45B7-BF47-B543FA37577E}"/>
    <cellStyle name="Обычный 3 7 4" xfId="190" xr:uid="{F3978E36-6E06-46F3-BF51-609D42D92AD8}"/>
    <cellStyle name="Обычный 3 7 5" xfId="106" xr:uid="{6CF65838-A713-4DCA-BEE0-74529DB93E71}"/>
    <cellStyle name="Обычный 3 8" xfId="68" xr:uid="{00000000-0005-0000-0000-000046000000}"/>
    <cellStyle name="Обычный 3 8 2" xfId="169" xr:uid="{14BC9521-E35E-40B2-8F90-3E0ABB09D47C}"/>
    <cellStyle name="Обычный 3 8 3" xfId="200" xr:uid="{AC6AC5A6-94CB-45F7-8CAF-226655BEF3F3}"/>
    <cellStyle name="Обычный 3 8 4" xfId="94" xr:uid="{F98ABC79-5444-432B-89C4-061257849099}"/>
    <cellStyle name="Обычный 3 9" xfId="118" xr:uid="{0270FED8-3CE2-4CAE-8187-8835F0610433}"/>
    <cellStyle name="Обычный 4" xfId="52" xr:uid="{00000000-0005-0000-0000-000047000000}"/>
    <cellStyle name="Финансовый 2" xfId="74" xr:uid="{A7549F50-4727-4E48-BC3D-1C2A0C4347F2}"/>
    <cellStyle name="Финансовый 2 2" xfId="205" xr:uid="{519C18B5-E628-4454-B860-446D7283744C}"/>
    <cellStyle name="Финансовый 2 3" xfId="174" xr:uid="{A18F7FC2-574A-4EC5-A95D-20E259D8B0D2}"/>
    <cellStyle name="Финансовый 3" xfId="54" xr:uid="{00000000-0005-0000-0000-000048000000}"/>
    <cellStyle name="Финансовый 3 2" xfId="104" xr:uid="{44F692F4-8F0B-4506-B5E9-C09482E36851}"/>
    <cellStyle name="Финансовый 3 3" xfId="129" xr:uid="{98FB43CB-DC3B-4F03-AA53-5B9F8842CADB}"/>
    <cellStyle name="Финансовый 3 4" xfId="157" xr:uid="{CCA984FA-7326-4D9B-8C57-5336DEAFC8D3}"/>
    <cellStyle name="Финансовый 3 5" xfId="188" xr:uid="{710D69D9-8597-4444-BA3F-6FF59A83350B}"/>
    <cellStyle name="Финансовый 3 6" xfId="91" xr:uid="{F321B555-15C1-4274-BBF3-9BB33E7779E5}"/>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worksheet" Target="worksheets/sheet4.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tabColor rgb="FFFF0000"/>
  </sheetPr>
  <dimension ref="A1:R61"/>
  <sheetViews>
    <sheetView tabSelected="1" topLeftCell="B50" zoomScaleNormal="100" workbookViewId="0">
      <selection activeCell="F53" sqref="F53"/>
    </sheetView>
  </sheetViews>
  <sheetFormatPr defaultColWidth="9.140625" defaultRowHeight="15.75"/>
  <cols>
    <col min="1" max="1" width="5.7109375" style="37" customWidth="1"/>
    <col min="2" max="2" width="7.28515625" style="37" customWidth="1"/>
    <col min="3" max="3" width="21.28515625" style="48" customWidth="1"/>
    <col min="4" max="4" width="20.7109375" style="48" customWidth="1"/>
    <col min="5" max="5" width="10.5703125" style="37" customWidth="1"/>
    <col min="6" max="6" width="11.28515625" style="37" customWidth="1"/>
    <col min="7" max="7" width="8.5703125" style="37" customWidth="1"/>
    <col min="8" max="8" width="94.140625" style="23" customWidth="1"/>
    <col min="9" max="9" width="24.28515625" style="37" customWidth="1"/>
    <col min="10" max="10" width="9.7109375" style="48" customWidth="1"/>
    <col min="11" max="16384" width="9.140625" style="37"/>
  </cols>
  <sheetData>
    <row r="1" spans="1:10">
      <c r="B1" s="45"/>
      <c r="C1" s="94" t="s">
        <v>27</v>
      </c>
      <c r="D1" s="94"/>
      <c r="E1" s="94"/>
      <c r="F1" s="94"/>
      <c r="G1" s="94"/>
      <c r="H1" s="94"/>
      <c r="I1" s="94"/>
      <c r="J1" s="94"/>
    </row>
    <row r="2" spans="1:10">
      <c r="D2" s="96" t="s">
        <v>14</v>
      </c>
      <c r="E2" s="96"/>
      <c r="F2" s="96"/>
      <c r="G2" s="96"/>
      <c r="H2" s="96"/>
    </row>
    <row r="3" spans="1:10" ht="15" customHeight="1">
      <c r="A3" s="97" t="s">
        <v>9</v>
      </c>
      <c r="B3" s="97"/>
      <c r="C3" s="97"/>
      <c r="D3" s="98" t="s">
        <v>29</v>
      </c>
      <c r="E3" s="98"/>
      <c r="F3" s="98"/>
      <c r="G3" s="98"/>
      <c r="H3" s="98"/>
      <c r="I3" s="37" t="s">
        <v>10</v>
      </c>
      <c r="J3" s="48" t="s">
        <v>12</v>
      </c>
    </row>
    <row r="4" spans="1:10" s="48" customFormat="1" ht="20.25" customHeight="1">
      <c r="A4" s="99" t="s">
        <v>8</v>
      </c>
      <c r="B4" s="99"/>
      <c r="C4" s="99"/>
      <c r="D4" s="100" t="s">
        <v>64</v>
      </c>
      <c r="E4" s="100"/>
      <c r="F4" s="100"/>
      <c r="G4" s="100"/>
      <c r="H4" s="100"/>
      <c r="I4" s="100"/>
      <c r="J4" s="36" t="s">
        <v>13</v>
      </c>
    </row>
    <row r="5" spans="1:10">
      <c r="D5" s="95"/>
      <c r="E5" s="95"/>
      <c r="F5" s="95"/>
      <c r="G5" s="95"/>
      <c r="H5" s="95"/>
      <c r="I5" s="95"/>
      <c r="J5" s="95"/>
    </row>
    <row r="6" spans="1:10" ht="25.5">
      <c r="A6" s="80" t="s">
        <v>2</v>
      </c>
      <c r="B6" s="80" t="s">
        <v>0</v>
      </c>
      <c r="C6" s="80" t="s">
        <v>1</v>
      </c>
      <c r="D6" s="80" t="s">
        <v>3</v>
      </c>
      <c r="E6" s="81" t="s">
        <v>4</v>
      </c>
      <c r="F6" s="81" t="s">
        <v>5</v>
      </c>
      <c r="G6" s="81" t="s">
        <v>6</v>
      </c>
      <c r="H6" s="80" t="s">
        <v>7</v>
      </c>
      <c r="I6" s="81" t="s">
        <v>28</v>
      </c>
      <c r="J6" s="46"/>
    </row>
    <row r="7" spans="1:10" ht="153">
      <c r="A7" s="39" t="s">
        <v>30</v>
      </c>
      <c r="B7" s="89">
        <v>1</v>
      </c>
      <c r="C7" s="66" t="s">
        <v>65</v>
      </c>
      <c r="D7" s="66" t="s">
        <v>65</v>
      </c>
      <c r="E7" s="60"/>
      <c r="F7" s="61"/>
      <c r="G7" s="82"/>
      <c r="H7" s="62" t="s">
        <v>110</v>
      </c>
      <c r="I7" s="61"/>
      <c r="J7" s="38"/>
    </row>
    <row r="8" spans="1:10" ht="165.75">
      <c r="A8" s="39" t="s">
        <v>30</v>
      </c>
      <c r="B8" s="89">
        <v>2</v>
      </c>
      <c r="C8" s="66" t="s">
        <v>66</v>
      </c>
      <c r="D8" s="66" t="s">
        <v>66</v>
      </c>
      <c r="E8" s="60"/>
      <c r="F8" s="61"/>
      <c r="G8" s="83"/>
      <c r="H8" s="62" t="s">
        <v>111</v>
      </c>
      <c r="I8" s="61"/>
    </row>
    <row r="9" spans="1:10" ht="153">
      <c r="A9" s="39" t="s">
        <v>30</v>
      </c>
      <c r="B9" s="89">
        <v>3</v>
      </c>
      <c r="C9" s="66" t="s">
        <v>67</v>
      </c>
      <c r="D9" s="66" t="s">
        <v>67</v>
      </c>
      <c r="E9" s="60"/>
      <c r="F9" s="61"/>
      <c r="G9" s="84"/>
      <c r="H9" s="56" t="s">
        <v>112</v>
      </c>
      <c r="I9" s="61"/>
      <c r="J9" s="47"/>
    </row>
    <row r="10" spans="1:10" ht="153">
      <c r="A10" s="39" t="s">
        <v>30</v>
      </c>
      <c r="B10" s="89">
        <v>4</v>
      </c>
      <c r="C10" s="66" t="s">
        <v>68</v>
      </c>
      <c r="D10" s="66" t="s">
        <v>68</v>
      </c>
      <c r="E10" s="60"/>
      <c r="F10" s="61"/>
      <c r="G10" s="84"/>
      <c r="H10" s="56" t="s">
        <v>113</v>
      </c>
      <c r="I10" s="61"/>
      <c r="J10" s="47"/>
    </row>
    <row r="11" spans="1:10" ht="229.5">
      <c r="A11" s="39" t="s">
        <v>30</v>
      </c>
      <c r="B11" s="89">
        <v>5</v>
      </c>
      <c r="C11" s="66" t="s">
        <v>69</v>
      </c>
      <c r="D11" s="66" t="s">
        <v>69</v>
      </c>
      <c r="E11" s="60"/>
      <c r="F11" s="61"/>
      <c r="G11" s="84"/>
      <c r="H11" s="56" t="s">
        <v>153</v>
      </c>
      <c r="I11" s="61"/>
      <c r="J11" s="47"/>
    </row>
    <row r="12" spans="1:10" ht="204">
      <c r="A12" s="39" t="s">
        <v>30</v>
      </c>
      <c r="B12" s="89">
        <v>6</v>
      </c>
      <c r="C12" s="66" t="s">
        <v>70</v>
      </c>
      <c r="D12" s="66" t="s">
        <v>70</v>
      </c>
      <c r="E12" s="60"/>
      <c r="F12" s="61"/>
      <c r="G12" s="83"/>
      <c r="H12" s="56" t="s">
        <v>115</v>
      </c>
      <c r="I12" s="61"/>
    </row>
    <row r="13" spans="1:10" ht="191.25">
      <c r="A13" s="39" t="s">
        <v>30</v>
      </c>
      <c r="B13" s="89">
        <v>7</v>
      </c>
      <c r="C13" s="66" t="s">
        <v>71</v>
      </c>
      <c r="D13" s="66" t="s">
        <v>71</v>
      </c>
      <c r="E13" s="60"/>
      <c r="F13" s="61"/>
      <c r="G13" s="83"/>
      <c r="H13" s="56" t="s">
        <v>114</v>
      </c>
      <c r="I13" s="61"/>
    </row>
    <row r="14" spans="1:10" ht="178.5">
      <c r="A14" s="39" t="s">
        <v>30</v>
      </c>
      <c r="B14" s="89">
        <v>8</v>
      </c>
      <c r="C14" s="66" t="s">
        <v>72</v>
      </c>
      <c r="D14" s="66" t="s">
        <v>72</v>
      </c>
      <c r="E14" s="60"/>
      <c r="F14" s="61"/>
      <c r="G14" s="83"/>
      <c r="H14" s="56" t="s">
        <v>154</v>
      </c>
      <c r="I14" s="61"/>
    </row>
    <row r="15" spans="1:10" ht="165.75">
      <c r="A15" s="39" t="s">
        <v>30</v>
      </c>
      <c r="B15" s="89">
        <v>9</v>
      </c>
      <c r="C15" s="66" t="s">
        <v>73</v>
      </c>
      <c r="D15" s="66" t="s">
        <v>73</v>
      </c>
      <c r="E15" s="60"/>
      <c r="F15" s="61"/>
      <c r="G15" s="83"/>
      <c r="H15" s="56" t="s">
        <v>155</v>
      </c>
      <c r="I15" s="61"/>
    </row>
    <row r="16" spans="1:10" ht="178.5">
      <c r="A16" s="39" t="s">
        <v>30</v>
      </c>
      <c r="B16" s="89">
        <v>10</v>
      </c>
      <c r="C16" s="66" t="s">
        <v>74</v>
      </c>
      <c r="D16" s="66" t="s">
        <v>74</v>
      </c>
      <c r="E16" s="60"/>
      <c r="F16" s="61"/>
      <c r="G16" s="83"/>
      <c r="H16" s="56" t="s">
        <v>156</v>
      </c>
      <c r="I16" s="61"/>
    </row>
    <row r="17" spans="1:10" ht="191.25">
      <c r="A17" s="39" t="s">
        <v>30</v>
      </c>
      <c r="B17" s="89">
        <v>11</v>
      </c>
      <c r="C17" s="66" t="s">
        <v>75</v>
      </c>
      <c r="D17" s="66" t="s">
        <v>75</v>
      </c>
      <c r="E17" s="60"/>
      <c r="F17" s="61"/>
      <c r="G17" s="83"/>
      <c r="H17" s="56" t="s">
        <v>157</v>
      </c>
      <c r="I17" s="61"/>
    </row>
    <row r="18" spans="1:10" ht="102">
      <c r="A18" s="39" t="s">
        <v>30</v>
      </c>
      <c r="B18" s="89">
        <v>12</v>
      </c>
      <c r="C18" s="66" t="s">
        <v>76</v>
      </c>
      <c r="D18" s="66" t="s">
        <v>76</v>
      </c>
      <c r="E18" s="60"/>
      <c r="F18" s="61"/>
      <c r="G18" s="83"/>
      <c r="H18" s="56" t="s">
        <v>116</v>
      </c>
      <c r="I18" s="61"/>
    </row>
    <row r="19" spans="1:10" ht="89.25">
      <c r="A19" s="39" t="s">
        <v>30</v>
      </c>
      <c r="B19" s="89">
        <v>13</v>
      </c>
      <c r="C19" s="66" t="s">
        <v>77</v>
      </c>
      <c r="D19" s="66" t="s">
        <v>77</v>
      </c>
      <c r="E19" s="60"/>
      <c r="F19" s="61"/>
      <c r="G19" s="83"/>
      <c r="H19" s="56" t="s">
        <v>62</v>
      </c>
      <c r="I19" s="61"/>
    </row>
    <row r="20" spans="1:10" ht="204">
      <c r="A20" s="39" t="s">
        <v>30</v>
      </c>
      <c r="B20" s="89">
        <v>14</v>
      </c>
      <c r="C20" s="66" t="s">
        <v>78</v>
      </c>
      <c r="D20" s="66" t="s">
        <v>78</v>
      </c>
      <c r="E20" s="60"/>
      <c r="F20" s="61"/>
      <c r="G20" s="83"/>
      <c r="H20" s="62" t="s">
        <v>117</v>
      </c>
      <c r="I20" s="61"/>
    </row>
    <row r="21" spans="1:10" ht="229.5">
      <c r="A21" s="39" t="s">
        <v>30</v>
      </c>
      <c r="B21" s="89">
        <v>15</v>
      </c>
      <c r="C21" s="66" t="s">
        <v>79</v>
      </c>
      <c r="D21" s="66" t="s">
        <v>79</v>
      </c>
      <c r="E21" s="60"/>
      <c r="F21" s="61"/>
      <c r="G21" s="83"/>
      <c r="H21" s="62" t="s">
        <v>118</v>
      </c>
      <c r="I21" s="61"/>
    </row>
    <row r="22" spans="1:10" ht="178.5">
      <c r="A22" s="39" t="s">
        <v>30</v>
      </c>
      <c r="B22" s="89">
        <v>16</v>
      </c>
      <c r="C22" s="66" t="s">
        <v>80</v>
      </c>
      <c r="D22" s="66" t="s">
        <v>80</v>
      </c>
      <c r="E22" s="60"/>
      <c r="F22" s="61"/>
      <c r="G22" s="83"/>
      <c r="H22" s="62" t="s">
        <v>119</v>
      </c>
      <c r="I22" s="61"/>
    </row>
    <row r="23" spans="1:10" ht="89.25">
      <c r="A23" s="39" t="s">
        <v>30</v>
      </c>
      <c r="B23" s="89">
        <v>17</v>
      </c>
      <c r="C23" s="66" t="s">
        <v>81</v>
      </c>
      <c r="D23" s="66" t="s">
        <v>81</v>
      </c>
      <c r="E23" s="60"/>
      <c r="F23" s="61"/>
      <c r="G23" s="83"/>
      <c r="H23" s="62" t="s">
        <v>120</v>
      </c>
      <c r="I23" s="61"/>
    </row>
    <row r="24" spans="1:10" ht="102">
      <c r="A24" s="39" t="s">
        <v>30</v>
      </c>
      <c r="B24" s="89">
        <v>18</v>
      </c>
      <c r="C24" s="66" t="s">
        <v>145</v>
      </c>
      <c r="D24" s="66" t="s">
        <v>145</v>
      </c>
      <c r="E24" s="60"/>
      <c r="F24" s="61"/>
      <c r="G24" s="84"/>
      <c r="H24" s="62" t="s">
        <v>146</v>
      </c>
      <c r="I24" s="61"/>
      <c r="J24" s="42"/>
    </row>
    <row r="25" spans="1:10" ht="102">
      <c r="A25" s="39" t="s">
        <v>30</v>
      </c>
      <c r="B25" s="89">
        <v>19</v>
      </c>
      <c r="C25" s="66" t="s">
        <v>83</v>
      </c>
      <c r="D25" s="66" t="s">
        <v>83</v>
      </c>
      <c r="E25" s="60"/>
      <c r="F25" s="61"/>
      <c r="G25" s="84"/>
      <c r="H25" s="62" t="s">
        <v>63</v>
      </c>
      <c r="I25" s="61"/>
      <c r="J25" s="47"/>
    </row>
    <row r="26" spans="1:10" ht="127.5">
      <c r="A26" s="39" t="s">
        <v>30</v>
      </c>
      <c r="B26" s="89">
        <v>20</v>
      </c>
      <c r="C26" s="66" t="s">
        <v>84</v>
      </c>
      <c r="D26" s="66" t="s">
        <v>84</v>
      </c>
      <c r="E26" s="60"/>
      <c r="F26" s="61"/>
      <c r="G26" s="84"/>
      <c r="H26" s="62" t="s">
        <v>144</v>
      </c>
      <c r="I26" s="61"/>
      <c r="J26" s="47"/>
    </row>
    <row r="27" spans="1:10" ht="178.5">
      <c r="A27" s="39" t="s">
        <v>30</v>
      </c>
      <c r="B27" s="89">
        <v>21</v>
      </c>
      <c r="C27" s="66" t="s">
        <v>85</v>
      </c>
      <c r="D27" s="66" t="s">
        <v>85</v>
      </c>
      <c r="E27" s="60"/>
      <c r="F27" s="61"/>
      <c r="G27" s="61"/>
      <c r="H27" s="62" t="s">
        <v>121</v>
      </c>
      <c r="I27" s="61"/>
      <c r="J27" s="43"/>
    </row>
    <row r="28" spans="1:10" ht="165.75">
      <c r="A28" s="39" t="s">
        <v>30</v>
      </c>
      <c r="B28" s="89">
        <v>22</v>
      </c>
      <c r="C28" s="66" t="s">
        <v>86</v>
      </c>
      <c r="D28" s="66" t="s">
        <v>86</v>
      </c>
      <c r="E28" s="60"/>
      <c r="F28" s="61"/>
      <c r="G28" s="83"/>
      <c r="H28" s="62" t="s">
        <v>143</v>
      </c>
      <c r="I28" s="61"/>
    </row>
    <row r="29" spans="1:10" ht="153">
      <c r="A29" s="39" t="s">
        <v>30</v>
      </c>
      <c r="B29" s="89">
        <v>23</v>
      </c>
      <c r="C29" s="66" t="s">
        <v>87</v>
      </c>
      <c r="D29" s="66" t="s">
        <v>87</v>
      </c>
      <c r="E29" s="60"/>
      <c r="F29" s="61"/>
      <c r="G29" s="83"/>
      <c r="H29" s="62" t="s">
        <v>142</v>
      </c>
      <c r="I29" s="61"/>
    </row>
    <row r="30" spans="1:10" ht="127.5">
      <c r="A30" s="39" t="s">
        <v>30</v>
      </c>
      <c r="B30" s="89">
        <v>24</v>
      </c>
      <c r="C30" s="66" t="s">
        <v>88</v>
      </c>
      <c r="D30" s="66" t="s">
        <v>88</v>
      </c>
      <c r="E30" s="60"/>
      <c r="F30" s="61"/>
      <c r="G30" s="83"/>
      <c r="H30" s="62" t="s">
        <v>139</v>
      </c>
      <c r="I30" s="61"/>
      <c r="J30" s="78"/>
    </row>
    <row r="31" spans="1:10" ht="127.5">
      <c r="A31" s="39" t="s">
        <v>30</v>
      </c>
      <c r="B31" s="89">
        <v>25</v>
      </c>
      <c r="C31" s="66" t="s">
        <v>148</v>
      </c>
      <c r="D31" s="66" t="s">
        <v>148</v>
      </c>
      <c r="E31" s="84"/>
      <c r="F31" s="84"/>
      <c r="G31" s="84"/>
      <c r="H31" s="85" t="s">
        <v>149</v>
      </c>
      <c r="I31" s="84"/>
      <c r="J31" s="64"/>
    </row>
    <row r="32" spans="1:10" ht="127.5">
      <c r="A32" s="39" t="s">
        <v>30</v>
      </c>
      <c r="B32" s="89">
        <v>26</v>
      </c>
      <c r="C32" s="66" t="s">
        <v>89</v>
      </c>
      <c r="D32" s="66" t="s">
        <v>89</v>
      </c>
      <c r="E32" s="84"/>
      <c r="F32" s="84"/>
      <c r="G32" s="84"/>
      <c r="H32" s="85" t="s">
        <v>122</v>
      </c>
      <c r="I32" s="84"/>
      <c r="J32" s="63"/>
    </row>
    <row r="33" spans="1:10" ht="127.5">
      <c r="A33" s="39" t="s">
        <v>30</v>
      </c>
      <c r="B33" s="89">
        <v>27</v>
      </c>
      <c r="C33" s="66" t="s">
        <v>90</v>
      </c>
      <c r="D33" s="66" t="s">
        <v>90</v>
      </c>
      <c r="E33" s="84"/>
      <c r="F33" s="84"/>
      <c r="G33" s="84"/>
      <c r="H33" s="85" t="s">
        <v>123</v>
      </c>
      <c r="I33" s="84"/>
      <c r="J33" s="63"/>
    </row>
    <row r="34" spans="1:10" ht="89.25">
      <c r="A34" s="39" t="s">
        <v>30</v>
      </c>
      <c r="B34" s="89">
        <v>28</v>
      </c>
      <c r="C34" s="66" t="s">
        <v>91</v>
      </c>
      <c r="D34" s="66" t="s">
        <v>91</v>
      </c>
      <c r="E34" s="84"/>
      <c r="F34" s="84"/>
      <c r="G34" s="84"/>
      <c r="H34" s="85" t="s">
        <v>124</v>
      </c>
      <c r="I34" s="84"/>
      <c r="J34" s="63"/>
    </row>
    <row r="35" spans="1:10" ht="178.5">
      <c r="A35" s="39" t="s">
        <v>30</v>
      </c>
      <c r="B35" s="89">
        <v>29</v>
      </c>
      <c r="C35" s="66" t="s">
        <v>92</v>
      </c>
      <c r="D35" s="66" t="s">
        <v>92</v>
      </c>
      <c r="E35" s="61"/>
      <c r="F35" s="61"/>
      <c r="G35" s="61"/>
      <c r="H35" s="79" t="s">
        <v>147</v>
      </c>
      <c r="I35" s="61"/>
      <c r="J35" s="61"/>
    </row>
    <row r="36" spans="1:10" ht="191.25" customHeight="1">
      <c r="A36" s="39" t="s">
        <v>30</v>
      </c>
      <c r="B36" s="89">
        <v>30</v>
      </c>
      <c r="C36" s="66" t="s">
        <v>93</v>
      </c>
      <c r="D36" s="66" t="s">
        <v>93</v>
      </c>
      <c r="E36" s="61"/>
      <c r="F36" s="61"/>
      <c r="G36" s="61"/>
      <c r="H36" s="79" t="s">
        <v>125</v>
      </c>
      <c r="I36" s="61"/>
      <c r="J36" s="61"/>
    </row>
    <row r="37" spans="1:10" ht="204" customHeight="1">
      <c r="A37" s="39" t="s">
        <v>30</v>
      </c>
      <c r="B37" s="89">
        <v>31</v>
      </c>
      <c r="C37" s="66" t="s">
        <v>94</v>
      </c>
      <c r="D37" s="66" t="s">
        <v>94</v>
      </c>
      <c r="E37" s="61"/>
      <c r="F37" s="61"/>
      <c r="G37" s="61"/>
      <c r="H37" s="79" t="s">
        <v>140</v>
      </c>
      <c r="I37" s="61"/>
      <c r="J37" s="61"/>
    </row>
    <row r="38" spans="1:10" ht="191.25" customHeight="1">
      <c r="A38" s="39" t="s">
        <v>30</v>
      </c>
      <c r="B38" s="89">
        <v>32</v>
      </c>
      <c r="C38" s="66" t="s">
        <v>95</v>
      </c>
      <c r="D38" s="66" t="s">
        <v>95</v>
      </c>
      <c r="E38" s="61"/>
      <c r="F38" s="61"/>
      <c r="G38" s="61"/>
      <c r="H38" s="79" t="s">
        <v>141</v>
      </c>
      <c r="I38" s="61"/>
      <c r="J38" s="61"/>
    </row>
    <row r="39" spans="1:10" ht="204" customHeight="1">
      <c r="A39" s="39" t="s">
        <v>30</v>
      </c>
      <c r="B39" s="89">
        <v>33</v>
      </c>
      <c r="C39" s="66" t="s">
        <v>96</v>
      </c>
      <c r="D39" s="66" t="s">
        <v>96</v>
      </c>
      <c r="E39" s="83"/>
      <c r="F39" s="83"/>
      <c r="G39" s="83"/>
      <c r="H39" s="87" t="s">
        <v>126</v>
      </c>
      <c r="I39" s="83"/>
      <c r="J39" s="78"/>
    </row>
    <row r="40" spans="1:10" ht="191.25" customHeight="1">
      <c r="A40" s="39" t="s">
        <v>30</v>
      </c>
      <c r="B40" s="89">
        <v>34</v>
      </c>
      <c r="C40" s="66" t="s">
        <v>97</v>
      </c>
      <c r="D40" s="66" t="s">
        <v>97</v>
      </c>
      <c r="E40" s="83"/>
      <c r="F40" s="83"/>
      <c r="G40" s="83"/>
      <c r="H40" s="87" t="s">
        <v>127</v>
      </c>
      <c r="I40" s="83"/>
      <c r="J40" s="78"/>
    </row>
    <row r="41" spans="1:10" ht="191.25" customHeight="1">
      <c r="A41" s="39" t="s">
        <v>30</v>
      </c>
      <c r="B41" s="89">
        <v>35</v>
      </c>
      <c r="C41" s="66" t="s">
        <v>98</v>
      </c>
      <c r="D41" s="66" t="s">
        <v>98</v>
      </c>
      <c r="E41" s="83"/>
      <c r="F41" s="83"/>
      <c r="G41" s="83"/>
      <c r="H41" s="87" t="s">
        <v>138</v>
      </c>
      <c r="I41" s="83"/>
      <c r="J41" s="78"/>
    </row>
    <row r="42" spans="1:10" ht="165.75" customHeight="1">
      <c r="A42" s="39" t="s">
        <v>30</v>
      </c>
      <c r="B42" s="89">
        <v>36</v>
      </c>
      <c r="C42" s="66" t="s">
        <v>99</v>
      </c>
      <c r="D42" s="66" t="s">
        <v>99</v>
      </c>
      <c r="E42" s="83"/>
      <c r="F42" s="83"/>
      <c r="G42" s="83"/>
      <c r="H42" s="87" t="s">
        <v>128</v>
      </c>
      <c r="I42" s="83"/>
      <c r="J42" s="78"/>
    </row>
    <row r="43" spans="1:10" ht="165.75" customHeight="1">
      <c r="A43" s="39" t="s">
        <v>30</v>
      </c>
      <c r="B43" s="89">
        <v>37</v>
      </c>
      <c r="C43" s="66" t="s">
        <v>100</v>
      </c>
      <c r="D43" s="66" t="s">
        <v>100</v>
      </c>
      <c r="E43" s="83"/>
      <c r="F43" s="83"/>
      <c r="G43" s="83"/>
      <c r="H43" s="87" t="s">
        <v>129</v>
      </c>
      <c r="I43" s="83"/>
      <c r="J43" s="78"/>
    </row>
    <row r="44" spans="1:10" ht="293.25" customHeight="1">
      <c r="A44" s="39" t="s">
        <v>30</v>
      </c>
      <c r="B44" s="89">
        <v>38</v>
      </c>
      <c r="C44" s="66" t="s">
        <v>101</v>
      </c>
      <c r="D44" s="66" t="s">
        <v>101</v>
      </c>
      <c r="E44" s="83"/>
      <c r="F44" s="83"/>
      <c r="G44" s="83"/>
      <c r="H44" s="87" t="s">
        <v>130</v>
      </c>
      <c r="I44" s="83"/>
      <c r="J44" s="78"/>
    </row>
    <row r="45" spans="1:10" ht="216.75" customHeight="1">
      <c r="A45" s="39" t="s">
        <v>30</v>
      </c>
      <c r="B45" s="89">
        <v>39</v>
      </c>
      <c r="C45" s="66" t="s">
        <v>102</v>
      </c>
      <c r="D45" s="66" t="s">
        <v>102</v>
      </c>
      <c r="E45" s="83"/>
      <c r="F45" s="83"/>
      <c r="G45" s="83"/>
      <c r="H45" s="87" t="s">
        <v>131</v>
      </c>
      <c r="I45" s="83"/>
      <c r="J45" s="78"/>
    </row>
    <row r="46" spans="1:10" ht="51" customHeight="1">
      <c r="A46" s="39" t="s">
        <v>30</v>
      </c>
      <c r="B46" s="89">
        <v>40</v>
      </c>
      <c r="C46" s="66" t="s">
        <v>103</v>
      </c>
      <c r="D46" s="66" t="s">
        <v>103</v>
      </c>
      <c r="E46" s="83"/>
      <c r="F46" s="83"/>
      <c r="G46" s="83"/>
      <c r="H46" s="87" t="s">
        <v>132</v>
      </c>
      <c r="I46" s="83"/>
      <c r="J46" s="78"/>
    </row>
    <row r="47" spans="1:10" ht="255" customHeight="1">
      <c r="A47" s="39" t="s">
        <v>30</v>
      </c>
      <c r="B47" s="89">
        <v>41</v>
      </c>
      <c r="C47" s="66" t="s">
        <v>104</v>
      </c>
      <c r="D47" s="66" t="s">
        <v>104</v>
      </c>
      <c r="E47" s="83"/>
      <c r="F47" s="83"/>
      <c r="G47" s="83"/>
      <c r="H47" s="87" t="s">
        <v>133</v>
      </c>
      <c r="I47" s="83"/>
      <c r="J47" s="78"/>
    </row>
    <row r="48" spans="1:10" ht="127.5">
      <c r="A48" s="39" t="s">
        <v>30</v>
      </c>
      <c r="B48" s="89">
        <v>42</v>
      </c>
      <c r="C48" s="66" t="s">
        <v>105</v>
      </c>
      <c r="D48" s="66" t="s">
        <v>105</v>
      </c>
      <c r="E48" s="83"/>
      <c r="F48" s="83"/>
      <c r="G48" s="83"/>
      <c r="H48" s="87" t="s">
        <v>134</v>
      </c>
      <c r="I48" s="83"/>
      <c r="J48" s="78"/>
    </row>
    <row r="49" spans="1:18" ht="51">
      <c r="A49" s="39" t="s">
        <v>30</v>
      </c>
      <c r="B49" s="89">
        <v>43</v>
      </c>
      <c r="C49" s="66" t="s">
        <v>106</v>
      </c>
      <c r="D49" s="66" t="s">
        <v>106</v>
      </c>
      <c r="E49" s="86"/>
      <c r="F49" s="86"/>
      <c r="G49" s="86"/>
      <c r="H49" s="88" t="s">
        <v>135</v>
      </c>
      <c r="I49" s="86"/>
    </row>
    <row r="50" spans="1:18" ht="63.75">
      <c r="A50" s="39" t="s">
        <v>30</v>
      </c>
      <c r="B50" s="89">
        <v>44</v>
      </c>
      <c r="C50" s="66" t="s">
        <v>107</v>
      </c>
      <c r="D50" s="66" t="s">
        <v>107</v>
      </c>
      <c r="E50" s="86"/>
      <c r="F50" s="86"/>
      <c r="G50" s="86"/>
      <c r="H50" s="88" t="s">
        <v>136</v>
      </c>
      <c r="I50" s="86"/>
    </row>
    <row r="51" spans="1:18" ht="38.25">
      <c r="A51" s="39" t="s">
        <v>30</v>
      </c>
      <c r="B51" s="89">
        <v>45</v>
      </c>
      <c r="C51" s="66" t="s">
        <v>108</v>
      </c>
      <c r="D51" s="67" t="s">
        <v>108</v>
      </c>
      <c r="E51" s="86"/>
      <c r="F51" s="86"/>
      <c r="G51" s="86"/>
      <c r="H51" s="88" t="s">
        <v>137</v>
      </c>
      <c r="I51" s="86"/>
    </row>
    <row r="52" spans="1:18" ht="51">
      <c r="A52" s="39" t="s">
        <v>30</v>
      </c>
      <c r="B52" s="89">
        <v>46</v>
      </c>
      <c r="C52" s="66" t="s">
        <v>150</v>
      </c>
      <c r="D52" s="67" t="s">
        <v>151</v>
      </c>
      <c r="E52" s="86"/>
      <c r="F52" s="86"/>
      <c r="G52" s="86"/>
      <c r="H52" s="88" t="s">
        <v>152</v>
      </c>
      <c r="I52" s="86"/>
    </row>
    <row r="53" spans="1:18" ht="153">
      <c r="A53" s="39" t="s">
        <v>30</v>
      </c>
      <c r="B53" s="89">
        <v>47</v>
      </c>
      <c r="C53" s="66" t="s">
        <v>109</v>
      </c>
      <c r="D53" s="67" t="s">
        <v>109</v>
      </c>
      <c r="E53" s="86"/>
      <c r="F53" s="86"/>
      <c r="G53" s="86"/>
      <c r="H53" s="88" t="s">
        <v>158</v>
      </c>
      <c r="I53" s="86"/>
    </row>
    <row r="56" spans="1:18">
      <c r="C56" s="16"/>
      <c r="D56" s="16"/>
      <c r="E56" s="6"/>
      <c r="F56" s="16"/>
      <c r="G56" s="16"/>
      <c r="H56" s="16"/>
      <c r="I56" s="16"/>
      <c r="J56" s="16"/>
      <c r="K56" s="16"/>
      <c r="L56" s="16"/>
      <c r="M56" s="16"/>
      <c r="N56" s="16"/>
      <c r="O56" s="16"/>
      <c r="P56" s="16"/>
      <c r="Q56" s="16"/>
      <c r="R56" s="16"/>
    </row>
    <row r="57" spans="1:18" ht="20.25">
      <c r="C57" s="17" t="s">
        <v>15</v>
      </c>
      <c r="D57" s="17"/>
      <c r="E57" s="17"/>
      <c r="F57" s="17"/>
      <c r="G57" s="17"/>
      <c r="H57" s="17"/>
      <c r="I57" s="17"/>
      <c r="J57" s="17"/>
      <c r="K57" s="17"/>
      <c r="L57" s="17"/>
      <c r="M57" s="17"/>
      <c r="N57" s="17"/>
      <c r="O57" s="17"/>
      <c r="P57" s="17"/>
      <c r="Q57" s="17"/>
      <c r="R57" s="17"/>
    </row>
    <row r="58" spans="1:18" ht="20.25">
      <c r="C58" s="17"/>
      <c r="D58" s="17"/>
      <c r="E58" s="17"/>
      <c r="F58" s="17"/>
      <c r="G58" s="17"/>
      <c r="H58" s="17"/>
      <c r="I58" s="17"/>
      <c r="J58" s="17"/>
      <c r="K58" s="17"/>
      <c r="L58" s="17"/>
      <c r="M58" s="17"/>
      <c r="N58" s="17"/>
      <c r="O58" s="17"/>
      <c r="P58" s="17"/>
      <c r="Q58" s="17"/>
      <c r="R58" s="17"/>
    </row>
    <row r="59" spans="1:18" ht="20.25">
      <c r="C59" s="17" t="s">
        <v>16</v>
      </c>
      <c r="D59" s="17"/>
      <c r="E59" s="17"/>
      <c r="F59" s="17"/>
      <c r="G59" s="17"/>
      <c r="H59" s="17"/>
      <c r="I59" s="17"/>
      <c r="J59" s="17"/>
      <c r="K59" s="17"/>
      <c r="L59" s="17"/>
      <c r="M59" s="17"/>
      <c r="N59" s="17"/>
      <c r="O59" s="17"/>
      <c r="P59" s="17"/>
      <c r="Q59" s="17"/>
      <c r="R59" s="17"/>
    </row>
    <row r="60" spans="1:18">
      <c r="C60" s="15"/>
      <c r="D60" s="15"/>
      <c r="E60" s="15"/>
      <c r="F60" s="15"/>
      <c r="G60" s="15"/>
      <c r="H60" s="15"/>
      <c r="I60" s="15"/>
      <c r="J60" s="15"/>
      <c r="K60" s="15"/>
      <c r="L60" s="15"/>
      <c r="M60" s="15"/>
      <c r="N60" s="15"/>
      <c r="O60" s="15"/>
      <c r="P60" s="15"/>
      <c r="Q60" s="15"/>
      <c r="R60" s="15"/>
    </row>
    <row r="61" spans="1:18">
      <c r="C61" s="15"/>
      <c r="D61" s="15"/>
      <c r="E61" s="15"/>
      <c r="F61" s="15"/>
      <c r="G61" s="15"/>
      <c r="H61" s="15"/>
      <c r="I61" s="15"/>
      <c r="J61" s="15"/>
      <c r="K61" s="15"/>
      <c r="L61" s="15"/>
      <c r="M61" s="15"/>
      <c r="N61" s="15"/>
      <c r="O61" s="15"/>
      <c r="P61" s="15"/>
      <c r="Q61" s="15"/>
      <c r="R61" s="15"/>
    </row>
  </sheetData>
  <autoFilter ref="A6:J53" xr:uid="{00000000-0009-0000-0000-000000000000}"/>
  <mergeCells count="8">
    <mergeCell ref="C1:J1"/>
    <mergeCell ref="D5:H5"/>
    <mergeCell ref="I5:J5"/>
    <mergeCell ref="D2:H2"/>
    <mergeCell ref="A3:C3"/>
    <mergeCell ref="D3:H3"/>
    <mergeCell ref="A4:C4"/>
    <mergeCell ref="D4:I4"/>
  </mergeCells>
  <phoneticPr fontId="14" type="noConversion"/>
  <pageMargins left="0.7" right="0.7" top="0.75" bottom="0.75" header="0.3" footer="0.3"/>
  <pageSetup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T65"/>
  <sheetViews>
    <sheetView topLeftCell="A40" zoomScale="70" zoomScaleNormal="70" workbookViewId="0">
      <selection activeCell="D10" sqref="D10"/>
    </sheetView>
  </sheetViews>
  <sheetFormatPr defaultColWidth="9.140625" defaultRowHeight="15.75"/>
  <cols>
    <col min="1" max="1" width="3.42578125" style="1" customWidth="1"/>
    <col min="2" max="2" width="5.7109375" style="1" customWidth="1"/>
    <col min="3" max="3" width="4.42578125" style="1" customWidth="1"/>
    <col min="4" max="4" width="40.7109375" style="1" customWidth="1"/>
    <col min="5" max="5" width="23" style="13" customWidth="1"/>
    <col min="6" max="6" width="15.28515625" style="6" customWidth="1"/>
    <col min="7" max="7" width="14.7109375" style="24" customWidth="1"/>
    <col min="8" max="8" width="18.28515625" style="1" customWidth="1"/>
    <col min="9" max="9" width="12.140625" style="1" customWidth="1"/>
    <col min="10" max="10" width="13.140625" style="1" customWidth="1"/>
    <col min="11" max="11" width="17" style="1" customWidth="1"/>
    <col min="12" max="12" width="30" style="1" customWidth="1"/>
    <col min="13" max="13" width="16" style="25" customWidth="1"/>
    <col min="14" max="16384" width="9.140625" style="1"/>
  </cols>
  <sheetData>
    <row r="1" spans="1:20">
      <c r="D1" s="103" t="s">
        <v>26</v>
      </c>
      <c r="E1" s="103"/>
      <c r="F1" s="103"/>
      <c r="G1" s="103"/>
      <c r="H1" s="103"/>
      <c r="I1" s="103"/>
      <c r="J1" s="103"/>
      <c r="K1" s="103"/>
      <c r="L1" s="103"/>
      <c r="M1" s="27"/>
    </row>
    <row r="2" spans="1:20">
      <c r="D2" s="104" t="s">
        <v>17</v>
      </c>
      <c r="E2" s="104"/>
      <c r="F2" s="104"/>
      <c r="G2" s="104"/>
      <c r="H2" s="104"/>
      <c r="I2" s="104"/>
      <c r="J2" s="104"/>
      <c r="K2" s="12"/>
    </row>
    <row r="3" spans="1:20">
      <c r="B3" s="105" t="s">
        <v>9</v>
      </c>
      <c r="C3" s="105"/>
      <c r="D3" s="105"/>
      <c r="E3" s="106" t="s">
        <v>29</v>
      </c>
      <c r="F3" s="106"/>
      <c r="G3" s="106"/>
      <c r="H3" s="106"/>
      <c r="I3" s="106"/>
      <c r="K3" s="1" t="s">
        <v>10</v>
      </c>
      <c r="L3" s="1" t="s">
        <v>12</v>
      </c>
    </row>
    <row r="4" spans="1:20" s="3" customFormat="1" ht="31.5">
      <c r="A4" s="2"/>
      <c r="B4" s="107" t="s">
        <v>8</v>
      </c>
      <c r="C4" s="107"/>
      <c r="D4" s="107"/>
      <c r="E4" s="108" t="s">
        <v>64</v>
      </c>
      <c r="F4" s="108"/>
      <c r="G4" s="108"/>
      <c r="H4" s="108"/>
      <c r="I4" s="108"/>
      <c r="J4" s="108"/>
      <c r="K4" s="14" t="s">
        <v>11</v>
      </c>
      <c r="L4" s="14" t="s">
        <v>13</v>
      </c>
      <c r="M4" s="28"/>
    </row>
    <row r="5" spans="1:20" s="4" customFormat="1">
      <c r="A5" s="2"/>
      <c r="E5" s="102"/>
      <c r="F5" s="102"/>
      <c r="G5" s="102"/>
      <c r="H5" s="102"/>
      <c r="I5" s="102"/>
      <c r="J5" s="19"/>
      <c r="K5" s="19"/>
      <c r="L5" s="19"/>
      <c r="M5" s="26"/>
    </row>
    <row r="6" spans="1:20" ht="47.25">
      <c r="A6" s="5"/>
      <c r="B6" s="52" t="s">
        <v>2</v>
      </c>
      <c r="C6" s="52" t="s">
        <v>0</v>
      </c>
      <c r="D6" s="52" t="s">
        <v>1</v>
      </c>
      <c r="E6" s="51" t="s">
        <v>3</v>
      </c>
      <c r="F6" s="51" t="s">
        <v>18</v>
      </c>
      <c r="G6" s="49" t="s">
        <v>19</v>
      </c>
      <c r="H6" s="51" t="s">
        <v>20</v>
      </c>
      <c r="I6" s="51" t="s">
        <v>21</v>
      </c>
      <c r="J6" s="41" t="s">
        <v>22</v>
      </c>
      <c r="K6" s="51" t="s">
        <v>23</v>
      </c>
      <c r="L6" s="51" t="s">
        <v>24</v>
      </c>
      <c r="M6" s="53" t="s">
        <v>31</v>
      </c>
    </row>
    <row r="7" spans="1:20" ht="60">
      <c r="B7" s="39" t="s">
        <v>30</v>
      </c>
      <c r="C7" s="89">
        <v>1</v>
      </c>
      <c r="D7" s="66" t="s">
        <v>65</v>
      </c>
      <c r="E7" s="66" t="s">
        <v>65</v>
      </c>
      <c r="F7" s="72" t="s">
        <v>52</v>
      </c>
      <c r="G7" s="55">
        <v>600</v>
      </c>
      <c r="H7" s="29"/>
      <c r="I7" s="35"/>
      <c r="J7" s="35"/>
      <c r="K7" s="35"/>
      <c r="L7" s="59" t="s">
        <v>59</v>
      </c>
      <c r="M7" s="65">
        <v>73623</v>
      </c>
      <c r="N7" s="16"/>
      <c r="O7" s="15"/>
      <c r="P7" s="15"/>
      <c r="Q7" s="15"/>
      <c r="R7" s="15"/>
      <c r="S7" s="15"/>
      <c r="T7" s="15"/>
    </row>
    <row r="8" spans="1:20" ht="60">
      <c r="B8" s="39" t="s">
        <v>30</v>
      </c>
      <c r="C8" s="89">
        <v>2</v>
      </c>
      <c r="D8" s="66" t="s">
        <v>66</v>
      </c>
      <c r="E8" s="66" t="s">
        <v>66</v>
      </c>
      <c r="F8" s="72" t="s">
        <v>52</v>
      </c>
      <c r="G8" s="57">
        <v>700</v>
      </c>
      <c r="H8" s="30"/>
      <c r="I8" s="35"/>
      <c r="J8" s="35"/>
      <c r="K8" s="35"/>
      <c r="L8" s="59" t="s">
        <v>59</v>
      </c>
      <c r="M8" s="65">
        <v>51136.4</v>
      </c>
    </row>
    <row r="9" spans="1:20" ht="102" customHeight="1">
      <c r="B9" s="39" t="s">
        <v>30</v>
      </c>
      <c r="C9" s="89">
        <v>3</v>
      </c>
      <c r="D9" s="66" t="s">
        <v>67</v>
      </c>
      <c r="E9" s="66" t="s">
        <v>67</v>
      </c>
      <c r="F9" s="72" t="s">
        <v>52</v>
      </c>
      <c r="G9" s="58">
        <v>11880</v>
      </c>
      <c r="H9" s="29"/>
      <c r="I9" s="35"/>
      <c r="J9" s="35"/>
      <c r="K9" s="35"/>
      <c r="L9" s="59" t="s">
        <v>59</v>
      </c>
      <c r="M9" s="65">
        <v>852639.48</v>
      </c>
    </row>
    <row r="10" spans="1:20" ht="60">
      <c r="B10" s="39" t="s">
        <v>30</v>
      </c>
      <c r="C10" s="89">
        <v>4</v>
      </c>
      <c r="D10" s="66" t="s">
        <v>68</v>
      </c>
      <c r="E10" s="66" t="s">
        <v>68</v>
      </c>
      <c r="F10" s="72" t="s">
        <v>52</v>
      </c>
      <c r="G10" s="58">
        <v>20680</v>
      </c>
      <c r="H10" s="31"/>
      <c r="I10" s="35"/>
      <c r="J10" s="35"/>
      <c r="K10" s="35"/>
      <c r="L10" s="59" t="s">
        <v>59</v>
      </c>
      <c r="M10" s="65">
        <v>1505731.4800000002</v>
      </c>
    </row>
    <row r="11" spans="1:20" ht="63.75">
      <c r="B11" s="39" t="s">
        <v>30</v>
      </c>
      <c r="C11" s="89">
        <v>5</v>
      </c>
      <c r="D11" s="66" t="s">
        <v>69</v>
      </c>
      <c r="E11" s="66" t="s">
        <v>69</v>
      </c>
      <c r="F11" s="72" t="s">
        <v>52</v>
      </c>
      <c r="G11" s="58">
        <v>21144</v>
      </c>
      <c r="H11" s="31"/>
      <c r="I11" s="35"/>
      <c r="J11" s="35"/>
      <c r="K11" s="35"/>
      <c r="L11" s="59" t="s">
        <v>59</v>
      </c>
      <c r="M11" s="65">
        <v>718896</v>
      </c>
      <c r="N11" s="15"/>
      <c r="O11" s="15"/>
      <c r="P11" s="15"/>
      <c r="Q11" s="15"/>
      <c r="R11" s="15"/>
    </row>
    <row r="12" spans="1:20" ht="76.5">
      <c r="B12" s="39" t="s">
        <v>30</v>
      </c>
      <c r="C12" s="89">
        <v>6</v>
      </c>
      <c r="D12" s="66" t="s">
        <v>70</v>
      </c>
      <c r="E12" s="66" t="s">
        <v>70</v>
      </c>
      <c r="F12" s="72" t="s">
        <v>52</v>
      </c>
      <c r="G12" s="58">
        <v>700</v>
      </c>
      <c r="H12" s="31"/>
      <c r="I12" s="35"/>
      <c r="J12" s="35"/>
      <c r="K12" s="35"/>
      <c r="L12" s="59" t="s">
        <v>59</v>
      </c>
      <c r="M12" s="65">
        <v>136206</v>
      </c>
      <c r="N12" s="16"/>
      <c r="O12" s="16"/>
      <c r="P12" s="16"/>
      <c r="Q12" s="16"/>
      <c r="R12" s="16"/>
    </row>
    <row r="13" spans="1:20" ht="63.75">
      <c r="B13" s="39" t="s">
        <v>30</v>
      </c>
      <c r="C13" s="89">
        <v>7</v>
      </c>
      <c r="D13" s="66" t="s">
        <v>71</v>
      </c>
      <c r="E13" s="66" t="s">
        <v>71</v>
      </c>
      <c r="F13" s="72" t="s">
        <v>52</v>
      </c>
      <c r="G13" s="58">
        <v>6900</v>
      </c>
      <c r="H13" s="31"/>
      <c r="I13" s="35"/>
      <c r="J13" s="35"/>
      <c r="K13" s="35"/>
      <c r="L13" s="59" t="s">
        <v>59</v>
      </c>
      <c r="M13" s="65">
        <v>241500</v>
      </c>
    </row>
    <row r="14" spans="1:20" ht="60">
      <c r="B14" s="39" t="s">
        <v>30</v>
      </c>
      <c r="C14" s="89">
        <v>8</v>
      </c>
      <c r="D14" s="66" t="s">
        <v>72</v>
      </c>
      <c r="E14" s="66" t="s">
        <v>72</v>
      </c>
      <c r="F14" s="72" t="s">
        <v>52</v>
      </c>
      <c r="G14" s="58">
        <v>33450</v>
      </c>
      <c r="H14" s="31"/>
      <c r="I14" s="35"/>
      <c r="J14" s="35"/>
      <c r="K14" s="35"/>
      <c r="L14" s="59" t="s">
        <v>59</v>
      </c>
      <c r="M14" s="65">
        <v>114064.49999999999</v>
      </c>
    </row>
    <row r="15" spans="1:20" ht="60">
      <c r="B15" s="39" t="s">
        <v>30</v>
      </c>
      <c r="C15" s="89">
        <v>9</v>
      </c>
      <c r="D15" s="66" t="s">
        <v>73</v>
      </c>
      <c r="E15" s="66" t="s">
        <v>73</v>
      </c>
      <c r="F15" s="72" t="s">
        <v>52</v>
      </c>
      <c r="G15" s="58">
        <v>33450</v>
      </c>
      <c r="H15" s="31"/>
      <c r="I15" s="35"/>
      <c r="J15" s="35"/>
      <c r="K15" s="35"/>
      <c r="L15" s="59" t="s">
        <v>59</v>
      </c>
      <c r="M15" s="65">
        <v>114064.49999999999</v>
      </c>
    </row>
    <row r="16" spans="1:20" ht="60">
      <c r="B16" s="39" t="s">
        <v>30</v>
      </c>
      <c r="C16" s="89">
        <v>10</v>
      </c>
      <c r="D16" s="66" t="s">
        <v>74</v>
      </c>
      <c r="E16" s="66" t="s">
        <v>74</v>
      </c>
      <c r="F16" s="72" t="s">
        <v>52</v>
      </c>
      <c r="G16" s="58">
        <v>1750</v>
      </c>
      <c r="H16" s="32"/>
      <c r="I16" s="35"/>
      <c r="J16" s="35"/>
      <c r="K16" s="35"/>
      <c r="L16" s="59" t="s">
        <v>59</v>
      </c>
      <c r="M16" s="65">
        <v>5967.4999999999991</v>
      </c>
    </row>
    <row r="17" spans="2:19" ht="60">
      <c r="B17" s="39" t="s">
        <v>30</v>
      </c>
      <c r="C17" s="89">
        <v>11</v>
      </c>
      <c r="D17" s="66" t="s">
        <v>75</v>
      </c>
      <c r="E17" s="66" t="s">
        <v>75</v>
      </c>
      <c r="F17" s="72" t="s">
        <v>52</v>
      </c>
      <c r="G17" s="58">
        <v>1750</v>
      </c>
      <c r="H17" s="33"/>
      <c r="I17" s="35"/>
      <c r="J17" s="35"/>
      <c r="K17" s="35"/>
      <c r="L17" s="59" t="s">
        <v>59</v>
      </c>
      <c r="M17" s="65">
        <v>5967.4999999999991</v>
      </c>
    </row>
    <row r="18" spans="2:19" ht="76.5">
      <c r="B18" s="39" t="s">
        <v>30</v>
      </c>
      <c r="C18" s="89">
        <v>12</v>
      </c>
      <c r="D18" s="66" t="s">
        <v>76</v>
      </c>
      <c r="E18" s="66" t="s">
        <v>76</v>
      </c>
      <c r="F18" s="72" t="s">
        <v>52</v>
      </c>
      <c r="G18" s="58">
        <v>206</v>
      </c>
      <c r="H18" s="34"/>
      <c r="I18" s="35"/>
      <c r="J18" s="35"/>
      <c r="K18" s="35"/>
      <c r="L18" s="59" t="s">
        <v>59</v>
      </c>
      <c r="M18" s="65">
        <v>656179.87520000001</v>
      </c>
    </row>
    <row r="19" spans="2:19" ht="90" customHeight="1">
      <c r="B19" s="39" t="s">
        <v>30</v>
      </c>
      <c r="C19" s="89">
        <v>13</v>
      </c>
      <c r="D19" s="66" t="s">
        <v>77</v>
      </c>
      <c r="E19" s="66" t="s">
        <v>77</v>
      </c>
      <c r="F19" s="72" t="s">
        <v>52</v>
      </c>
      <c r="G19" s="58">
        <v>9300</v>
      </c>
      <c r="H19" s="34"/>
      <c r="I19" s="35"/>
      <c r="J19" s="35"/>
      <c r="K19" s="35"/>
      <c r="L19" s="59" t="s">
        <v>59</v>
      </c>
      <c r="M19" s="65">
        <v>2174809.7615999994</v>
      </c>
    </row>
    <row r="20" spans="2:19" ht="76.5">
      <c r="B20" s="39" t="s">
        <v>30</v>
      </c>
      <c r="C20" s="89">
        <v>14</v>
      </c>
      <c r="D20" s="66" t="s">
        <v>78</v>
      </c>
      <c r="E20" s="66" t="s">
        <v>78</v>
      </c>
      <c r="F20" s="72" t="s">
        <v>52</v>
      </c>
      <c r="G20" s="58">
        <v>1080</v>
      </c>
      <c r="H20" s="34"/>
      <c r="I20" s="35"/>
      <c r="J20" s="35"/>
      <c r="K20" s="35"/>
      <c r="L20" s="59" t="s">
        <v>59</v>
      </c>
      <c r="M20" s="65">
        <v>228353.13</v>
      </c>
    </row>
    <row r="21" spans="2:19" ht="76.5">
      <c r="B21" s="39" t="s">
        <v>30</v>
      </c>
      <c r="C21" s="89">
        <v>15</v>
      </c>
      <c r="D21" s="66" t="s">
        <v>79</v>
      </c>
      <c r="E21" s="66" t="s">
        <v>79</v>
      </c>
      <c r="F21" s="72" t="s">
        <v>52</v>
      </c>
      <c r="G21" s="58">
        <v>2560</v>
      </c>
      <c r="H21" s="34"/>
      <c r="I21" s="35"/>
      <c r="J21" s="35"/>
      <c r="K21" s="35"/>
      <c r="L21" s="59" t="s">
        <v>59</v>
      </c>
      <c r="M21" s="65">
        <v>627460.30000000005</v>
      </c>
    </row>
    <row r="22" spans="2:19" ht="127.5">
      <c r="B22" s="39" t="s">
        <v>30</v>
      </c>
      <c r="C22" s="89">
        <v>16</v>
      </c>
      <c r="D22" s="66" t="s">
        <v>80</v>
      </c>
      <c r="E22" s="66" t="s">
        <v>80</v>
      </c>
      <c r="F22" s="72" t="s">
        <v>52</v>
      </c>
      <c r="G22" s="58">
        <v>860</v>
      </c>
      <c r="H22" s="34"/>
      <c r="I22" s="35"/>
      <c r="J22" s="35"/>
      <c r="K22" s="35"/>
      <c r="L22" s="59" t="s">
        <v>59</v>
      </c>
      <c r="M22" s="65">
        <v>160903.16200000001</v>
      </c>
    </row>
    <row r="23" spans="2:19" ht="60">
      <c r="B23" s="39" t="s">
        <v>30</v>
      </c>
      <c r="C23" s="89">
        <v>17</v>
      </c>
      <c r="D23" s="66" t="s">
        <v>81</v>
      </c>
      <c r="E23" s="66" t="s">
        <v>81</v>
      </c>
      <c r="F23" s="72" t="s">
        <v>52</v>
      </c>
      <c r="G23" s="58">
        <v>10</v>
      </c>
      <c r="H23" s="34"/>
      <c r="I23" s="35"/>
      <c r="J23" s="35"/>
      <c r="K23" s="35"/>
      <c r="L23" s="59" t="s">
        <v>59</v>
      </c>
      <c r="M23" s="65">
        <v>29166.599999999995</v>
      </c>
    </row>
    <row r="24" spans="2:19" ht="89.25">
      <c r="B24" s="39" t="s">
        <v>30</v>
      </c>
      <c r="C24" s="89">
        <v>18</v>
      </c>
      <c r="D24" s="66" t="s">
        <v>82</v>
      </c>
      <c r="E24" s="66" t="s">
        <v>82</v>
      </c>
      <c r="F24" s="72" t="s">
        <v>52</v>
      </c>
      <c r="G24" s="58">
        <v>141</v>
      </c>
      <c r="H24" s="34"/>
      <c r="I24" s="54"/>
      <c r="J24" s="54"/>
      <c r="K24" s="54"/>
      <c r="L24" s="59" t="s">
        <v>59</v>
      </c>
      <c r="M24" s="65">
        <v>191703.03599999999</v>
      </c>
    </row>
    <row r="25" spans="2:19" ht="89.25">
      <c r="B25" s="39" t="s">
        <v>30</v>
      </c>
      <c r="C25" s="89">
        <v>19</v>
      </c>
      <c r="D25" s="66" t="s">
        <v>83</v>
      </c>
      <c r="E25" s="66" t="s">
        <v>83</v>
      </c>
      <c r="F25" s="72" t="s">
        <v>52</v>
      </c>
      <c r="G25" s="58">
        <v>3200</v>
      </c>
      <c r="H25" s="34"/>
      <c r="I25" s="54"/>
      <c r="J25" s="54"/>
      <c r="K25" s="54"/>
      <c r="L25" s="59" t="s">
        <v>59</v>
      </c>
      <c r="M25" s="65">
        <v>410209.53599999996</v>
      </c>
    </row>
    <row r="26" spans="2:19" ht="63.75">
      <c r="B26" s="39" t="s">
        <v>30</v>
      </c>
      <c r="C26" s="89">
        <v>20</v>
      </c>
      <c r="D26" s="66" t="s">
        <v>84</v>
      </c>
      <c r="E26" s="66" t="s">
        <v>84</v>
      </c>
      <c r="F26" s="72" t="s">
        <v>52</v>
      </c>
      <c r="G26" s="58">
        <v>745</v>
      </c>
      <c r="H26" s="34"/>
      <c r="I26" s="54"/>
      <c r="J26" s="54"/>
      <c r="K26" s="54"/>
      <c r="L26" s="59" t="s">
        <v>59</v>
      </c>
      <c r="M26" s="65">
        <v>916350</v>
      </c>
    </row>
    <row r="27" spans="2:19" ht="63.75">
      <c r="B27" s="39" t="s">
        <v>30</v>
      </c>
      <c r="C27" s="89">
        <v>21</v>
      </c>
      <c r="D27" s="66" t="s">
        <v>85</v>
      </c>
      <c r="E27" s="66" t="s">
        <v>85</v>
      </c>
      <c r="F27" s="72" t="s">
        <v>52</v>
      </c>
      <c r="G27" s="58">
        <v>304</v>
      </c>
      <c r="H27" s="34"/>
      <c r="I27" s="44"/>
      <c r="J27" s="44"/>
      <c r="K27" s="54"/>
      <c r="L27" s="59" t="s">
        <v>59</v>
      </c>
      <c r="M27" s="65">
        <v>320112</v>
      </c>
      <c r="N27" s="16"/>
      <c r="O27" s="16"/>
      <c r="P27" s="16"/>
      <c r="Q27" s="16"/>
    </row>
    <row r="28" spans="2:19" ht="76.5">
      <c r="B28" s="39" t="s">
        <v>30</v>
      </c>
      <c r="C28" s="89">
        <v>22</v>
      </c>
      <c r="D28" s="66" t="s">
        <v>86</v>
      </c>
      <c r="E28" s="66" t="s">
        <v>86</v>
      </c>
      <c r="F28" s="72" t="s">
        <v>52</v>
      </c>
      <c r="G28" s="58">
        <v>2120</v>
      </c>
      <c r="H28" s="34"/>
      <c r="I28" s="40"/>
      <c r="J28" s="44"/>
      <c r="K28" s="54"/>
      <c r="L28" s="59" t="s">
        <v>59</v>
      </c>
      <c r="M28" s="65">
        <v>342210.39999999997</v>
      </c>
      <c r="N28" s="16"/>
      <c r="O28" s="16"/>
      <c r="P28" s="16"/>
      <c r="Q28" s="16"/>
    </row>
    <row r="29" spans="2:19" ht="63.75">
      <c r="B29" s="39" t="s">
        <v>30</v>
      </c>
      <c r="C29" s="89">
        <v>23</v>
      </c>
      <c r="D29" s="66" t="s">
        <v>87</v>
      </c>
      <c r="E29" s="66" t="s">
        <v>87</v>
      </c>
      <c r="F29" s="72" t="s">
        <v>52</v>
      </c>
      <c r="G29" s="58">
        <v>7700</v>
      </c>
      <c r="H29" s="34"/>
      <c r="I29" s="54"/>
      <c r="J29" s="54"/>
      <c r="K29" s="54"/>
      <c r="L29" s="59" t="s">
        <v>59</v>
      </c>
      <c r="M29" s="65">
        <v>269500</v>
      </c>
      <c r="N29" s="16"/>
      <c r="O29" s="16"/>
      <c r="P29" s="16"/>
      <c r="Q29" s="16"/>
    </row>
    <row r="30" spans="2:19" ht="60">
      <c r="B30" s="39" t="s">
        <v>30</v>
      </c>
      <c r="C30" s="89">
        <v>24</v>
      </c>
      <c r="D30" s="66" t="s">
        <v>88</v>
      </c>
      <c r="E30" s="66" t="s">
        <v>88</v>
      </c>
      <c r="F30" s="72" t="s">
        <v>52</v>
      </c>
      <c r="G30" s="58">
        <v>19</v>
      </c>
      <c r="H30" s="34"/>
      <c r="I30" s="50"/>
      <c r="J30" s="50"/>
      <c r="K30" s="50"/>
      <c r="L30" s="59" t="s">
        <v>59</v>
      </c>
      <c r="M30" s="65">
        <v>12540</v>
      </c>
      <c r="N30" s="17"/>
      <c r="O30" s="17"/>
      <c r="P30" s="17"/>
      <c r="Q30" s="17"/>
    </row>
    <row r="31" spans="2:19" ht="60">
      <c r="B31" s="39" t="s">
        <v>30</v>
      </c>
      <c r="C31" s="89">
        <v>25</v>
      </c>
      <c r="D31" s="66" t="s">
        <v>148</v>
      </c>
      <c r="E31" s="66" t="s">
        <v>148</v>
      </c>
      <c r="F31" s="72" t="s">
        <v>52</v>
      </c>
      <c r="G31" s="69">
        <v>270</v>
      </c>
      <c r="H31" s="69"/>
      <c r="I31" s="69"/>
      <c r="J31" s="69"/>
      <c r="K31" s="70"/>
      <c r="L31" s="59" t="s">
        <v>59</v>
      </c>
      <c r="M31" s="70">
        <v>167940</v>
      </c>
      <c r="N31" s="16"/>
      <c r="O31" s="16"/>
      <c r="P31" s="16"/>
      <c r="Q31" s="16"/>
      <c r="R31" s="16"/>
      <c r="S31" s="16"/>
    </row>
    <row r="32" spans="2:19" ht="63.75">
      <c r="B32" s="39" t="s">
        <v>30</v>
      </c>
      <c r="C32" s="89">
        <v>26</v>
      </c>
      <c r="D32" s="66" t="s">
        <v>89</v>
      </c>
      <c r="E32" s="66" t="s">
        <v>89</v>
      </c>
      <c r="F32" s="72" t="s">
        <v>52</v>
      </c>
      <c r="G32" s="71">
        <v>350</v>
      </c>
      <c r="H32" s="74"/>
      <c r="I32" s="74"/>
      <c r="J32" s="69"/>
      <c r="K32" s="70"/>
      <c r="L32" s="59" t="s">
        <v>59</v>
      </c>
      <c r="M32" s="70">
        <v>51748.200000000004</v>
      </c>
      <c r="N32" s="16"/>
      <c r="O32" s="16"/>
      <c r="P32" s="16"/>
      <c r="Q32" s="16"/>
      <c r="R32" s="16"/>
      <c r="S32" s="16"/>
    </row>
    <row r="33" spans="2:19" ht="63.75">
      <c r="B33" s="39" t="s">
        <v>30</v>
      </c>
      <c r="C33" s="89">
        <v>27</v>
      </c>
      <c r="D33" s="66" t="s">
        <v>90</v>
      </c>
      <c r="E33" s="66" t="s">
        <v>90</v>
      </c>
      <c r="F33" s="72" t="s">
        <v>52</v>
      </c>
      <c r="G33" s="70">
        <v>10</v>
      </c>
      <c r="H33" s="70"/>
      <c r="I33" s="70"/>
      <c r="J33" s="70"/>
      <c r="K33" s="70"/>
      <c r="L33" s="59" t="s">
        <v>59</v>
      </c>
      <c r="M33" s="70">
        <v>29000</v>
      </c>
      <c r="N33" s="16"/>
      <c r="O33" s="16"/>
      <c r="P33" s="16"/>
      <c r="Q33" s="16"/>
      <c r="R33" s="16"/>
      <c r="S33" s="16"/>
    </row>
    <row r="34" spans="2:19" ht="60">
      <c r="B34" s="39" t="s">
        <v>30</v>
      </c>
      <c r="C34" s="89">
        <v>28</v>
      </c>
      <c r="D34" s="66" t="s">
        <v>91</v>
      </c>
      <c r="E34" s="66" t="s">
        <v>91</v>
      </c>
      <c r="F34" s="72" t="s">
        <v>52</v>
      </c>
      <c r="G34" s="70">
        <v>6975</v>
      </c>
      <c r="H34" s="70"/>
      <c r="I34" s="70"/>
      <c r="J34" s="70"/>
      <c r="K34" s="70"/>
      <c r="L34" s="59" t="s">
        <v>59</v>
      </c>
      <c r="M34" s="70">
        <v>1679859</v>
      </c>
      <c r="N34" s="16"/>
      <c r="O34" s="16"/>
      <c r="P34" s="16"/>
      <c r="Q34" s="16"/>
      <c r="R34" s="16"/>
      <c r="S34" s="16"/>
    </row>
    <row r="35" spans="2:19" ht="63.75">
      <c r="B35" s="39" t="s">
        <v>30</v>
      </c>
      <c r="C35" s="89">
        <v>29</v>
      </c>
      <c r="D35" s="66" t="s">
        <v>92</v>
      </c>
      <c r="E35" s="66" t="s">
        <v>92</v>
      </c>
      <c r="F35" s="72" t="s">
        <v>52</v>
      </c>
      <c r="G35" s="75">
        <v>635</v>
      </c>
      <c r="H35" s="75"/>
      <c r="I35" s="75"/>
      <c r="J35" s="75"/>
      <c r="K35" s="75"/>
      <c r="L35" s="59" t="s">
        <v>59</v>
      </c>
      <c r="M35" s="75">
        <v>91981.48000000001</v>
      </c>
      <c r="N35" s="17"/>
      <c r="O35" s="17"/>
      <c r="P35" s="17"/>
      <c r="Q35" s="17"/>
      <c r="R35" s="17"/>
      <c r="S35" s="17"/>
    </row>
    <row r="36" spans="2:19" ht="63.75">
      <c r="B36" s="39" t="s">
        <v>30</v>
      </c>
      <c r="C36" s="89">
        <v>30</v>
      </c>
      <c r="D36" s="66" t="s">
        <v>93</v>
      </c>
      <c r="E36" s="66" t="s">
        <v>93</v>
      </c>
      <c r="F36" s="72" t="s">
        <v>52</v>
      </c>
      <c r="G36" s="75">
        <v>5</v>
      </c>
      <c r="H36" s="75"/>
      <c r="I36" s="75"/>
      <c r="J36" s="75"/>
      <c r="K36" s="75"/>
      <c r="L36" s="59" t="s">
        <v>59</v>
      </c>
      <c r="M36" s="75">
        <v>1400</v>
      </c>
      <c r="N36" s="17"/>
      <c r="O36" s="17"/>
      <c r="P36" s="17"/>
      <c r="Q36" s="17"/>
      <c r="R36" s="17"/>
      <c r="S36" s="17"/>
    </row>
    <row r="37" spans="2:19" ht="63.75">
      <c r="B37" s="39" t="s">
        <v>30</v>
      </c>
      <c r="C37" s="89">
        <v>31</v>
      </c>
      <c r="D37" s="66" t="s">
        <v>94</v>
      </c>
      <c r="E37" s="66" t="s">
        <v>94</v>
      </c>
      <c r="F37" s="72" t="s">
        <v>52</v>
      </c>
      <c r="G37" s="75">
        <v>5</v>
      </c>
      <c r="H37" s="75"/>
      <c r="I37" s="75"/>
      <c r="J37" s="75"/>
      <c r="K37" s="75"/>
      <c r="L37" s="59" t="s">
        <v>59</v>
      </c>
      <c r="M37" s="75">
        <v>1400</v>
      </c>
      <c r="N37" s="17"/>
      <c r="O37" s="17"/>
      <c r="P37" s="17"/>
      <c r="Q37" s="17"/>
      <c r="R37" s="17"/>
      <c r="S37" s="17"/>
    </row>
    <row r="38" spans="2:19" ht="63.75">
      <c r="B38" s="39" t="s">
        <v>30</v>
      </c>
      <c r="C38" s="89">
        <v>32</v>
      </c>
      <c r="D38" s="66" t="s">
        <v>95</v>
      </c>
      <c r="E38" s="66" t="s">
        <v>95</v>
      </c>
      <c r="F38" s="73" t="s">
        <v>60</v>
      </c>
      <c r="G38" s="68">
        <v>5</v>
      </c>
      <c r="H38" s="68"/>
      <c r="I38" s="68"/>
      <c r="J38" s="68"/>
      <c r="K38" s="68"/>
      <c r="L38" s="59" t="s">
        <v>59</v>
      </c>
      <c r="M38" s="68">
        <v>1400</v>
      </c>
      <c r="N38" s="15"/>
      <c r="O38" s="15"/>
      <c r="P38" s="15"/>
      <c r="Q38" s="15"/>
      <c r="R38" s="15"/>
      <c r="S38" s="15"/>
    </row>
    <row r="39" spans="2:19" ht="63.75">
      <c r="B39" s="39" t="s">
        <v>30</v>
      </c>
      <c r="C39" s="89">
        <v>33</v>
      </c>
      <c r="D39" s="66" t="s">
        <v>96</v>
      </c>
      <c r="E39" s="66" t="s">
        <v>96</v>
      </c>
      <c r="F39" s="73" t="s">
        <v>60</v>
      </c>
      <c r="G39" s="68">
        <v>10</v>
      </c>
      <c r="H39" s="68"/>
      <c r="I39" s="68"/>
      <c r="J39" s="68"/>
      <c r="K39" s="68"/>
      <c r="L39" s="59" t="s">
        <v>59</v>
      </c>
      <c r="M39" s="68">
        <v>2600</v>
      </c>
      <c r="N39" s="15"/>
      <c r="O39" s="15"/>
      <c r="P39" s="15"/>
      <c r="Q39" s="15"/>
      <c r="R39" s="15"/>
      <c r="S39" s="15"/>
    </row>
    <row r="40" spans="2:19" ht="63.75">
      <c r="B40" s="39" t="s">
        <v>30</v>
      </c>
      <c r="C40" s="89">
        <v>34</v>
      </c>
      <c r="D40" s="66" t="s">
        <v>97</v>
      </c>
      <c r="E40" s="66" t="s">
        <v>97</v>
      </c>
      <c r="F40" s="73" t="s">
        <v>61</v>
      </c>
      <c r="G40" s="68">
        <v>10</v>
      </c>
      <c r="H40" s="68"/>
      <c r="I40" s="68"/>
      <c r="J40" s="68"/>
      <c r="K40" s="68"/>
      <c r="L40" s="59" t="s">
        <v>59</v>
      </c>
      <c r="M40" s="68">
        <v>2600</v>
      </c>
      <c r="N40" s="15"/>
      <c r="O40" s="15"/>
      <c r="P40" s="15"/>
      <c r="Q40" s="15"/>
      <c r="R40" s="15"/>
      <c r="S40" s="15"/>
    </row>
    <row r="41" spans="2:19" ht="63.75">
      <c r="B41" s="39" t="s">
        <v>30</v>
      </c>
      <c r="C41" s="89">
        <v>35</v>
      </c>
      <c r="D41" s="66" t="s">
        <v>98</v>
      </c>
      <c r="E41" s="66" t="s">
        <v>98</v>
      </c>
      <c r="F41" s="73" t="s">
        <v>52</v>
      </c>
      <c r="G41" s="68">
        <v>10</v>
      </c>
      <c r="H41" s="68"/>
      <c r="I41" s="68"/>
      <c r="J41" s="68"/>
      <c r="K41" s="68"/>
      <c r="L41" s="59" t="s">
        <v>59</v>
      </c>
      <c r="M41" s="68">
        <v>2710</v>
      </c>
      <c r="N41" s="15"/>
      <c r="O41" s="15"/>
      <c r="P41" s="15"/>
      <c r="Q41" s="15"/>
      <c r="R41" s="15"/>
      <c r="S41" s="15"/>
    </row>
    <row r="42" spans="2:19" ht="63.75">
      <c r="B42" s="39" t="s">
        <v>30</v>
      </c>
      <c r="C42" s="89">
        <v>36</v>
      </c>
      <c r="D42" s="66" t="s">
        <v>99</v>
      </c>
      <c r="E42" s="66" t="s">
        <v>99</v>
      </c>
      <c r="F42" s="73" t="s">
        <v>52</v>
      </c>
      <c r="G42" s="68">
        <v>5</v>
      </c>
      <c r="H42" s="68"/>
      <c r="I42" s="68"/>
      <c r="J42" s="68"/>
      <c r="K42" s="68"/>
      <c r="L42" s="59" t="s">
        <v>59</v>
      </c>
      <c r="M42" s="68">
        <v>2500</v>
      </c>
      <c r="N42" s="15"/>
      <c r="O42" s="15"/>
      <c r="P42" s="15"/>
      <c r="Q42" s="15"/>
      <c r="R42" s="15"/>
      <c r="S42" s="15"/>
    </row>
    <row r="43" spans="2:19" ht="63.75">
      <c r="B43" s="39" t="s">
        <v>30</v>
      </c>
      <c r="C43" s="89">
        <v>37</v>
      </c>
      <c r="D43" s="66" t="s">
        <v>100</v>
      </c>
      <c r="E43" s="66" t="s">
        <v>100</v>
      </c>
      <c r="F43" s="73" t="s">
        <v>52</v>
      </c>
      <c r="G43" s="76">
        <v>5</v>
      </c>
      <c r="H43" s="70"/>
      <c r="I43" s="70"/>
      <c r="J43" s="70"/>
      <c r="K43" s="70"/>
      <c r="L43" s="59" t="s">
        <v>59</v>
      </c>
      <c r="M43" s="77">
        <v>2500</v>
      </c>
    </row>
    <row r="44" spans="2:19" ht="60">
      <c r="B44" s="39" t="s">
        <v>30</v>
      </c>
      <c r="C44" s="89">
        <v>38</v>
      </c>
      <c r="D44" s="66" t="s">
        <v>101</v>
      </c>
      <c r="E44" s="66" t="s">
        <v>101</v>
      </c>
      <c r="F44" s="73" t="s">
        <v>52</v>
      </c>
      <c r="G44" s="76">
        <v>20</v>
      </c>
      <c r="H44" s="70"/>
      <c r="I44" s="70"/>
      <c r="J44" s="70"/>
      <c r="K44" s="70"/>
      <c r="L44" s="59" t="s">
        <v>59</v>
      </c>
      <c r="M44" s="77">
        <v>112320</v>
      </c>
    </row>
    <row r="45" spans="2:19" ht="63.75">
      <c r="B45" s="39" t="s">
        <v>30</v>
      </c>
      <c r="C45" s="89">
        <v>39</v>
      </c>
      <c r="D45" s="66" t="s">
        <v>102</v>
      </c>
      <c r="E45" s="66" t="s">
        <v>102</v>
      </c>
      <c r="F45" s="73" t="s">
        <v>52</v>
      </c>
      <c r="G45" s="76">
        <v>150</v>
      </c>
      <c r="H45" s="70"/>
      <c r="I45" s="70"/>
      <c r="J45" s="70"/>
      <c r="K45" s="70"/>
      <c r="L45" s="59" t="s">
        <v>59</v>
      </c>
      <c r="M45" s="77">
        <v>23940</v>
      </c>
    </row>
    <row r="46" spans="2:19" ht="60">
      <c r="B46" s="39" t="s">
        <v>30</v>
      </c>
      <c r="C46" s="89">
        <v>40</v>
      </c>
      <c r="D46" s="66" t="s">
        <v>103</v>
      </c>
      <c r="E46" s="66" t="s">
        <v>103</v>
      </c>
      <c r="F46" s="73" t="s">
        <v>52</v>
      </c>
      <c r="G46" s="76">
        <v>6</v>
      </c>
      <c r="H46" s="70"/>
      <c r="I46" s="70"/>
      <c r="J46" s="70"/>
      <c r="K46" s="70"/>
      <c r="L46" s="59" t="s">
        <v>59</v>
      </c>
      <c r="M46" s="77">
        <v>18594.599999999999</v>
      </c>
    </row>
    <row r="47" spans="2:19" ht="63.75">
      <c r="B47" s="39" t="s">
        <v>30</v>
      </c>
      <c r="C47" s="89">
        <v>41</v>
      </c>
      <c r="D47" s="66" t="s">
        <v>104</v>
      </c>
      <c r="E47" s="66" t="s">
        <v>104</v>
      </c>
      <c r="F47" s="73" t="s">
        <v>52</v>
      </c>
      <c r="G47" s="76">
        <v>600</v>
      </c>
      <c r="H47" s="70"/>
      <c r="I47" s="70"/>
      <c r="J47" s="70"/>
      <c r="K47" s="70"/>
      <c r="L47" s="59" t="s">
        <v>59</v>
      </c>
      <c r="M47" s="77">
        <v>67308</v>
      </c>
    </row>
    <row r="48" spans="2:19" ht="60">
      <c r="B48" s="39" t="s">
        <v>30</v>
      </c>
      <c r="C48" s="89">
        <v>42</v>
      </c>
      <c r="D48" s="66" t="s">
        <v>105</v>
      </c>
      <c r="E48" s="66" t="s">
        <v>105</v>
      </c>
      <c r="F48" s="73" t="s">
        <v>52</v>
      </c>
      <c r="G48" s="90">
        <v>195</v>
      </c>
      <c r="H48" s="91"/>
      <c r="I48" s="70"/>
      <c r="J48" s="70"/>
      <c r="K48" s="70"/>
      <c r="L48" s="59" t="s">
        <v>59</v>
      </c>
      <c r="M48" s="92">
        <v>1499472</v>
      </c>
    </row>
    <row r="49" spans="2:19" ht="60">
      <c r="B49" s="39" t="s">
        <v>30</v>
      </c>
      <c r="C49" s="89">
        <v>43</v>
      </c>
      <c r="D49" s="66" t="s">
        <v>106</v>
      </c>
      <c r="E49" s="66" t="s">
        <v>106</v>
      </c>
      <c r="F49" s="73" t="s">
        <v>52</v>
      </c>
      <c r="G49" s="90">
        <v>615</v>
      </c>
      <c r="H49" s="91"/>
      <c r="I49" s="70"/>
      <c r="J49" s="70"/>
      <c r="K49" s="70"/>
      <c r="L49" s="59" t="s">
        <v>59</v>
      </c>
      <c r="M49" s="92">
        <v>159408</v>
      </c>
    </row>
    <row r="50" spans="2:19" ht="60">
      <c r="B50" s="39" t="s">
        <v>30</v>
      </c>
      <c r="C50" s="89">
        <v>44</v>
      </c>
      <c r="D50" s="66" t="s">
        <v>107</v>
      </c>
      <c r="E50" s="66" t="s">
        <v>107</v>
      </c>
      <c r="F50" s="73" t="s">
        <v>52</v>
      </c>
      <c r="G50" s="90">
        <v>185</v>
      </c>
      <c r="H50" s="91"/>
      <c r="I50" s="70"/>
      <c r="J50" s="70"/>
      <c r="K50" s="70"/>
      <c r="L50" s="59" t="s">
        <v>59</v>
      </c>
      <c r="M50" s="92">
        <v>277722</v>
      </c>
    </row>
    <row r="51" spans="2:19" ht="60">
      <c r="B51" s="39" t="s">
        <v>30</v>
      </c>
      <c r="C51" s="89">
        <v>45</v>
      </c>
      <c r="D51" s="66" t="s">
        <v>108</v>
      </c>
      <c r="E51" s="67" t="s">
        <v>108</v>
      </c>
      <c r="F51" s="73" t="s">
        <v>52</v>
      </c>
      <c r="G51" s="90">
        <v>5175</v>
      </c>
      <c r="H51" s="91"/>
      <c r="I51" s="70"/>
      <c r="J51" s="70"/>
      <c r="K51" s="70"/>
      <c r="L51" s="59" t="s">
        <v>59</v>
      </c>
      <c r="M51" s="92">
        <v>4784184</v>
      </c>
    </row>
    <row r="52" spans="2:19" ht="60">
      <c r="B52" s="39" t="s">
        <v>30</v>
      </c>
      <c r="C52" s="89">
        <v>46</v>
      </c>
      <c r="D52" s="66" t="s">
        <v>150</v>
      </c>
      <c r="E52" s="67" t="s">
        <v>151</v>
      </c>
      <c r="F52" s="73" t="s">
        <v>52</v>
      </c>
      <c r="G52" s="90">
        <v>131</v>
      </c>
      <c r="H52" s="91"/>
      <c r="I52" s="70"/>
      <c r="J52" s="70"/>
      <c r="K52" s="70"/>
      <c r="L52" s="59" t="s">
        <v>59</v>
      </c>
      <c r="M52" s="92">
        <v>4982218.1999999993</v>
      </c>
    </row>
    <row r="53" spans="2:19" ht="60">
      <c r="B53" s="39" t="s">
        <v>30</v>
      </c>
      <c r="C53" s="89">
        <v>47</v>
      </c>
      <c r="D53" s="66" t="s">
        <v>109</v>
      </c>
      <c r="E53" s="67" t="s">
        <v>109</v>
      </c>
      <c r="F53" s="73" t="s">
        <v>52</v>
      </c>
      <c r="G53" s="90">
        <v>7176</v>
      </c>
      <c r="H53" s="91"/>
      <c r="I53" s="70"/>
      <c r="J53" s="70"/>
      <c r="K53" s="70"/>
      <c r="L53" s="59" t="s">
        <v>59</v>
      </c>
      <c r="M53" s="92">
        <v>538200</v>
      </c>
    </row>
    <row r="54" spans="2:19">
      <c r="M54" s="93">
        <f>SUM(M7:M53)</f>
        <v>24660299.640799999</v>
      </c>
    </row>
    <row r="57" spans="2:19">
      <c r="D57" s="9"/>
      <c r="E57" s="9"/>
      <c r="F57" s="10"/>
      <c r="G57" s="9"/>
      <c r="H57" s="11"/>
      <c r="I57" s="11"/>
      <c r="J57" s="9"/>
      <c r="K57" s="9"/>
      <c r="L57" s="9"/>
      <c r="M57" s="16"/>
      <c r="N57" s="16"/>
      <c r="O57" s="16"/>
      <c r="P57" s="16"/>
      <c r="Q57" s="16"/>
      <c r="R57" s="16"/>
      <c r="S57" s="16"/>
    </row>
    <row r="58" spans="2:19">
      <c r="D58" s="9"/>
      <c r="E58" s="9"/>
      <c r="F58" s="10"/>
      <c r="G58" s="9"/>
      <c r="H58" s="101" t="s">
        <v>25</v>
      </c>
      <c r="I58" s="101"/>
      <c r="J58" s="7" t="e">
        <f>SUM(#REF!)</f>
        <v>#REF!</v>
      </c>
      <c r="K58" s="7" t="e">
        <f>SUM(#REF!)</f>
        <v>#REF!</v>
      </c>
      <c r="L58" s="9"/>
      <c r="M58" s="16"/>
      <c r="N58" s="16"/>
      <c r="O58" s="16"/>
      <c r="P58" s="16"/>
      <c r="Q58" s="16"/>
      <c r="R58" s="16"/>
      <c r="S58" s="16"/>
    </row>
    <row r="59" spans="2:19">
      <c r="D59" s="16"/>
      <c r="E59" s="16"/>
      <c r="G59" s="16"/>
      <c r="H59" s="16"/>
      <c r="I59" s="16"/>
      <c r="J59" s="16"/>
      <c r="K59" s="16"/>
      <c r="L59" s="16"/>
      <c r="M59" s="16"/>
      <c r="N59" s="16"/>
      <c r="O59" s="16"/>
      <c r="P59" s="16"/>
      <c r="Q59" s="16"/>
      <c r="R59" s="16"/>
      <c r="S59" s="16"/>
    </row>
    <row r="60" spans="2:19">
      <c r="D60" s="16"/>
      <c r="E60" s="16"/>
      <c r="G60" s="16"/>
      <c r="H60" s="16"/>
      <c r="I60" s="16"/>
      <c r="J60" s="16"/>
      <c r="K60" s="16"/>
      <c r="L60" s="16"/>
      <c r="M60" s="16"/>
      <c r="N60" s="16"/>
      <c r="O60" s="16"/>
      <c r="P60" s="16"/>
      <c r="Q60" s="16"/>
      <c r="R60" s="16"/>
      <c r="S60" s="16"/>
    </row>
    <row r="61" spans="2:19" ht="20.25">
      <c r="D61" s="17" t="s">
        <v>15</v>
      </c>
      <c r="E61" s="17"/>
      <c r="F61" s="17"/>
      <c r="G61" s="17"/>
      <c r="H61" s="17"/>
      <c r="I61" s="17"/>
      <c r="J61" s="17"/>
      <c r="K61" s="17"/>
      <c r="L61" s="17"/>
      <c r="M61" s="17"/>
      <c r="N61" s="17"/>
      <c r="O61" s="17"/>
      <c r="P61" s="17"/>
      <c r="Q61" s="17"/>
      <c r="R61" s="17"/>
      <c r="S61" s="17"/>
    </row>
    <row r="62" spans="2:19" ht="20.25">
      <c r="D62" s="17"/>
      <c r="E62" s="17"/>
      <c r="F62" s="17"/>
      <c r="G62" s="17"/>
      <c r="H62" s="17"/>
      <c r="I62" s="17"/>
      <c r="J62" s="17"/>
      <c r="K62" s="17"/>
      <c r="L62" s="17"/>
      <c r="M62" s="17"/>
      <c r="N62" s="17"/>
      <c r="O62" s="17"/>
      <c r="P62" s="17"/>
      <c r="Q62" s="17"/>
      <c r="R62" s="17"/>
      <c r="S62" s="17"/>
    </row>
    <row r="63" spans="2:19" ht="20.25">
      <c r="D63" s="17" t="s">
        <v>16</v>
      </c>
      <c r="E63" s="17"/>
      <c r="F63" s="17"/>
      <c r="G63" s="17"/>
      <c r="H63" s="17"/>
      <c r="I63" s="17"/>
      <c r="J63" s="17"/>
      <c r="K63" s="17"/>
      <c r="L63" s="17"/>
      <c r="M63" s="17"/>
      <c r="N63" s="17"/>
      <c r="O63" s="17"/>
      <c r="P63" s="17"/>
      <c r="Q63" s="17"/>
      <c r="R63" s="17"/>
      <c r="S63" s="17"/>
    </row>
    <row r="64" spans="2:19">
      <c r="D64" s="15"/>
      <c r="E64" s="15"/>
      <c r="F64" s="15"/>
      <c r="G64" s="15"/>
      <c r="H64" s="15"/>
      <c r="I64" s="15"/>
      <c r="J64" s="15"/>
      <c r="K64" s="15"/>
      <c r="L64" s="15"/>
      <c r="M64" s="15"/>
      <c r="N64" s="15"/>
      <c r="O64" s="15"/>
      <c r="P64" s="15"/>
      <c r="Q64" s="15"/>
      <c r="R64" s="15"/>
      <c r="S64" s="15"/>
    </row>
    <row r="65" spans="4:19">
      <c r="D65" s="15"/>
      <c r="E65" s="15"/>
      <c r="F65" s="15"/>
      <c r="G65" s="15"/>
      <c r="H65" s="15"/>
      <c r="I65" s="15"/>
      <c r="J65" s="15"/>
      <c r="K65" s="15"/>
      <c r="L65" s="15"/>
      <c r="M65" s="15"/>
      <c r="N65" s="15"/>
      <c r="O65" s="15"/>
      <c r="P65" s="15"/>
      <c r="Q65" s="15"/>
      <c r="R65" s="15"/>
      <c r="S65" s="15"/>
    </row>
  </sheetData>
  <autoFilter ref="A6:T54" xr:uid="{00000000-0009-0000-0000-000001000000}"/>
  <mergeCells count="8">
    <mergeCell ref="H58:I58"/>
    <mergeCell ref="E5:I5"/>
    <mergeCell ref="D1:L1"/>
    <mergeCell ref="D2:J2"/>
    <mergeCell ref="B3:D3"/>
    <mergeCell ref="E3:I3"/>
    <mergeCell ref="B4:D4"/>
    <mergeCell ref="E4:J4"/>
  </mergeCells>
  <phoneticPr fontId="14" type="noConversion"/>
  <pageMargins left="0.7" right="0.7" top="0.75" bottom="0.75" header="0.3" footer="0.3"/>
  <pageSetup paperSize="9" orientation="portrait" horizontalDpi="300" verticalDpi="300"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721543E-9344-4312-8F74-DED86D9A0A31}">
  <dimension ref="A1:E25"/>
  <sheetViews>
    <sheetView workbookViewId="0">
      <selection activeCell="B8" sqref="B8"/>
    </sheetView>
  </sheetViews>
  <sheetFormatPr defaultRowHeight="12.75"/>
  <cols>
    <col min="1" max="1" width="9.140625" style="15"/>
    <col min="2" max="2" width="54.5703125" style="15" customWidth="1"/>
    <col min="3" max="3" width="13.5703125" customWidth="1"/>
    <col min="4" max="4" width="14.42578125" customWidth="1"/>
    <col min="5" max="5" width="13.28515625" customWidth="1"/>
  </cols>
  <sheetData>
    <row r="1" spans="1:5" ht="42.75" customHeight="1">
      <c r="A1" s="15" t="s">
        <v>58</v>
      </c>
      <c r="C1" s="21" t="s">
        <v>55</v>
      </c>
      <c r="D1" s="22" t="s">
        <v>56</v>
      </c>
      <c r="E1" s="22" t="s">
        <v>57</v>
      </c>
    </row>
    <row r="2" spans="1:5" ht="20.100000000000001" customHeight="1">
      <c r="A2" s="18">
        <v>1</v>
      </c>
      <c r="B2" s="18" t="s">
        <v>53</v>
      </c>
      <c r="C2" s="18">
        <v>2</v>
      </c>
      <c r="D2" s="20"/>
      <c r="E2" s="18"/>
    </row>
    <row r="3" spans="1:5" ht="20.100000000000001" customHeight="1">
      <c r="A3" s="18">
        <v>2</v>
      </c>
      <c r="B3" s="18" t="s">
        <v>32</v>
      </c>
      <c r="C3" s="18">
        <v>0</v>
      </c>
      <c r="D3" s="20">
        <v>10</v>
      </c>
      <c r="E3" s="18"/>
    </row>
    <row r="4" spans="1:5" ht="27.75" customHeight="1">
      <c r="A4" s="18">
        <v>3</v>
      </c>
      <c r="B4" s="18" t="s">
        <v>33</v>
      </c>
      <c r="C4" s="18"/>
      <c r="D4" s="20">
        <v>20</v>
      </c>
      <c r="E4" s="18"/>
    </row>
    <row r="5" spans="1:5" ht="20.100000000000001" customHeight="1">
      <c r="A5" s="18">
        <v>4</v>
      </c>
      <c r="B5" s="18" t="s">
        <v>34</v>
      </c>
      <c r="C5" s="18"/>
      <c r="D5" s="20">
        <v>5</v>
      </c>
      <c r="E5" s="18"/>
    </row>
    <row r="6" spans="1:5" ht="20.100000000000001" customHeight="1">
      <c r="A6" s="18">
        <v>5</v>
      </c>
      <c r="B6" s="18" t="s">
        <v>35</v>
      </c>
      <c r="C6" s="18"/>
      <c r="D6" s="20">
        <v>120</v>
      </c>
      <c r="E6" s="18"/>
    </row>
    <row r="7" spans="1:5" ht="20.100000000000001" customHeight="1">
      <c r="A7" s="18">
        <v>6</v>
      </c>
      <c r="B7" s="18" t="s">
        <v>35</v>
      </c>
      <c r="C7" s="18"/>
      <c r="D7" s="20">
        <v>120</v>
      </c>
      <c r="E7" s="18"/>
    </row>
    <row r="8" spans="1:5" ht="20.100000000000001" customHeight="1">
      <c r="A8" s="18">
        <v>7</v>
      </c>
      <c r="B8" s="18" t="s">
        <v>35</v>
      </c>
      <c r="C8" s="18"/>
      <c r="D8" s="20">
        <v>20</v>
      </c>
      <c r="E8" s="18"/>
    </row>
    <row r="9" spans="1:5" ht="20.100000000000001" customHeight="1">
      <c r="A9" s="18">
        <v>8</v>
      </c>
      <c r="B9" s="18" t="s">
        <v>36</v>
      </c>
      <c r="C9" s="18">
        <v>10</v>
      </c>
      <c r="D9" s="20"/>
      <c r="E9" s="18"/>
    </row>
    <row r="10" spans="1:5" ht="20.100000000000001" customHeight="1">
      <c r="A10" s="18">
        <v>9</v>
      </c>
      <c r="B10" s="18" t="s">
        <v>37</v>
      </c>
      <c r="C10" s="18">
        <v>40</v>
      </c>
      <c r="D10" s="20"/>
      <c r="E10" s="18"/>
    </row>
    <row r="11" spans="1:5" ht="20.100000000000001" customHeight="1">
      <c r="A11" s="18">
        <v>10</v>
      </c>
      <c r="B11" s="18" t="s">
        <v>38</v>
      </c>
      <c r="C11" s="18">
        <v>20</v>
      </c>
      <c r="D11" s="20"/>
      <c r="E11" s="18"/>
    </row>
    <row r="12" spans="1:5" ht="20.100000000000001" customHeight="1">
      <c r="A12" s="18">
        <v>11</v>
      </c>
      <c r="B12" s="18" t="s">
        <v>39</v>
      </c>
      <c r="C12" s="18">
        <v>10</v>
      </c>
      <c r="D12" s="20"/>
      <c r="E12" s="18"/>
    </row>
    <row r="13" spans="1:5" ht="20.100000000000001" customHeight="1">
      <c r="A13" s="18">
        <v>12</v>
      </c>
      <c r="B13" s="18" t="s">
        <v>40</v>
      </c>
      <c r="C13" s="18">
        <v>20</v>
      </c>
      <c r="D13" s="20"/>
      <c r="E13" s="18"/>
    </row>
    <row r="14" spans="1:5" ht="20.100000000000001" customHeight="1">
      <c r="A14" s="18">
        <v>13</v>
      </c>
      <c r="B14" s="18" t="s">
        <v>41</v>
      </c>
      <c r="C14" s="18">
        <v>50</v>
      </c>
      <c r="D14" s="20"/>
      <c r="E14" s="18"/>
    </row>
    <row r="15" spans="1:5" ht="20.100000000000001" customHeight="1">
      <c r="A15" s="18">
        <v>14</v>
      </c>
      <c r="B15" s="18" t="s">
        <v>42</v>
      </c>
      <c r="C15" s="18">
        <v>2</v>
      </c>
      <c r="D15" s="20"/>
      <c r="E15" s="18"/>
    </row>
    <row r="16" spans="1:5" ht="20.100000000000001" customHeight="1">
      <c r="A16" s="18">
        <v>15</v>
      </c>
      <c r="B16" s="18" t="s">
        <v>43</v>
      </c>
      <c r="C16" s="18">
        <v>2</v>
      </c>
      <c r="D16" s="20"/>
      <c r="E16" s="18"/>
    </row>
    <row r="17" spans="1:5" ht="20.100000000000001" customHeight="1">
      <c r="A17" s="18">
        <v>16</v>
      </c>
      <c r="B17" s="18" t="s">
        <v>44</v>
      </c>
      <c r="C17" s="18">
        <v>200</v>
      </c>
      <c r="D17" s="20"/>
      <c r="E17" s="18"/>
    </row>
    <row r="18" spans="1:5" ht="20.100000000000001" customHeight="1">
      <c r="A18" s="18">
        <v>17</v>
      </c>
      <c r="B18" s="18" t="s">
        <v>45</v>
      </c>
      <c r="C18" s="18">
        <v>10</v>
      </c>
      <c r="D18" s="20"/>
      <c r="E18" s="18">
        <v>100</v>
      </c>
    </row>
    <row r="19" spans="1:5" ht="20.100000000000001" customHeight="1">
      <c r="A19" s="18">
        <v>18</v>
      </c>
      <c r="B19" s="18" t="s">
        <v>54</v>
      </c>
      <c r="C19" s="18">
        <v>400</v>
      </c>
      <c r="D19" s="20"/>
      <c r="E19" s="18"/>
    </row>
    <row r="20" spans="1:5" ht="20.100000000000001" customHeight="1">
      <c r="A20" s="18">
        <v>19</v>
      </c>
      <c r="B20" s="18" t="s">
        <v>46</v>
      </c>
      <c r="C20" s="18">
        <v>20</v>
      </c>
      <c r="D20" s="20"/>
      <c r="E20" s="18"/>
    </row>
    <row r="21" spans="1:5" ht="20.100000000000001" customHeight="1">
      <c r="A21" s="18">
        <v>20</v>
      </c>
      <c r="B21" s="18" t="s">
        <v>47</v>
      </c>
      <c r="C21" s="18"/>
      <c r="D21" s="20">
        <v>10</v>
      </c>
      <c r="E21" s="18"/>
    </row>
    <row r="22" spans="1:5" ht="20.100000000000001" customHeight="1">
      <c r="A22" s="18">
        <v>21</v>
      </c>
      <c r="B22" s="18" t="s">
        <v>48</v>
      </c>
      <c r="C22" s="18"/>
      <c r="D22" s="20">
        <v>30</v>
      </c>
      <c r="E22" s="18"/>
    </row>
    <row r="23" spans="1:5" ht="20.100000000000001" customHeight="1">
      <c r="A23" s="18">
        <v>22</v>
      </c>
      <c r="B23" s="18" t="s">
        <v>49</v>
      </c>
      <c r="C23" s="18">
        <v>150</v>
      </c>
      <c r="D23" s="20"/>
      <c r="E23" s="18"/>
    </row>
    <row r="24" spans="1:5" ht="20.100000000000001" customHeight="1">
      <c r="A24" s="18">
        <v>23</v>
      </c>
      <c r="B24" s="18" t="s">
        <v>50</v>
      </c>
      <c r="C24" s="18">
        <v>20</v>
      </c>
      <c r="D24" s="20"/>
      <c r="E24" s="18"/>
    </row>
    <row r="25" spans="1:5" ht="20.100000000000001" customHeight="1">
      <c r="A25" s="18">
        <v>24</v>
      </c>
      <c r="B25" s="18" t="s">
        <v>51</v>
      </c>
      <c r="C25" s="18"/>
      <c r="D25" s="20">
        <v>10</v>
      </c>
      <c r="E25" s="18"/>
    </row>
  </sheetData>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B11:L17"/>
  <sheetViews>
    <sheetView workbookViewId="0">
      <selection activeCell="D14" sqref="D14:S19"/>
    </sheetView>
  </sheetViews>
  <sheetFormatPr defaultRowHeight="12.75"/>
  <sheetData>
    <row r="11" spans="2:12" s="1" customFormat="1" ht="15.75">
      <c r="B11" s="9"/>
      <c r="C11" s="9"/>
      <c r="D11" s="9"/>
      <c r="E11" s="9"/>
      <c r="F11" s="10"/>
      <c r="G11" s="9"/>
      <c r="H11" s="11"/>
      <c r="I11" s="11"/>
      <c r="J11" s="9"/>
      <c r="K11" s="9"/>
      <c r="L11" s="9"/>
    </row>
    <row r="12" spans="2:12" s="1" customFormat="1" ht="15.75">
      <c r="B12" s="9"/>
      <c r="C12" s="9"/>
      <c r="D12" s="9"/>
      <c r="E12" s="9"/>
      <c r="F12" s="10"/>
      <c r="G12" s="9"/>
      <c r="H12" s="101" t="s">
        <v>25</v>
      </c>
      <c r="I12" s="101"/>
      <c r="J12" s="7" t="e">
        <f>SUM(#REF!)</f>
        <v>#REF!</v>
      </c>
      <c r="K12" s="7" t="e">
        <f>SUM(#REF!)</f>
        <v>#REF!</v>
      </c>
      <c r="L12" s="9"/>
    </row>
    <row r="13" spans="2:12" s="1" customFormat="1" ht="15.75">
      <c r="F13" s="6"/>
    </row>
    <row r="14" spans="2:12" s="1" customFormat="1" ht="15.75">
      <c r="F14" s="6"/>
    </row>
    <row r="15" spans="2:12" s="8" customFormat="1" ht="20.25">
      <c r="D15" s="8" t="s">
        <v>15</v>
      </c>
    </row>
    <row r="16" spans="2:12" s="8" customFormat="1" ht="20.25"/>
    <row r="17" spans="4:4" s="8" customFormat="1" ht="20.25">
      <c r="D17" s="8" t="s">
        <v>16</v>
      </c>
    </row>
  </sheetData>
  <mergeCells count="1">
    <mergeCell ref="H12:I12"/>
  </mergeCell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4</vt:i4>
      </vt:variant>
    </vt:vector>
  </HeadingPairs>
  <TitlesOfParts>
    <vt:vector size="4" baseType="lpstr">
      <vt:lpstr>Specificaţii tehnice         </vt:lpstr>
      <vt:lpstr>Specificaţii de preț        </vt:lpstr>
      <vt:lpstr>Sheet3</vt:lpstr>
      <vt:lpstr>Sheet2</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Maria Dragancea</dc:creator>
  <cp:lastModifiedBy>CAPCS-Dispozitive</cp:lastModifiedBy>
  <cp:lastPrinted>2017-06-21T13:37:38Z</cp:lastPrinted>
  <dcterms:created xsi:type="dcterms:W3CDTF">2017-08-17T12:48:14Z</dcterms:created>
  <dcterms:modified xsi:type="dcterms:W3CDTF">2026-07-20T13:07:37Z</dcterms:modified>
</cp:coreProperties>
</file>