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'!$A$6:$R$15</definedName>
    <definedName name="_xlnm._FilterDatabase" localSheetId="0" hidden="1">'Specificaţii tehnice         '!$A$6:$R$15</definedName>
    <definedName name="_Hlk125125747" localSheetId="1">#REF!</definedName>
  </definedNames>
  <calcPr calcId="181029" refMode="R1C1"/>
</workbook>
</file>

<file path=xl/sharedStrings.xml><?xml version="1.0" encoding="utf-8"?>
<sst xmlns="http://schemas.openxmlformats.org/spreadsheetml/2006/main" count="125" uniqueCount="51">
  <si>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</si>
  <si>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</si>
  <si>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</si>
  <si>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</si>
  <si>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</si>
  <si>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</si>
  <si>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</si>
  <si>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</si>
  <si>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</si>
  <si>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</si>
  <si>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</si>
  <si>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</si>
  <si>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</si>
  <si>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</si>
  <si>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</si>
  <si>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</si>
  <si>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</si>
  <si>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</si>
  <si>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</si>
  <si>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</si>
  <si>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</si>
  <si>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</si>
  <si>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</si>
  <si>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</si>
  <si>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</si>
  <si>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</si>
  <si>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</si>
  <si>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</si>
  <si>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</si>
  <si>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</si>
  <si>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</si>
  <si>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</si>
  <si>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</si>
  <si>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</si>
  <si>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 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orizontal
Capacitatea 60-95 L da
Uşa Număr  ≥ 1
 Deschidere pe vertical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Divizoare pentru sertar da
</t>
  </si>
  <si>
    <t>Autorefractometru</t>
  </si>
  <si>
    <t>Oftalmoscop indirect</t>
  </si>
  <si>
    <t>Lampă frontal portabilă cu LED</t>
  </si>
  <si>
    <t>Cântar electronic pentru nou-născuți</t>
  </si>
  <si>
    <t>Cîntar electronic pentru adulţi cu taliometru</t>
  </si>
  <si>
    <t>Frigider cu termostat</t>
  </si>
  <si>
    <t>Congelator</t>
  </si>
  <si>
    <t xml:space="preserve">Congelator pentru laborator , vertical 140-160L
Descriere Congelatoarele sunt concepute pentru a oferi stocare specializată pentru probe biologice, culturi de celule și alte materiale sensibile la temperatura
Parametrul Specificația
Configuraţie vertical
Capacitatea internă a camerei 140-160 litri
Număr de sertare, tip box ≥ 2 buc.
Uşa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sau statică
Refrigerent fară CFC / HCFC
Domeniu de temperatură -15°C .. -30 °C
Alimentare 220 V, 50 Hz
Nivelul de zgomot ≤ 60 db
Cerință către furnizor
Garanție Minim 2 ani 
Livrare la locul solicitat Da 
Instalare și dare în exploatare Da 
Training pentru utilizatori și ingineri Da 
</t>
  </si>
  <si>
    <t>Denumire Oftalmoscop indirect binocular
Descriere Oftalmoscopul indirect binocular este un dispozitiv ce permite de a vizualiza retina într-un cîmp mai larg cît și fundul ochiului. 
Descriere generală
Tip oftalmoscop Amplasat pe cap, cu ajustarea a dimensiunilor a benzilor de fixare
Tipul sistemului optic Binocular
Ajustarea unghiului de convergență și a paralaxului Sincronizat pentru ambii oculari
Aperture Minim 3 dimensiuni și difuzor optic
Filtre de lumină Albastru, galben, verde
Sursa de lumină LED, cu durată de viață minim 20000 de ore
Ajustare a intensității de lumină Da
Sursă de alimentare Baterie reincărcabilă, minim 8 ore de lucru
Accesorii
Modul de încărcare Da
Geantă de transportare Da
Soluție de curățare a lentilelor Da
Cîrpă pentru curățarea lentilelor Da
Cerință către furnizor
Garanție Minim 2 ani
Livrare la locul solicitat Da
Instalare și dare în exploatare Da
Training pentru utilizatori și ingineri</t>
  </si>
  <si>
    <t>valaorea estimativă</t>
  </si>
  <si>
    <t>nu se aplică TVA</t>
  </si>
  <si>
    <t xml:space="preserve">Achiziționarea Dispozitivelor medicale conform necesităților IMSP Institutul Mamei și Copilului (repetat 3)  Procedura de achiziție publică este inițiată în cadrul  proiectului  UNICEF ”Strengthening immunization and health care services for children, including Ukrainian refugees” respectiv, dipsozitivele medicale vor fi scutite de TVA.
</t>
  </si>
  <si>
    <t xml:space="preserve">Achiziționarea Dispozitivelor medicale conform necesităților IMSP Institutul Mamei și Copilului (repetat3) 
Procedura de achiziție publică este inițiată în cadrul  proiectului  UNICEF ”Strengthening immunization and health care services for children, including Ukrainian refugees” respectiv, dipsozitivele medicale vor fi scutite de TVA.
</t>
  </si>
  <si>
    <t xml:space="preserve">Autorefractometru
Cod 170400
Autorefractometru este un dispozitiv utilizat în timpul unui examen oftalmologic pentru a oferi o măsurare obiectivă a erorilor și de prescriptie de refractie a unei persoane pentru ochelari sau lentile de contact.
Parametru Specificație
Distanța vertex, mm 0, 12, 13.5, 15
Putere sferă (SPH) -25 ~ +25D (pasul 0,12/0,25D)
Putere cilindru(CYL) -10 ~ +10D (pasul 0,12/0,25D)
Axa 0-180⁰ (pasul 1⁰)
Distanța pupilară, mm 10 - 85(pasul 1)
Diametru pupilar minim, mm 2,3
Display LCD
Printer da
Alimentare 220 V, 50 Hz
Cerință către furnizor
Garanție Minim 2 ani
Livrare la locul solicitat Da
Instalare și dare în exploatare Da
Training pentru utilizatori și ingineri Da
Cerină față de producător
</t>
  </si>
  <si>
    <t xml:space="preserve">Denumire Set lampă frontală portabilă
Descriere generală
Tipul sursei de lumină LED 
Durata de viață a sursei de lumină Minim 15000 ore 
Căldura luminii Rece 
Spot luminos reglabil Da 
Unghi luminos reglabil Da 
Sursa de alimentare Acumulator integrat 
Durata de viață a bateriei Minim 5 ore 
Accesorii pentru încărcarea acumulutaorului Da 
Cerință către furnizor
Garanție Minim 2 ani 
Livrare la locul solicitat Da 
Instalare și dare în exploatare Da 
Training pentru utilizatori și ingineri Da 
</t>
  </si>
  <si>
    <t>Termenul de livrare/prestare/executare/instalare și dare în exploatare: DDP - Franco destinație vămuit, Incoterms 2020, până la 60 zile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</si>
</sst>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border>
    <border>
      <left style="thin"/>
      <right/>
      <top style="thin"/>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cellStyleXfs>
  <cellXfs count="77">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0" fillId="0" borderId="1" xfId="0" applyBorder="1"/>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3" borderId="1" xfId="0" applyFont="1" applyFill="1" applyBorder="1" applyAlignment="1" applyProtection="1">
      <alignment vertical="top"/>
      <protection locked="0"/>
    </xf>
    <xf numFmtId="0" fontId="4" fillId="3" borderId="2" xfId="20" applyFont="1" applyFill="1" applyBorder="1" applyAlignment="1" applyProtection="1">
      <alignment horizontal="center" vertical="center" wrapText="1"/>
      <protection/>
    </xf>
    <xf numFmtId="0" fontId="9" fillId="0" borderId="1" xfId="20" applyFont="1" applyBorder="1" applyProtection="1">
      <alignment/>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12" fillId="3" borderId="1" xfId="0" applyFont="1"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3" borderId="1" xfId="0" applyFont="1" applyFill="1" applyBorder="1" applyAlignment="1">
      <alignment vertical="top"/>
    </xf>
    <xf numFmtId="0" fontId="3" fillId="3" borderId="1" xfId="0" applyFont="1" applyFill="1" applyBorder="1" applyAlignment="1" applyProtection="1">
      <alignment vertical="top" wrapText="1"/>
      <protection locked="0"/>
    </xf>
    <xf numFmtId="0" fontId="3" fillId="3" borderId="1" xfId="20" applyFont="1" applyFill="1" applyBorder="1" applyAlignment="1" applyProtection="1">
      <alignment horizontal="center" vertical="center"/>
      <protection locked="0"/>
    </xf>
    <xf numFmtId="0" fontId="9" fillId="3" borderId="1" xfId="20" applyFont="1" applyFill="1" applyBorder="1" applyProtection="1">
      <alignment/>
      <protection locked="0"/>
    </xf>
    <xf numFmtId="0" fontId="0" fillId="3" borderId="1" xfId="0" applyFill="1" applyBorder="1"/>
    <xf numFmtId="0" fontId="0" fillId="3" borderId="1" xfId="0" applyFill="1" applyBorder="1" applyAlignment="1">
      <alignment horizontal="center" vertical="center"/>
    </xf>
    <xf numFmtId="0" fontId="3" fillId="0" borderId="0" xfId="20" applyFont="1" applyBorder="1" applyProtection="1">
      <alignment/>
      <protection locked="0"/>
    </xf>
    <xf numFmtId="0" fontId="3" fillId="0" borderId="1" xfId="20" applyFont="1" applyBorder="1" applyAlignment="1" applyProtection="1">
      <alignment wrapText="1"/>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9">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Normal 5 3" xfId="30"/>
    <cellStyle name="Normal 8 2" xfId="31"/>
    <cellStyle name="Normal 5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1"/>
  <sheetViews>
    <sheetView zoomScale="70" zoomScaleNormal="70" workbookViewId="0" topLeftCell="A13">
      <selection activeCell="H14" sqref="H14"/>
    </sheetView>
  </sheetViews>
  <sheetFormatPr defaultColWidth="9.140625" defaultRowHeight="12.75"/>
  <cols>
    <col min="1" max="1" width="5.7109375" style="37" customWidth="1"/>
    <col min="2" max="2" width="4.421875" style="49" customWidth="1"/>
    <col min="3" max="3" width="29.57421875" style="37" customWidth="1"/>
    <col min="4" max="4" width="20.7109375" style="36" customWidth="1"/>
    <col min="5" max="5" width="10.57421875" style="45" customWidth="1"/>
    <col min="6" max="6" width="11.28125" style="37" customWidth="1"/>
    <col min="7" max="7" width="10.7109375" style="37" customWidth="1"/>
    <col min="8" max="8" width="83.57421875" style="37" customWidth="1"/>
    <col min="9" max="9" width="21.140625" style="37" customWidth="1"/>
    <col min="10" max="10" width="30.421875" style="37" customWidth="1"/>
    <col min="11" max="11" width="30.00390625" style="36" customWidth="1"/>
    <col min="12" max="12" width="1.7109375" style="37" customWidth="1"/>
    <col min="13" max="16384" width="9.140625" style="37" customWidth="1"/>
  </cols>
  <sheetData>
    <row r="1" spans="3:12" ht="12.75">
      <c r="C1" s="61" t="s">
        <v>27</v>
      </c>
      <c r="D1" s="61"/>
      <c r="E1" s="61"/>
      <c r="F1" s="61"/>
      <c r="G1" s="61"/>
      <c r="H1" s="61"/>
      <c r="I1" s="61"/>
      <c r="J1" s="61"/>
      <c r="K1" s="61"/>
      <c r="L1" s="61"/>
    </row>
    <row r="2" spans="4:9" ht="12.75">
      <c r="D2" s="64" t="s">
        <v>14</v>
      </c>
      <c r="E2" s="64"/>
      <c r="F2" s="64"/>
      <c r="G2" s="64"/>
      <c r="H2" s="64"/>
      <c r="I2" s="43"/>
    </row>
    <row r="3" spans="1:11" ht="12.75">
      <c r="A3" s="65" t="s">
        <v>9</v>
      </c>
      <c r="B3" s="65"/>
      <c r="C3" s="65"/>
      <c r="D3" s="66" t="s">
        <v>30</v>
      </c>
      <c r="E3" s="66"/>
      <c r="F3" s="66"/>
      <c r="G3" s="66"/>
      <c r="H3" s="66"/>
      <c r="I3" s="44"/>
      <c r="J3" s="37" t="s">
        <v>10</v>
      </c>
      <c r="K3" s="36" t="s">
        <v>12</v>
      </c>
    </row>
    <row r="4" spans="1:12" s="28" customFormat="1" ht="14.45" customHeight="1">
      <c r="A4" s="67" t="s">
        <v>8</v>
      </c>
      <c r="B4" s="67"/>
      <c r="C4" s="67"/>
      <c r="D4" s="68" t="s">
        <v>47</v>
      </c>
      <c r="E4" s="68"/>
      <c r="F4" s="68"/>
      <c r="G4" s="68"/>
      <c r="H4" s="68"/>
      <c r="I4" s="68"/>
      <c r="J4" s="68"/>
      <c r="K4" s="32" t="s">
        <v>13</v>
      </c>
      <c r="L4" s="33"/>
    </row>
    <row r="5" spans="2:12" s="29" customFormat="1" ht="12.75">
      <c r="B5" s="50"/>
      <c r="D5" s="62"/>
      <c r="E5" s="62"/>
      <c r="F5" s="62"/>
      <c r="G5" s="62"/>
      <c r="H5" s="62"/>
      <c r="I5" s="41"/>
      <c r="J5" s="62"/>
      <c r="K5" s="62"/>
      <c r="L5" s="33"/>
    </row>
    <row r="6" spans="1:11" ht="47.25">
      <c r="A6" s="34" t="s">
        <v>2</v>
      </c>
      <c r="B6" s="35" t="s">
        <v>0</v>
      </c>
      <c r="C6" s="34" t="s">
        <v>1</v>
      </c>
      <c r="D6" s="34" t="s">
        <v>3</v>
      </c>
      <c r="E6" s="47" t="s">
        <v>4</v>
      </c>
      <c r="F6" s="35" t="s">
        <v>5</v>
      </c>
      <c r="G6" s="35" t="s">
        <v>6</v>
      </c>
      <c r="H6" s="35" t="s">
        <v>7</v>
      </c>
      <c r="I6" s="35" t="s">
        <v>28</v>
      </c>
      <c r="J6" s="34"/>
      <c r="K6" s="31"/>
    </row>
    <row r="7" spans="1:11" ht="12.75">
      <c r="A7" s="34">
        <v>1</v>
      </c>
      <c r="B7" s="63">
        <v>2</v>
      </c>
      <c r="C7" s="63"/>
      <c r="D7" s="63"/>
      <c r="E7" s="47">
        <v>3</v>
      </c>
      <c r="F7" s="34">
        <v>4</v>
      </c>
      <c r="G7" s="34">
        <v>5</v>
      </c>
      <c r="H7" s="34">
        <v>6</v>
      </c>
      <c r="I7" s="42"/>
      <c r="J7" s="34">
        <v>8</v>
      </c>
      <c r="K7" s="31"/>
    </row>
    <row r="8" spans="1:18" ht="362.25">
      <c r="A8" s="30" t="s">
        <v>31</v>
      </c>
      <c r="B8" s="49">
        <v>1</v>
      </c>
      <c r="C8" s="51" t="s">
        <v>35</v>
      </c>
      <c r="D8" s="51" t="s">
        <v>35</v>
      </c>
      <c r="E8" s="55"/>
      <c r="F8" s="53"/>
      <c r="G8" s="24"/>
      <c r="H8" s="54" t="s">
        <v>48</v>
      </c>
      <c r="I8" s="24"/>
      <c r="J8" s="2"/>
      <c r="K8" s="25"/>
      <c r="L8" s="25"/>
      <c r="M8" s="25"/>
      <c r="N8" s="25"/>
      <c r="O8" s="25"/>
      <c r="P8" s="25"/>
      <c r="Q8" s="25"/>
      <c r="R8" s="25"/>
    </row>
    <row r="9" spans="1:18" ht="346.5">
      <c r="A9" s="30" t="s">
        <v>31</v>
      </c>
      <c r="B9" s="49">
        <v>2</v>
      </c>
      <c r="C9" s="51" t="s">
        <v>36</v>
      </c>
      <c r="D9" s="51" t="s">
        <v>36</v>
      </c>
      <c r="E9" s="55"/>
      <c r="F9" s="53"/>
      <c r="G9" s="56"/>
      <c r="H9" s="54" t="s">
        <v>43</v>
      </c>
      <c r="I9" s="56"/>
      <c r="J9" s="9"/>
      <c r="K9" s="40"/>
      <c r="L9" s="40"/>
      <c r="M9" s="40"/>
      <c r="N9" s="40"/>
      <c r="O9" s="40"/>
      <c r="P9" s="40"/>
      <c r="Q9" s="40"/>
      <c r="R9" s="40"/>
    </row>
    <row r="10" spans="1:18" ht="252">
      <c r="A10" s="30" t="s">
        <v>31</v>
      </c>
      <c r="B10" s="49">
        <v>3</v>
      </c>
      <c r="C10" s="51" t="s">
        <v>37</v>
      </c>
      <c r="D10" s="51" t="s">
        <v>37</v>
      </c>
      <c r="E10" s="55"/>
      <c r="F10" s="53"/>
      <c r="G10" s="51"/>
      <c r="H10" s="54" t="s">
        <v>49</v>
      </c>
      <c r="I10" s="51"/>
      <c r="J10" s="9"/>
      <c r="K10" s="40"/>
      <c r="L10" s="40"/>
      <c r="M10" s="40"/>
      <c r="N10" s="40"/>
      <c r="O10" s="40"/>
      <c r="P10" s="40"/>
      <c r="Q10" s="40"/>
      <c r="R10" s="40"/>
    </row>
    <row r="11" spans="1:18" ht="204.75">
      <c r="A11" s="30" t="s">
        <v>31</v>
      </c>
      <c r="B11" s="49">
        <v>4</v>
      </c>
      <c r="C11" s="51" t="s">
        <v>38</v>
      </c>
      <c r="D11" s="51" t="s">
        <v>38</v>
      </c>
      <c r="E11" s="58"/>
      <c r="F11" s="53"/>
      <c r="G11" s="57"/>
      <c r="H11" s="54" t="s">
        <v>33</v>
      </c>
      <c r="I11" s="57"/>
      <c r="J11"/>
      <c r="K11" s="22"/>
      <c r="L11" s="22"/>
      <c r="M11" s="22"/>
      <c r="N11" s="22"/>
      <c r="O11" s="22"/>
      <c r="P11" s="22"/>
      <c r="Q11" s="22"/>
      <c r="R11" s="22"/>
    </row>
    <row r="12" spans="1:18" ht="189">
      <c r="A12" s="30" t="s">
        <v>31</v>
      </c>
      <c r="B12" s="49">
        <v>5</v>
      </c>
      <c r="C12" s="51" t="s">
        <v>39</v>
      </c>
      <c r="D12" s="51" t="s">
        <v>39</v>
      </c>
      <c r="E12" s="58"/>
      <c r="F12" s="53"/>
      <c r="G12" s="57"/>
      <c r="H12" s="54" t="s">
        <v>32</v>
      </c>
      <c r="I12" s="57"/>
      <c r="J12"/>
      <c r="K12" s="22"/>
      <c r="L12" s="22"/>
      <c r="M12" s="22"/>
      <c r="N12" s="22"/>
      <c r="O12" s="22"/>
      <c r="P12" s="22"/>
      <c r="Q12" s="22"/>
      <c r="R12" s="22"/>
    </row>
    <row r="13" spans="1:18" ht="393.75">
      <c r="A13" s="30" t="s">
        <v>31</v>
      </c>
      <c r="B13" s="49">
        <v>6</v>
      </c>
      <c r="C13" s="51" t="s">
        <v>40</v>
      </c>
      <c r="D13" s="51" t="s">
        <v>40</v>
      </c>
      <c r="E13" s="58"/>
      <c r="F13" s="53"/>
      <c r="G13" s="57"/>
      <c r="H13" s="54" t="s">
        <v>34</v>
      </c>
      <c r="I13" s="57"/>
      <c r="J13"/>
      <c r="K13" s="22"/>
      <c r="L13" s="22"/>
      <c r="M13" s="22"/>
      <c r="N13" s="22"/>
      <c r="O13" s="22"/>
      <c r="P13" s="22"/>
      <c r="Q13" s="22"/>
      <c r="R13" s="22"/>
    </row>
    <row r="14" spans="1:11" ht="409.5">
      <c r="A14" s="30" t="s">
        <v>31</v>
      </c>
      <c r="B14" s="49">
        <v>7</v>
      </c>
      <c r="C14" s="54" t="s">
        <v>41</v>
      </c>
      <c r="D14" s="54" t="s">
        <v>41</v>
      </c>
      <c r="E14" s="52"/>
      <c r="F14" s="53"/>
      <c r="G14" s="38"/>
      <c r="H14" s="54" t="s">
        <v>42</v>
      </c>
      <c r="I14" s="38"/>
      <c r="J14" s="46"/>
      <c r="K14" s="37"/>
    </row>
    <row r="15" spans="9:11" ht="12.75">
      <c r="I15" s="37">
        <f>SUM(I8:I14)</f>
        <v>0</v>
      </c>
      <c r="J15" s="36"/>
      <c r="K15" s="37"/>
    </row>
    <row r="19" spans="2:17" ht="20.25">
      <c r="B19" s="9"/>
      <c r="C19" s="9" t="s">
        <v>15</v>
      </c>
      <c r="D19" s="9"/>
      <c r="E19" s="9"/>
      <c r="F19" s="9"/>
      <c r="G19" s="9"/>
      <c r="H19" s="9"/>
      <c r="I19" s="9"/>
      <c r="J19" s="9"/>
      <c r="K19" s="9"/>
      <c r="L19" s="9"/>
      <c r="M19" s="9"/>
      <c r="N19" s="9"/>
      <c r="O19" s="9"/>
      <c r="P19" s="9"/>
      <c r="Q19" s="9"/>
    </row>
    <row r="20" spans="2:17" ht="20.25">
      <c r="B20" s="9"/>
      <c r="C20" s="9"/>
      <c r="D20" s="9"/>
      <c r="E20" s="9"/>
      <c r="F20" s="9"/>
      <c r="G20" s="9"/>
      <c r="H20" s="9"/>
      <c r="I20" s="9"/>
      <c r="J20" s="9"/>
      <c r="K20" s="9"/>
      <c r="L20" s="9"/>
      <c r="M20" s="9"/>
      <c r="N20" s="9"/>
      <c r="O20" s="9"/>
      <c r="P20" s="9"/>
      <c r="Q20" s="9"/>
    </row>
    <row r="21" spans="2:17" ht="20.25">
      <c r="B21" s="9"/>
      <c r="C21" s="9" t="s">
        <v>16</v>
      </c>
      <c r="D21" s="9"/>
      <c r="E21" s="9"/>
      <c r="F21" s="9"/>
      <c r="G21" s="9"/>
      <c r="H21" s="9"/>
      <c r="I21" s="9"/>
      <c r="J21" s="9"/>
      <c r="K21" s="9"/>
      <c r="L21" s="9"/>
      <c r="M21" s="9"/>
      <c r="N21" s="9"/>
      <c r="O21" s="9"/>
      <c r="P21" s="9"/>
      <c r="Q21" s="9"/>
    </row>
  </sheetData>
  <autoFilter ref="A6:R15"/>
  <mergeCells count="9">
    <mergeCell ref="C1:L1"/>
    <mergeCell ref="D5:H5"/>
    <mergeCell ref="J5:K5"/>
    <mergeCell ref="B7:D7"/>
    <mergeCell ref="D2:H2"/>
    <mergeCell ref="A3:C3"/>
    <mergeCell ref="D3:H3"/>
    <mergeCell ref="A4:C4"/>
    <mergeCell ref="D4:J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
  <sheetViews>
    <sheetView tabSelected="1" zoomScale="70" zoomScaleNormal="70" workbookViewId="0" topLeftCell="A4">
      <selection activeCell="K21" sqref="K21"/>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2.140625" style="2" customWidth="1"/>
    <col min="14" max="16384" width="9.140625" style="2" customWidth="1"/>
  </cols>
  <sheetData>
    <row r="1" spans="4:12" ht="12.75">
      <c r="D1" s="71" t="s">
        <v>26</v>
      </c>
      <c r="E1" s="71"/>
      <c r="F1" s="71"/>
      <c r="G1" s="71"/>
      <c r="H1" s="71"/>
      <c r="I1" s="71"/>
      <c r="J1" s="71"/>
      <c r="K1" s="71"/>
      <c r="L1" s="71"/>
    </row>
    <row r="2" spans="4:11" ht="12.75">
      <c r="D2" s="72" t="s">
        <v>17</v>
      </c>
      <c r="E2" s="72"/>
      <c r="F2" s="72"/>
      <c r="G2" s="72"/>
      <c r="H2" s="72"/>
      <c r="I2" s="72"/>
      <c r="J2" s="72"/>
      <c r="K2" s="13"/>
    </row>
    <row r="3" spans="2:12" ht="12.75">
      <c r="B3" s="73" t="s">
        <v>9</v>
      </c>
      <c r="C3" s="73"/>
      <c r="D3" s="73"/>
      <c r="E3" s="74" t="s">
        <v>30</v>
      </c>
      <c r="F3" s="74"/>
      <c r="G3" s="74"/>
      <c r="H3" s="74"/>
      <c r="I3" s="74"/>
      <c r="K3" s="2" t="s">
        <v>10</v>
      </c>
      <c r="L3" s="2" t="s">
        <v>12</v>
      </c>
    </row>
    <row r="4" spans="1:12" s="4" customFormat="1" ht="69.75" customHeight="1">
      <c r="A4" s="3"/>
      <c r="B4" s="75" t="s">
        <v>8</v>
      </c>
      <c r="C4" s="75"/>
      <c r="D4" s="75"/>
      <c r="E4" s="68" t="s">
        <v>46</v>
      </c>
      <c r="F4" s="68"/>
      <c r="G4" s="68"/>
      <c r="H4" s="68"/>
      <c r="I4" s="68"/>
      <c r="J4" s="68"/>
      <c r="K4" s="19" t="s">
        <v>11</v>
      </c>
      <c r="L4" s="19" t="s">
        <v>13</v>
      </c>
    </row>
    <row r="5" spans="1:12" s="5" customFormat="1" ht="20.1" customHeight="1">
      <c r="A5" s="3"/>
      <c r="E5" s="69"/>
      <c r="F5" s="69"/>
      <c r="G5" s="69"/>
      <c r="H5" s="69"/>
      <c r="I5" s="69"/>
      <c r="J5" s="39"/>
      <c r="K5" s="39"/>
      <c r="L5" s="39"/>
    </row>
    <row r="6" spans="1:13" ht="47.25">
      <c r="A6" s="6"/>
      <c r="B6" s="1" t="s">
        <v>2</v>
      </c>
      <c r="C6" s="1" t="s">
        <v>0</v>
      </c>
      <c r="D6" s="1" t="s">
        <v>1</v>
      </c>
      <c r="E6" s="26" t="s">
        <v>3</v>
      </c>
      <c r="F6" s="26" t="s">
        <v>18</v>
      </c>
      <c r="G6" s="14" t="s">
        <v>19</v>
      </c>
      <c r="H6" s="26" t="s">
        <v>20</v>
      </c>
      <c r="I6" s="26" t="s">
        <v>21</v>
      </c>
      <c r="J6" s="23" t="s">
        <v>22</v>
      </c>
      <c r="K6" s="26" t="s">
        <v>23</v>
      </c>
      <c r="L6" s="26" t="s">
        <v>24</v>
      </c>
      <c r="M6" s="48" t="s">
        <v>44</v>
      </c>
    </row>
    <row r="7" spans="1:13" ht="12.75">
      <c r="A7" s="6"/>
      <c r="B7" s="26">
        <v>1</v>
      </c>
      <c r="C7" s="70">
        <v>2</v>
      </c>
      <c r="D7" s="70"/>
      <c r="E7" s="70"/>
      <c r="F7" s="26">
        <v>3</v>
      </c>
      <c r="G7" s="14">
        <v>4</v>
      </c>
      <c r="H7" s="26">
        <v>5</v>
      </c>
      <c r="I7" s="26">
        <v>6</v>
      </c>
      <c r="J7" s="26">
        <v>7</v>
      </c>
      <c r="K7" s="26">
        <v>8</v>
      </c>
      <c r="L7" s="17">
        <v>9</v>
      </c>
      <c r="M7" s="25"/>
    </row>
    <row r="8" spans="1:18" ht="76.5">
      <c r="A8" s="59"/>
      <c r="B8" s="20" t="s">
        <v>31</v>
      </c>
      <c r="C8" s="49">
        <v>1</v>
      </c>
      <c r="D8" s="51" t="s">
        <v>35</v>
      </c>
      <c r="E8" s="51" t="s">
        <v>35</v>
      </c>
      <c r="F8" s="18" t="s">
        <v>29</v>
      </c>
      <c r="G8" s="55">
        <v>1</v>
      </c>
      <c r="H8" s="24"/>
      <c r="I8" s="60" t="s">
        <v>45</v>
      </c>
      <c r="J8" s="25"/>
      <c r="K8" s="60" t="s">
        <v>45</v>
      </c>
      <c r="L8" s="21" t="s">
        <v>50</v>
      </c>
      <c r="M8" s="24">
        <v>82797</v>
      </c>
      <c r="R8" s="25"/>
    </row>
    <row r="9" spans="1:13" ht="76.5">
      <c r="A9" s="59"/>
      <c r="B9" s="20" t="s">
        <v>31</v>
      </c>
      <c r="C9" s="49">
        <v>2</v>
      </c>
      <c r="D9" s="51" t="s">
        <v>36</v>
      </c>
      <c r="E9" s="51" t="s">
        <v>36</v>
      </c>
      <c r="F9" s="18" t="s">
        <v>29</v>
      </c>
      <c r="G9" s="55">
        <v>1</v>
      </c>
      <c r="H9" s="24"/>
      <c r="I9" s="60" t="s">
        <v>45</v>
      </c>
      <c r="J9" s="25"/>
      <c r="K9" s="60" t="s">
        <v>45</v>
      </c>
      <c r="L9" s="21" t="s">
        <v>50</v>
      </c>
      <c r="M9" s="56">
        <v>5000</v>
      </c>
    </row>
    <row r="10" spans="1:13" ht="76.5">
      <c r="A10" s="59"/>
      <c r="B10" s="20" t="s">
        <v>31</v>
      </c>
      <c r="C10" s="49">
        <v>3</v>
      </c>
      <c r="D10" s="51" t="s">
        <v>37</v>
      </c>
      <c r="E10" s="51" t="s">
        <v>37</v>
      </c>
      <c r="F10" s="18" t="s">
        <v>29</v>
      </c>
      <c r="G10" s="55">
        <v>1</v>
      </c>
      <c r="H10" s="24"/>
      <c r="I10" s="60" t="s">
        <v>45</v>
      </c>
      <c r="J10" s="25"/>
      <c r="K10" s="60" t="s">
        <v>45</v>
      </c>
      <c r="L10" s="21" t="s">
        <v>50</v>
      </c>
      <c r="M10" s="51">
        <v>15780</v>
      </c>
    </row>
    <row r="11" spans="1:13" ht="76.5">
      <c r="A11" s="59"/>
      <c r="B11" s="20" t="s">
        <v>31</v>
      </c>
      <c r="C11" s="49">
        <v>4</v>
      </c>
      <c r="D11" s="51" t="s">
        <v>38</v>
      </c>
      <c r="E11" s="51" t="s">
        <v>38</v>
      </c>
      <c r="F11" s="18" t="s">
        <v>29</v>
      </c>
      <c r="G11" s="58">
        <v>2</v>
      </c>
      <c r="H11" s="24"/>
      <c r="I11" s="60" t="s">
        <v>45</v>
      </c>
      <c r="J11" s="25"/>
      <c r="K11" s="60" t="s">
        <v>45</v>
      </c>
      <c r="L11" s="21" t="s">
        <v>50</v>
      </c>
      <c r="M11" s="57">
        <v>8000</v>
      </c>
    </row>
    <row r="12" spans="1:13" ht="76.5">
      <c r="A12" s="59"/>
      <c r="B12" s="20" t="s">
        <v>31</v>
      </c>
      <c r="C12" s="49">
        <v>5</v>
      </c>
      <c r="D12" s="51" t="s">
        <v>39</v>
      </c>
      <c r="E12" s="51" t="s">
        <v>39</v>
      </c>
      <c r="F12" s="18" t="s">
        <v>29</v>
      </c>
      <c r="G12" s="58">
        <v>2</v>
      </c>
      <c r="H12" s="24"/>
      <c r="I12" s="60" t="s">
        <v>45</v>
      </c>
      <c r="J12" s="25"/>
      <c r="K12" s="60" t="s">
        <v>45</v>
      </c>
      <c r="L12" s="21" t="s">
        <v>50</v>
      </c>
      <c r="M12" s="57">
        <v>8000</v>
      </c>
    </row>
    <row r="13" spans="2:13" ht="76.5">
      <c r="B13" s="20" t="s">
        <v>31</v>
      </c>
      <c r="C13" s="49">
        <v>6</v>
      </c>
      <c r="D13" s="51" t="s">
        <v>40</v>
      </c>
      <c r="E13" s="51" t="s">
        <v>40</v>
      </c>
      <c r="F13" s="18" t="s">
        <v>29</v>
      </c>
      <c r="G13" s="58">
        <v>2</v>
      </c>
      <c r="H13" s="25"/>
      <c r="I13" s="60" t="s">
        <v>45</v>
      </c>
      <c r="J13" s="25"/>
      <c r="K13" s="60" t="s">
        <v>45</v>
      </c>
      <c r="L13" s="21" t="s">
        <v>50</v>
      </c>
      <c r="M13" s="57">
        <v>51408</v>
      </c>
    </row>
    <row r="14" spans="2:13" ht="76.5">
      <c r="B14" s="20" t="s">
        <v>31</v>
      </c>
      <c r="C14" s="49">
        <v>7</v>
      </c>
      <c r="D14" s="54" t="s">
        <v>41</v>
      </c>
      <c r="E14" s="54" t="s">
        <v>41</v>
      </c>
      <c r="F14" s="18" t="s">
        <v>29</v>
      </c>
      <c r="G14" s="52">
        <v>2</v>
      </c>
      <c r="H14" s="25"/>
      <c r="I14" s="60" t="s">
        <v>45</v>
      </c>
      <c r="J14" s="25"/>
      <c r="K14" s="60" t="s">
        <v>45</v>
      </c>
      <c r="L14" s="21" t="s">
        <v>50</v>
      </c>
      <c r="M14" s="38">
        <v>48000</v>
      </c>
    </row>
    <row r="15" spans="3:12" ht="12.75">
      <c r="C15" s="10"/>
      <c r="D15" s="10"/>
      <c r="E15" s="11"/>
      <c r="F15" s="10"/>
      <c r="G15" s="27" t="s">
        <v>25</v>
      </c>
      <c r="H15" s="27"/>
      <c r="I15" s="8"/>
      <c r="J15" s="8" t="e">
        <f>SUM(#REF!)</f>
        <v>#REF!</v>
      </c>
      <c r="K15" s="8" t="e">
        <f>SUM(#REF!)</f>
        <v>#REF!</v>
      </c>
      <c r="L15" s="21"/>
    </row>
    <row r="16" spans="5:7" ht="12.75">
      <c r="E16" s="7"/>
      <c r="F16" s="2"/>
      <c r="G16" s="2"/>
    </row>
    <row r="17" spans="5:13" ht="12.75">
      <c r="E17" s="7"/>
      <c r="F17" s="2"/>
      <c r="G17" s="2"/>
      <c r="M17" s="2">
        <f>SUBTOTAL(9,M8:M16)</f>
        <v>218985</v>
      </c>
    </row>
    <row r="18" spans="3:16" ht="20.25">
      <c r="C18" s="9" t="s">
        <v>15</v>
      </c>
      <c r="D18" s="9"/>
      <c r="E18" s="9"/>
      <c r="F18" s="9"/>
      <c r="G18" s="9"/>
      <c r="H18" s="9"/>
      <c r="I18" s="9"/>
      <c r="J18" s="9"/>
      <c r="K18" s="9"/>
      <c r="L18" s="9"/>
      <c r="M18" s="9"/>
      <c r="N18" s="9"/>
      <c r="O18" s="9"/>
      <c r="P18" s="9"/>
    </row>
    <row r="19" spans="3:16" ht="20.25">
      <c r="C19" s="9"/>
      <c r="D19" s="9"/>
      <c r="E19" s="9"/>
      <c r="F19" s="9"/>
      <c r="G19" s="9"/>
      <c r="H19" s="9"/>
      <c r="I19" s="9"/>
      <c r="J19" s="9"/>
      <c r="K19" s="9"/>
      <c r="L19" s="9"/>
      <c r="M19" s="9"/>
      <c r="N19" s="9"/>
      <c r="O19" s="9"/>
      <c r="P19" s="9"/>
    </row>
    <row r="20" spans="3:16" ht="20.25">
      <c r="C20" s="9" t="s">
        <v>16</v>
      </c>
      <c r="D20" s="9"/>
      <c r="E20" s="9"/>
      <c r="F20" s="9"/>
      <c r="G20" s="9"/>
      <c r="H20" s="9"/>
      <c r="I20" s="9"/>
      <c r="J20" s="9"/>
      <c r="K20" s="9"/>
      <c r="L20" s="9"/>
      <c r="M20" s="9"/>
      <c r="N20" s="9"/>
      <c r="O20" s="9"/>
      <c r="P20" s="9"/>
    </row>
  </sheetData>
  <autoFilter ref="A6:R15"/>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6" t="s">
        <v>25</v>
      </c>
      <c r="I12" s="7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2024-01-03T14:49:21Z</dcterms:modified>
  <cp:category/>
  <cp:version/>
  <cp:contentType/>
  <cp:contentStatus/>
</cp:coreProperties>
</file>