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3330" yWindow="3330" windowWidth="21600" windowHeight="11385" activeTab="0"/>
  </bookViews>
  <sheets>
    <sheet name="Contr. de ipoteca" sheetId="3" r:id="rId1"/>
  </sheets>
  <definedNames/>
  <calcPr calcId="191029"/>
  <extLst/>
</workbook>
</file>

<file path=xl/sharedStrings.xml><?xml version="1.0" encoding="utf-8"?>
<sst xmlns="http://schemas.openxmlformats.org/spreadsheetml/2006/main" count="257" uniqueCount="175">
  <si>
    <t>Nr.</t>
  </si>
  <si>
    <t>Descriere</t>
  </si>
  <si>
    <t>Data Gajare</t>
  </si>
  <si>
    <t>Data punerii in functiune</t>
  </si>
  <si>
    <t>Cont cor.</t>
  </si>
  <si>
    <t>Cod Cadastru</t>
  </si>
  <si>
    <t>Cazangerie  Cricova     6141,  str.  Chisinaului, 88a</t>
  </si>
  <si>
    <t>1231</t>
  </si>
  <si>
    <t>3156101.091.01</t>
  </si>
  <si>
    <t>Cazangerie  Cricova  6141  Cladire Pompare Pacura, str.  Chisinaului, 88a</t>
  </si>
  <si>
    <t>3156101.091.02</t>
  </si>
  <si>
    <t>Cazangerie  Cricova    6141-1  SP,  str. 31 August 1989, 3/A</t>
  </si>
  <si>
    <t>3156105.082.01</t>
  </si>
  <si>
    <t>Cladire sector de reparatii str.  Grenoble, 9 , CT  Sud</t>
  </si>
  <si>
    <t>0100214.001.03</t>
  </si>
  <si>
    <t>Cladire  ,  str.  Prunului, 24,  CT Vest</t>
  </si>
  <si>
    <t>0100518.083.01</t>
  </si>
  <si>
    <t>Cladirea Pompalor de pacura  str.  Prunului, 24 , CT  Vest</t>
  </si>
  <si>
    <t>0100518.083.11</t>
  </si>
  <si>
    <t>Cladirea Pompalor antiincendiu  str.  Prunului, 24, CT  Vest</t>
  </si>
  <si>
    <t>0100518.083.06</t>
  </si>
  <si>
    <t>Cladire Punct Distribuitor de Gaz  str.  Prunului, 24, CT  Vest</t>
  </si>
  <si>
    <t>0100518.083.04</t>
  </si>
  <si>
    <t>Cladire Depozit Var Stins  str.  Prunului, 24, CT  Vest</t>
  </si>
  <si>
    <t>0100518.083.10</t>
  </si>
  <si>
    <t>Cladire Depozit Pastrare Sare Lichida str.  Prunului, 24, CT  Vest</t>
  </si>
  <si>
    <t>0100518.083.09</t>
  </si>
  <si>
    <t>Cladire punct de trecere  str.  Prunului, 24, CT  Vest</t>
  </si>
  <si>
    <t>0100518.083.03</t>
  </si>
  <si>
    <t>Cladire Statie Neutralizare  str.  Prunului, 24, CT  Vest</t>
  </si>
  <si>
    <t>0100518.083.05</t>
  </si>
  <si>
    <t>Cladire hala de incalzire a apei  str.  Grenoble, 9, CT  Sud</t>
  </si>
  <si>
    <t>0100214.001.02</t>
  </si>
  <si>
    <t>Cladire depozit materiale  str.  Grenoble, 9, CT  Sud</t>
  </si>
  <si>
    <t>0100214.001.07</t>
  </si>
  <si>
    <t>Cladire Pompare pacura  str.  Grenoble, 9, CT  Sud</t>
  </si>
  <si>
    <t>0100214.001.08</t>
  </si>
  <si>
    <t>Cladire hala de aburi  str.  Grenoble, 9, CT  Sud</t>
  </si>
  <si>
    <t>0100214.001.01</t>
  </si>
  <si>
    <t>Cladire distribuire electricitate  str.  Grenoble, 9, CT  Sud</t>
  </si>
  <si>
    <t>0100214.001.09</t>
  </si>
  <si>
    <t>Cladire p/u epurarea chimica a apei. str.  Grenoble, 9, CT  Sud</t>
  </si>
  <si>
    <t>0100214.001.04</t>
  </si>
  <si>
    <t>Cladire distribuire gaz  str.  Grenoble, 9, CT  Sud</t>
  </si>
  <si>
    <t>0100214.001.15</t>
  </si>
  <si>
    <t>Cladire punct de trecere  str.  Grenoble, 9,CT  Sud</t>
  </si>
  <si>
    <t>0100214.001.11</t>
  </si>
  <si>
    <t>Cladire depozit  str.  Grenoble, 9, CT  Sud</t>
  </si>
  <si>
    <t>0100214.001.05</t>
  </si>
  <si>
    <t>Statie de Pompare  nr.13    str.  Mesterul Manole, 3</t>
  </si>
  <si>
    <t>0100308.003.42</t>
  </si>
  <si>
    <t>Subsol  PTC-4053    str.  Melestiu, 15</t>
  </si>
  <si>
    <t>0100101.140.01.026</t>
  </si>
  <si>
    <t>Subsol  PTC-4049    str.  N.Titulescu, 37</t>
  </si>
  <si>
    <t>0100108.608.01.001</t>
  </si>
  <si>
    <t>Subsol  PTC-4038    str.  Cetatea Alba, 97</t>
  </si>
  <si>
    <t>0100109.110.01.062</t>
  </si>
  <si>
    <t>Subsol  PTC-4017    str.  Burebista, 42</t>
  </si>
  <si>
    <t>0100108.131.01.148</t>
  </si>
  <si>
    <t>Subsol  PTC-3010    str.  Columna,106</t>
  </si>
  <si>
    <t>0100419.456.01.001</t>
  </si>
  <si>
    <t xml:space="preserve">Subsol  PTC 3027    str.  Andrei Doga, 27 </t>
  </si>
  <si>
    <t>0100423.120.01.075</t>
  </si>
  <si>
    <t>Cladire  PTC-3064    str.  Moskova, 14/4</t>
  </si>
  <si>
    <t>0100414.266.01.001</t>
  </si>
  <si>
    <t>Cladire  PTC-3091    str.  Studentilor, 7/6</t>
  </si>
  <si>
    <t>0100414.242.12.001</t>
  </si>
  <si>
    <t>Cladire  PTC-3093    str.  Alecu Russo, 11/1</t>
  </si>
  <si>
    <t>0100414.199.05.001</t>
  </si>
  <si>
    <t>Subsol  PTC 3119    str.  Romana, 19/1</t>
  </si>
  <si>
    <t>0100419.123.01.099</t>
  </si>
  <si>
    <t>Subsol  PTC-3007    str.  Dimo, 7</t>
  </si>
  <si>
    <t>0100424.443.01.001</t>
  </si>
  <si>
    <t>Cazangerie  Bacioii Noi    6003,  str.  Bacioii Noi, 14/12</t>
  </si>
  <si>
    <t>0100119.237.01</t>
  </si>
  <si>
    <t>Cladire  PTC-5118    str.  Cornului, 10/3</t>
  </si>
  <si>
    <t>0100522.474.01</t>
  </si>
  <si>
    <t>Subsol  PTC-5119    str.  Mitropolit Dosoftei,  91</t>
  </si>
  <si>
    <t>0100519.145.03</t>
  </si>
  <si>
    <t>Cladire  PTC-4084    str.  Plaiului, 2/3</t>
  </si>
  <si>
    <t>0100106.281.01.001</t>
  </si>
  <si>
    <t>Cladire  PTC-5094    str.  Sciusev,  111</t>
  </si>
  <si>
    <t>0100521.113.01.012</t>
  </si>
  <si>
    <t>Cladire  PTC-5041    str.  Sucevita, 38/3</t>
  </si>
  <si>
    <t>0100511.296.01.001</t>
  </si>
  <si>
    <t>Subsol  PTC-5065    str.  Puskin, 11</t>
  </si>
  <si>
    <t>0100521.245.02.001</t>
  </si>
  <si>
    <t>Cladire  PTC-5051    str.  Calea Iesilor , 61/2</t>
  </si>
  <si>
    <t>0100506.179.01.002</t>
  </si>
  <si>
    <t>Subsol  PTC-2013    str.  Tighina, 61</t>
  </si>
  <si>
    <t>0100206.179.01.012</t>
  </si>
  <si>
    <t>Subsol  PTC-2025 ,  str. 31 August 1989, nr.87</t>
  </si>
  <si>
    <t>0100205.121.03.001</t>
  </si>
  <si>
    <t>Cladire  PTC-2029 ,  str.  Armeneasca, 30/3</t>
  </si>
  <si>
    <t>0100205.102.05.001</t>
  </si>
  <si>
    <t>Subsol  PTC-2112,   str.  V.Radiului, 16</t>
  </si>
  <si>
    <t>0100218.241.01.001</t>
  </si>
  <si>
    <t>Cladire  PTC-2113,   str.  Ialoveni, 100/2</t>
  </si>
  <si>
    <t>0100201.589.01.001</t>
  </si>
  <si>
    <t>Subsol  PTC-2114,  str.  Academiei, 8/2</t>
  </si>
  <si>
    <t>0100212.156.01.041</t>
  </si>
  <si>
    <t>Subsol  PTC-2115,  str.  Grenoble, 106 a</t>
  </si>
  <si>
    <t>0100214.105.01.076</t>
  </si>
  <si>
    <t>Subsol  PTC-2117    str.  Hincesti, 136</t>
  </si>
  <si>
    <t>0100217.226.01.001</t>
  </si>
  <si>
    <t>Cladire  PTC-2205    str.  Grenoble, 161/8</t>
  </si>
  <si>
    <t>0100101.521.01</t>
  </si>
  <si>
    <t>Cladire PTC-2207    str.  Grenoble, 149</t>
  </si>
  <si>
    <t>0100101.518.06.001</t>
  </si>
  <si>
    <t>Subsol  PTC-2305    str.  Hincesti, 22a</t>
  </si>
  <si>
    <t>0100211.115.01.089</t>
  </si>
  <si>
    <t>Cladire  PTC-2306,  str.  Hincesti, 32/1</t>
  </si>
  <si>
    <t>0100211.519.01.001</t>
  </si>
  <si>
    <t>Subsol  PTC-2314,  str.  V.Docuceaev, 11/1</t>
  </si>
  <si>
    <t>0100212.240.02</t>
  </si>
  <si>
    <t>Subsol  PTC-2405 ,  str.  Lomonosov, 41</t>
  </si>
  <si>
    <t>0100213.142.01.018</t>
  </si>
  <si>
    <t>Subsol  PTC-2412  str.  George Meniuc, 22</t>
  </si>
  <si>
    <t>0100210.285.01.001</t>
  </si>
  <si>
    <t>Cladire ( sediul serviciul de paza)  str.  Grenoble, 9,CT  Sud</t>
  </si>
  <si>
    <t>0100214.001.17</t>
  </si>
  <si>
    <t>Cladire statie de acumulatoare  str.  Grenoble, 9,CT  Sud</t>
  </si>
  <si>
    <t>0100214001.10</t>
  </si>
  <si>
    <t>Cladire Depozit  str.  Grenoble, 9,CT  Sud</t>
  </si>
  <si>
    <t>0100214.001.06</t>
  </si>
  <si>
    <t>Cladire Depozit  str.  Grenoble, 9, CT  Sud</t>
  </si>
  <si>
    <t>0100214.001.16</t>
  </si>
  <si>
    <t>Cladire Garaj, lit.08 (K)  Ss=29,7 m.p.; St=25,4 m.p. str.Prunului, 24, CT Vest</t>
  </si>
  <si>
    <t>0100518.083.08</t>
  </si>
  <si>
    <t>Cladire Depozit, lit.13 (V), Ss=193,1 m.p.; St=160,9 m.p. str.Prunului, 24, CT  Vest</t>
  </si>
  <si>
    <t>0100518.083.13</t>
  </si>
  <si>
    <t>Cladire Depozit, lit.12, Ss=24,6 m.p., St=16,8 m.p.str.  Grenoble, 9, CT Sud</t>
  </si>
  <si>
    <t>0100214001.12</t>
  </si>
  <si>
    <t>Cladire auxiliara, lit.13, Ss=9,5 m.p. str.  Grenoble, 9, CT Sud</t>
  </si>
  <si>
    <t>0100214.001.13</t>
  </si>
  <si>
    <t>Cazangerie Bacioii Noi  Garaj, str. Bacioii Noi, 14/12</t>
  </si>
  <si>
    <t>0100119.237.02</t>
  </si>
  <si>
    <t>Cladirea administrativa  lit.02(B), Ss=637 m.p., St=1556,5 m.p. str.Prunului, 24, CT Vest</t>
  </si>
  <si>
    <t>0100518.083.02</t>
  </si>
  <si>
    <t>Cladire Dispecerat, lit.02, Ss= 356 m.p., lit.B,B1  str.T.Vladimirescu, 6</t>
  </si>
  <si>
    <t>0100424.275.02</t>
  </si>
  <si>
    <t>Cladire Atelier (lit.C,C1,C2)  Ss=731,7 m.p. str.T.Vladimirescu, 6</t>
  </si>
  <si>
    <t>0100424.275.03</t>
  </si>
  <si>
    <t>Cazangerie Cricova Depozit, lit.D,  str. Chisinaului, 88a</t>
  </si>
  <si>
    <t>3156101.091.03</t>
  </si>
  <si>
    <t>Cazangerie Cricova Cladire Administrativa, lit.B, str.  Chisinaului, 88a</t>
  </si>
  <si>
    <t>3156101.091.04</t>
  </si>
  <si>
    <t>Cladirea substatiei de transformare CT Sud  lit.14, Ss=77,1m.p. str.  Grenoble, 9, CT Sud</t>
  </si>
  <si>
    <t>0100214.001.14</t>
  </si>
  <si>
    <t>Cladire Sopron, poz.IX, Ss=40 m.p. str.  Grenoble, 9, CT Sud</t>
  </si>
  <si>
    <t>0100214.001.00.000.017</t>
  </si>
  <si>
    <t>Cladire  administrativa  str.Tudor Vladimirescu, 6</t>
  </si>
  <si>
    <t>0100424.275.01</t>
  </si>
  <si>
    <t>Cazangeria Vadul lui Voda 6011-3 PTC , str. Stefan cel Mare, 9 (B)</t>
  </si>
  <si>
    <t>3158204.188.01.003</t>
  </si>
  <si>
    <t>Statie de Pompare  nr.6    str.  Studentilor, 1/8</t>
  </si>
  <si>
    <t>0100414.234.01</t>
  </si>
  <si>
    <t>Cladire  PTC 1006    str.  Alecu Russo, 18/4</t>
  </si>
  <si>
    <t>0100312.277.01</t>
  </si>
  <si>
    <t>Cladire  PTC 1011    str.  P.  Zadnipru, 8/2</t>
  </si>
  <si>
    <t>0100312.289.01.002</t>
  </si>
  <si>
    <t>Cladire  PTC 1021,  str.  Ginta Latina, 19/3</t>
  </si>
  <si>
    <t>0100311.195.01</t>
  </si>
  <si>
    <t>Cazangerie  Durlesti    6051,  str.  M.Costin, 9</t>
  </si>
  <si>
    <t>0121105.132.01</t>
  </si>
  <si>
    <t>TOTAL</t>
  </si>
  <si>
    <t>-</t>
  </si>
  <si>
    <t>gajata pe 2 contracte</t>
  </si>
  <si>
    <t>Valoarea initiala la 30.09.2022</t>
  </si>
  <si>
    <t>Amortizarea acumulata la 30.09.2022</t>
  </si>
  <si>
    <t>Suma Gajata conform contractului de ipoteca nr. 2/1</t>
  </si>
  <si>
    <t>Note</t>
  </si>
  <si>
    <t>Nr. odr.</t>
  </si>
  <si>
    <t xml:space="preserve">Lista bunurilor (mijloacelor fixe) ale "TERMOELECTRICA" SA,  în  conformitate  cu
                      Contractul de gaj nr.2/1 din 20.01.2016         </t>
  </si>
  <si>
    <t>ANEXA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</si>
</sst>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dd\.mm\.yyyy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9"/>
      <color rgb="FF000000"/>
      <name val="Tahoma"/>
      <family val="2"/>
    </font>
    <font>
      <sz val="9"/>
      <name val="Calibri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b/>
      <sz val="7"/>
      <color rgb="FF00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 style="thin"/>
      <right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 readingOrder="1"/>
    </xf>
    <xf numFmtId="164" fontId="5" fillId="0" borderId="1" xfId="0" applyNumberFormat="1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4" fontId="5" fillId="0" borderId="1" xfId="0" applyNumberFormat="1" applyFont="1" applyBorder="1" applyAlignment="1">
      <alignment horizontal="right" vertical="top" wrapText="1" readingOrder="1"/>
    </xf>
    <xf numFmtId="0" fontId="5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 vertical="center" wrapText="1" readingOrder="1"/>
    </xf>
    <xf numFmtId="4" fontId="5" fillId="0" borderId="1" xfId="0" applyNumberFormat="1" applyFont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 readingOrder="1"/>
    </xf>
    <xf numFmtId="0" fontId="7" fillId="0" borderId="2" xfId="0" applyFont="1" applyFill="1" applyBorder="1"/>
    <xf numFmtId="0" fontId="7" fillId="0" borderId="0" xfId="0" applyFont="1" applyFill="1" applyBorder="1"/>
    <xf numFmtId="4" fontId="8" fillId="2" borderId="1" xfId="0" applyNumberFormat="1" applyFont="1" applyFill="1" applyBorder="1" applyAlignment="1">
      <alignment horizontal="right"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4" fontId="8" fillId="3" borderId="5" xfId="0" applyNumberFormat="1" applyFont="1" applyFill="1" applyBorder="1" applyAlignment="1">
      <alignment horizontal="right" vertical="top" wrapText="1" readingOrder="1"/>
    </xf>
    <xf numFmtId="4" fontId="5" fillId="4" borderId="6" xfId="0" applyNumberFormat="1" applyFont="1" applyFill="1" applyBorder="1" applyAlignment="1">
      <alignment horizontal="right" vertical="top" wrapText="1" readingOrder="1"/>
    </xf>
    <xf numFmtId="4" fontId="5" fillId="4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 readingOrder="1"/>
    </xf>
    <xf numFmtId="0" fontId="5" fillId="0" borderId="7" xfId="0" applyNumberFormat="1" applyFont="1" applyBorder="1" applyAlignment="1">
      <alignment horizontal="right" vertical="top" wrapText="1" readingOrder="1"/>
    </xf>
    <xf numFmtId="0" fontId="5" fillId="0" borderId="7" xfId="0" applyNumberFormat="1" applyFont="1" applyBorder="1" applyAlignment="1">
      <alignment horizontal="right" vertical="center" wrapText="1" readingOrder="1"/>
    </xf>
    <xf numFmtId="0" fontId="6" fillId="2" borderId="7" xfId="0" applyFont="1" applyFill="1" applyBorder="1" applyAlignment="1">
      <alignment horizontal="right" vertical="top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E7E2-DCA9-4FBE-9255-D5D233D63C1E}">
  <dimension ref="A1:K82"/>
  <sheetViews>
    <sheetView showGridLines="0" tabSelected="1" workbookViewId="0" topLeftCell="A1">
      <selection activeCell="A1" sqref="A1:J1"/>
    </sheetView>
  </sheetViews>
  <sheetFormatPr defaultColWidth="8.8515625" defaultRowHeight="15"/>
  <cols>
    <col min="1" max="1" width="8.8515625" style="2" customWidth="1"/>
    <col min="2" max="2" width="10.28125" style="2" customWidth="1"/>
    <col min="3" max="3" width="34.421875" style="2" customWidth="1"/>
    <col min="4" max="4" width="11.57421875" style="2" customWidth="1"/>
    <col min="5" max="5" width="11.28125" style="2" customWidth="1"/>
    <col min="6" max="6" width="8.140625" style="2" customWidth="1"/>
    <col min="7" max="7" width="13.140625" style="2" customWidth="1"/>
    <col min="8" max="8" width="13.57421875" style="2" customWidth="1"/>
    <col min="9" max="9" width="17.7109375" style="2" customWidth="1"/>
    <col min="10" max="10" width="13.8515625" style="2" customWidth="1"/>
    <col min="11" max="11" width="11.28125" style="2" customWidth="1"/>
    <col min="12" max="16384" width="8.8515625" style="2" customWidth="1"/>
  </cols>
  <sheetData>
    <row r="1" spans="1:11" ht="56.25" customHeight="1">
      <c r="A1" s="31" t="s">
        <v>173</v>
      </c>
      <c r="B1" s="31"/>
      <c r="C1" s="31"/>
      <c r="D1" s="31"/>
      <c r="E1" s="31"/>
      <c r="F1" s="31"/>
      <c r="G1" s="31"/>
      <c r="H1" s="31"/>
      <c r="I1" s="31"/>
      <c r="J1" s="32"/>
      <c r="K1" s="3" t="s">
        <v>174</v>
      </c>
    </row>
    <row r="2" spans="1:11" s="1" customFormat="1" ht="58.5" customHeight="1">
      <c r="A2" s="26" t="s">
        <v>172</v>
      </c>
      <c r="B2" s="27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168</v>
      </c>
      <c r="H2" s="3" t="s">
        <v>169</v>
      </c>
      <c r="I2" s="3" t="s">
        <v>5</v>
      </c>
      <c r="J2" s="20" t="s">
        <v>170</v>
      </c>
      <c r="K2" s="25" t="s">
        <v>171</v>
      </c>
    </row>
    <row r="3" spans="1:11" ht="22.5">
      <c r="A3" s="24">
        <v>1</v>
      </c>
      <c r="B3" s="28">
        <v>12054</v>
      </c>
      <c r="C3" s="4" t="s">
        <v>6</v>
      </c>
      <c r="D3" s="5">
        <v>42369</v>
      </c>
      <c r="E3" s="5">
        <v>26299</v>
      </c>
      <c r="F3" s="6" t="s">
        <v>7</v>
      </c>
      <c r="G3" s="7">
        <v>2900309.92</v>
      </c>
      <c r="H3" s="7">
        <v>1598765.35</v>
      </c>
      <c r="I3" s="18" t="s">
        <v>8</v>
      </c>
      <c r="J3" s="22">
        <v>2723193</v>
      </c>
      <c r="K3" s="24"/>
    </row>
    <row r="4" spans="1:11" ht="22.5">
      <c r="A4" s="24">
        <f>A3+1</f>
        <v>2</v>
      </c>
      <c r="B4" s="28">
        <v>12055</v>
      </c>
      <c r="C4" s="4" t="s">
        <v>9</v>
      </c>
      <c r="D4" s="5">
        <v>42369</v>
      </c>
      <c r="E4" s="5">
        <v>25569</v>
      </c>
      <c r="F4" s="6" t="s">
        <v>7</v>
      </c>
      <c r="G4" s="7">
        <v>112194</v>
      </c>
      <c r="H4" s="7">
        <v>112194</v>
      </c>
      <c r="I4" s="18" t="s">
        <v>10</v>
      </c>
      <c r="J4" s="22">
        <v>112194</v>
      </c>
      <c r="K4" s="24"/>
    </row>
    <row r="5" spans="1:11" ht="22.5">
      <c r="A5" s="24">
        <f aca="true" t="shared" si="0" ref="A5:A68">A4+1</f>
        <v>3</v>
      </c>
      <c r="B5" s="28">
        <v>12056</v>
      </c>
      <c r="C5" s="4" t="s">
        <v>11</v>
      </c>
      <c r="D5" s="5">
        <v>42369</v>
      </c>
      <c r="E5" s="5">
        <v>29221</v>
      </c>
      <c r="F5" s="6" t="s">
        <v>7</v>
      </c>
      <c r="G5" s="7">
        <v>124683.32</v>
      </c>
      <c r="H5" s="7">
        <v>78451.61</v>
      </c>
      <c r="I5" s="18" t="s">
        <v>12</v>
      </c>
      <c r="J5" s="22">
        <v>84835</v>
      </c>
      <c r="K5" s="24"/>
    </row>
    <row r="6" spans="1:11" ht="22.5">
      <c r="A6" s="24">
        <f t="shared" si="0"/>
        <v>4</v>
      </c>
      <c r="B6" s="28">
        <v>12466</v>
      </c>
      <c r="C6" s="4" t="s">
        <v>13</v>
      </c>
      <c r="D6" s="5">
        <v>42369</v>
      </c>
      <c r="E6" s="5">
        <v>31747</v>
      </c>
      <c r="F6" s="6" t="s">
        <v>7</v>
      </c>
      <c r="G6" s="7">
        <v>5552568.19</v>
      </c>
      <c r="H6" s="7">
        <v>2164079.41</v>
      </c>
      <c r="I6" s="18" t="s">
        <v>14</v>
      </c>
      <c r="J6" s="22">
        <v>5130983</v>
      </c>
      <c r="K6" s="24"/>
    </row>
    <row r="7" spans="1:11" ht="15">
      <c r="A7" s="24">
        <f t="shared" si="0"/>
        <v>5</v>
      </c>
      <c r="B7" s="28">
        <v>12565</v>
      </c>
      <c r="C7" s="4" t="s">
        <v>15</v>
      </c>
      <c r="D7" s="5">
        <v>42369</v>
      </c>
      <c r="E7" s="5">
        <v>25569</v>
      </c>
      <c r="F7" s="6" t="s">
        <v>7</v>
      </c>
      <c r="G7" s="7">
        <v>14561219.21</v>
      </c>
      <c r="H7" s="7">
        <v>6581651.46</v>
      </c>
      <c r="I7" s="18" t="s">
        <v>16</v>
      </c>
      <c r="J7" s="22">
        <v>14205995</v>
      </c>
      <c r="K7" s="24"/>
    </row>
    <row r="8" spans="1:11" ht="22.5">
      <c r="A8" s="24">
        <f t="shared" si="0"/>
        <v>6</v>
      </c>
      <c r="B8" s="28">
        <v>12569</v>
      </c>
      <c r="C8" s="4" t="s">
        <v>17</v>
      </c>
      <c r="D8" s="5">
        <v>42369</v>
      </c>
      <c r="E8" s="5">
        <v>25538</v>
      </c>
      <c r="F8" s="6" t="s">
        <v>7</v>
      </c>
      <c r="G8" s="7">
        <v>862587</v>
      </c>
      <c r="H8" s="7">
        <v>862587</v>
      </c>
      <c r="I8" s="18" t="s">
        <v>18</v>
      </c>
      <c r="J8" s="22">
        <v>862587</v>
      </c>
      <c r="K8" s="24"/>
    </row>
    <row r="9" spans="1:11" ht="22.5">
      <c r="A9" s="24">
        <f t="shared" si="0"/>
        <v>7</v>
      </c>
      <c r="B9" s="28">
        <v>12570</v>
      </c>
      <c r="C9" s="4" t="s">
        <v>19</v>
      </c>
      <c r="D9" s="5">
        <v>42369</v>
      </c>
      <c r="E9" s="5">
        <v>25538</v>
      </c>
      <c r="F9" s="6" t="s">
        <v>7</v>
      </c>
      <c r="G9" s="7">
        <v>285529</v>
      </c>
      <c r="H9" s="7">
        <v>243889.32</v>
      </c>
      <c r="I9" s="18" t="s">
        <v>20</v>
      </c>
      <c r="J9" s="22">
        <v>285529</v>
      </c>
      <c r="K9" s="24"/>
    </row>
    <row r="10" spans="1:11" ht="22.5">
      <c r="A10" s="24">
        <f t="shared" si="0"/>
        <v>8</v>
      </c>
      <c r="B10" s="28">
        <v>12571</v>
      </c>
      <c r="C10" s="4" t="s">
        <v>21</v>
      </c>
      <c r="D10" s="5">
        <v>42369</v>
      </c>
      <c r="E10" s="5">
        <v>26238</v>
      </c>
      <c r="F10" s="6" t="s">
        <v>7</v>
      </c>
      <c r="G10" s="7">
        <v>82976</v>
      </c>
      <c r="H10" s="7">
        <v>82976</v>
      </c>
      <c r="I10" s="18" t="s">
        <v>22</v>
      </c>
      <c r="J10" s="22">
        <v>82976</v>
      </c>
      <c r="K10" s="24"/>
    </row>
    <row r="11" spans="1:11" ht="22.5">
      <c r="A11" s="24">
        <f t="shared" si="0"/>
        <v>9</v>
      </c>
      <c r="B11" s="28">
        <v>12572</v>
      </c>
      <c r="C11" s="4" t="s">
        <v>23</v>
      </c>
      <c r="D11" s="5">
        <v>42369</v>
      </c>
      <c r="E11" s="5">
        <v>29921</v>
      </c>
      <c r="F11" s="6" t="s">
        <v>7</v>
      </c>
      <c r="G11" s="7">
        <v>238244</v>
      </c>
      <c r="H11" s="7">
        <v>180888.91</v>
      </c>
      <c r="I11" s="18" t="s">
        <v>24</v>
      </c>
      <c r="J11" s="22">
        <v>238244</v>
      </c>
      <c r="K11" s="24"/>
    </row>
    <row r="12" spans="1:11" ht="22.5">
      <c r="A12" s="24">
        <f t="shared" si="0"/>
        <v>10</v>
      </c>
      <c r="B12" s="28">
        <v>12573</v>
      </c>
      <c r="C12" s="4" t="s">
        <v>25</v>
      </c>
      <c r="D12" s="5">
        <v>42369</v>
      </c>
      <c r="E12" s="5">
        <v>29921</v>
      </c>
      <c r="F12" s="6" t="s">
        <v>7</v>
      </c>
      <c r="G12" s="7">
        <v>1761234.88</v>
      </c>
      <c r="H12" s="7">
        <v>1271354.71</v>
      </c>
      <c r="I12" s="18" t="s">
        <v>26</v>
      </c>
      <c r="J12" s="22">
        <v>1421980</v>
      </c>
      <c r="K12" s="24"/>
    </row>
    <row r="13" spans="1:11" ht="22.5">
      <c r="A13" s="24">
        <f t="shared" si="0"/>
        <v>11</v>
      </c>
      <c r="B13" s="28">
        <v>12574</v>
      </c>
      <c r="C13" s="4" t="s">
        <v>27</v>
      </c>
      <c r="D13" s="5">
        <v>42369</v>
      </c>
      <c r="E13" s="5">
        <v>25538</v>
      </c>
      <c r="F13" s="6" t="s">
        <v>7</v>
      </c>
      <c r="G13" s="7">
        <v>83315.27</v>
      </c>
      <c r="H13" s="7">
        <v>69477.88</v>
      </c>
      <c r="I13" s="18" t="s">
        <v>28</v>
      </c>
      <c r="J13" s="22">
        <v>71746</v>
      </c>
      <c r="K13" s="24"/>
    </row>
    <row r="14" spans="1:11" ht="22.5">
      <c r="A14" s="24">
        <f t="shared" si="0"/>
        <v>12</v>
      </c>
      <c r="B14" s="28">
        <v>12575</v>
      </c>
      <c r="C14" s="4" t="s">
        <v>29</v>
      </c>
      <c r="D14" s="5">
        <v>42369</v>
      </c>
      <c r="E14" s="5">
        <v>25569</v>
      </c>
      <c r="F14" s="6" t="s">
        <v>7</v>
      </c>
      <c r="G14" s="7">
        <v>1268884</v>
      </c>
      <c r="H14" s="7">
        <v>666977.34</v>
      </c>
      <c r="I14" s="18" t="s">
        <v>30</v>
      </c>
      <c r="J14" s="22">
        <v>1268884</v>
      </c>
      <c r="K14" s="24"/>
    </row>
    <row r="15" spans="1:11" ht="22.5">
      <c r="A15" s="24">
        <f t="shared" si="0"/>
        <v>13</v>
      </c>
      <c r="B15" s="28">
        <v>12723</v>
      </c>
      <c r="C15" s="4" t="s">
        <v>31</v>
      </c>
      <c r="D15" s="5">
        <v>42369</v>
      </c>
      <c r="E15" s="5">
        <v>25235</v>
      </c>
      <c r="F15" s="6" t="s">
        <v>7</v>
      </c>
      <c r="G15" s="7">
        <v>24862725.14</v>
      </c>
      <c r="H15" s="7">
        <v>5281305.12</v>
      </c>
      <c r="I15" s="18" t="s">
        <v>32</v>
      </c>
      <c r="J15" s="22">
        <v>24474805</v>
      </c>
      <c r="K15" s="24"/>
    </row>
    <row r="16" spans="1:11" ht="22.5">
      <c r="A16" s="24">
        <f t="shared" si="0"/>
        <v>14</v>
      </c>
      <c r="B16" s="28">
        <v>12724</v>
      </c>
      <c r="C16" s="4" t="s">
        <v>33</v>
      </c>
      <c r="D16" s="5">
        <v>42369</v>
      </c>
      <c r="E16" s="5">
        <v>26969</v>
      </c>
      <c r="F16" s="6" t="s">
        <v>7</v>
      </c>
      <c r="G16" s="7">
        <v>4620923</v>
      </c>
      <c r="H16" s="7">
        <v>4620923</v>
      </c>
      <c r="I16" s="18" t="s">
        <v>34</v>
      </c>
      <c r="J16" s="22">
        <v>4620923</v>
      </c>
      <c r="K16" s="24"/>
    </row>
    <row r="17" spans="1:11" ht="22.5">
      <c r="A17" s="24">
        <f t="shared" si="0"/>
        <v>15</v>
      </c>
      <c r="B17" s="28">
        <v>12725</v>
      </c>
      <c r="C17" s="4" t="s">
        <v>35</v>
      </c>
      <c r="D17" s="5">
        <v>42369</v>
      </c>
      <c r="E17" s="5">
        <v>26846</v>
      </c>
      <c r="F17" s="6" t="s">
        <v>7</v>
      </c>
      <c r="G17" s="7">
        <v>528611</v>
      </c>
      <c r="H17" s="7">
        <v>120405.53</v>
      </c>
      <c r="I17" s="18" t="s">
        <v>36</v>
      </c>
      <c r="J17" s="22">
        <v>528611</v>
      </c>
      <c r="K17" s="24"/>
    </row>
    <row r="18" spans="1:11" ht="22.5">
      <c r="A18" s="24">
        <f t="shared" si="0"/>
        <v>16</v>
      </c>
      <c r="B18" s="28">
        <v>12729</v>
      </c>
      <c r="C18" s="4" t="s">
        <v>37</v>
      </c>
      <c r="D18" s="5">
        <v>42369</v>
      </c>
      <c r="E18" s="5">
        <v>24563</v>
      </c>
      <c r="F18" s="6" t="s">
        <v>7</v>
      </c>
      <c r="G18" s="7">
        <v>5722711.72</v>
      </c>
      <c r="H18" s="7">
        <v>1261436.88</v>
      </c>
      <c r="I18" s="18" t="s">
        <v>38</v>
      </c>
      <c r="J18" s="22">
        <v>5189620</v>
      </c>
      <c r="K18" s="24"/>
    </row>
    <row r="19" spans="1:11" ht="22.5">
      <c r="A19" s="24">
        <f t="shared" si="0"/>
        <v>17</v>
      </c>
      <c r="B19" s="28">
        <v>12741</v>
      </c>
      <c r="C19" s="4" t="s">
        <v>39</v>
      </c>
      <c r="D19" s="5">
        <v>42369</v>
      </c>
      <c r="E19" s="5">
        <v>31382</v>
      </c>
      <c r="F19" s="6" t="s">
        <v>7</v>
      </c>
      <c r="G19" s="7">
        <v>1051203</v>
      </c>
      <c r="H19" s="7">
        <v>552555.36</v>
      </c>
      <c r="I19" s="18" t="s">
        <v>40</v>
      </c>
      <c r="J19" s="22">
        <v>1051203</v>
      </c>
      <c r="K19" s="24"/>
    </row>
    <row r="20" spans="1:11" ht="22.5">
      <c r="A20" s="24">
        <f t="shared" si="0"/>
        <v>18</v>
      </c>
      <c r="B20" s="28">
        <v>12745</v>
      </c>
      <c r="C20" s="4" t="s">
        <v>41</v>
      </c>
      <c r="D20" s="5">
        <v>42369</v>
      </c>
      <c r="E20" s="5">
        <v>31382</v>
      </c>
      <c r="F20" s="6" t="s">
        <v>7</v>
      </c>
      <c r="G20" s="7">
        <v>2283558.35</v>
      </c>
      <c r="H20" s="7">
        <v>529624.72</v>
      </c>
      <c r="I20" s="18" t="s">
        <v>42</v>
      </c>
      <c r="J20" s="22">
        <v>2146560</v>
      </c>
      <c r="K20" s="24"/>
    </row>
    <row r="21" spans="1:11" ht="22.5">
      <c r="A21" s="24">
        <f t="shared" si="0"/>
        <v>19</v>
      </c>
      <c r="B21" s="28">
        <v>12755</v>
      </c>
      <c r="C21" s="4" t="s">
        <v>43</v>
      </c>
      <c r="D21" s="5">
        <v>42369</v>
      </c>
      <c r="E21" s="5">
        <v>31382</v>
      </c>
      <c r="F21" s="6" t="s">
        <v>7</v>
      </c>
      <c r="G21" s="7">
        <v>222914.26</v>
      </c>
      <c r="H21" s="7">
        <v>126937.33</v>
      </c>
      <c r="I21" s="18" t="s">
        <v>44</v>
      </c>
      <c r="J21" s="22">
        <v>199341</v>
      </c>
      <c r="K21" s="24"/>
    </row>
    <row r="22" spans="1:11" ht="22.5">
      <c r="A22" s="24">
        <f t="shared" si="0"/>
        <v>20</v>
      </c>
      <c r="B22" s="28">
        <v>12764</v>
      </c>
      <c r="C22" s="4" t="s">
        <v>45</v>
      </c>
      <c r="D22" s="5">
        <v>42369</v>
      </c>
      <c r="E22" s="5">
        <v>31747</v>
      </c>
      <c r="F22" s="6" t="s">
        <v>7</v>
      </c>
      <c r="G22" s="7">
        <v>90941</v>
      </c>
      <c r="H22" s="7">
        <v>36554.78</v>
      </c>
      <c r="I22" s="18" t="s">
        <v>46</v>
      </c>
      <c r="J22" s="22">
        <v>90941</v>
      </c>
      <c r="K22" s="24"/>
    </row>
    <row r="23" spans="1:11" ht="22.5">
      <c r="A23" s="24">
        <f t="shared" si="0"/>
        <v>21</v>
      </c>
      <c r="B23" s="28">
        <v>12813</v>
      </c>
      <c r="C23" s="4" t="s">
        <v>47</v>
      </c>
      <c r="D23" s="5">
        <v>42369</v>
      </c>
      <c r="E23" s="5">
        <v>35582</v>
      </c>
      <c r="F23" s="6" t="s">
        <v>7</v>
      </c>
      <c r="G23" s="7">
        <v>795597</v>
      </c>
      <c r="H23" s="7">
        <v>271829.18</v>
      </c>
      <c r="I23" s="18" t="s">
        <v>48</v>
      </c>
      <c r="J23" s="22">
        <v>795597</v>
      </c>
      <c r="K23" s="24"/>
    </row>
    <row r="24" spans="1:11" s="1" customFormat="1" ht="32.45" customHeight="1">
      <c r="A24" s="24">
        <f t="shared" si="0"/>
        <v>22</v>
      </c>
      <c r="B24" s="29">
        <v>1590</v>
      </c>
      <c r="C24" s="8" t="s">
        <v>49</v>
      </c>
      <c r="D24" s="9">
        <v>42369</v>
      </c>
      <c r="E24" s="9">
        <v>30651</v>
      </c>
      <c r="F24" s="10" t="s">
        <v>7</v>
      </c>
      <c r="G24" s="11">
        <v>6283553</v>
      </c>
      <c r="H24" s="11">
        <v>1474558.59</v>
      </c>
      <c r="I24" s="19" t="s">
        <v>50</v>
      </c>
      <c r="J24" s="23">
        <v>6283553</v>
      </c>
      <c r="K24" s="12" t="s">
        <v>167</v>
      </c>
    </row>
    <row r="25" spans="1:11" ht="22.5">
      <c r="A25" s="24">
        <f t="shared" si="0"/>
        <v>23</v>
      </c>
      <c r="B25" s="28">
        <v>1708</v>
      </c>
      <c r="C25" s="4" t="s">
        <v>51</v>
      </c>
      <c r="D25" s="5">
        <v>42369</v>
      </c>
      <c r="E25" s="5">
        <v>25569</v>
      </c>
      <c r="F25" s="6" t="s">
        <v>7</v>
      </c>
      <c r="G25" s="7">
        <v>49992</v>
      </c>
      <c r="H25" s="7">
        <v>49992</v>
      </c>
      <c r="I25" s="18" t="s">
        <v>52</v>
      </c>
      <c r="J25" s="22">
        <v>49992</v>
      </c>
      <c r="K25" s="24"/>
    </row>
    <row r="26" spans="1:11" ht="22.5">
      <c r="A26" s="24">
        <f t="shared" si="0"/>
        <v>24</v>
      </c>
      <c r="B26" s="28">
        <v>1721</v>
      </c>
      <c r="C26" s="4" t="s">
        <v>53</v>
      </c>
      <c r="D26" s="5">
        <v>42369</v>
      </c>
      <c r="E26" s="5">
        <v>26665</v>
      </c>
      <c r="F26" s="6" t="s">
        <v>7</v>
      </c>
      <c r="G26" s="7">
        <v>60596</v>
      </c>
      <c r="H26" s="7">
        <v>59153.23</v>
      </c>
      <c r="I26" s="18" t="s">
        <v>54</v>
      </c>
      <c r="J26" s="22">
        <v>60596</v>
      </c>
      <c r="K26" s="24"/>
    </row>
    <row r="27" spans="1:11" ht="22.5">
      <c r="A27" s="24">
        <f t="shared" si="0"/>
        <v>25</v>
      </c>
      <c r="B27" s="28">
        <v>1739</v>
      </c>
      <c r="C27" s="4" t="s">
        <v>55</v>
      </c>
      <c r="D27" s="5">
        <v>42369</v>
      </c>
      <c r="E27" s="5">
        <v>28126</v>
      </c>
      <c r="F27" s="6" t="s">
        <v>7</v>
      </c>
      <c r="G27" s="7">
        <v>138159</v>
      </c>
      <c r="H27" s="7">
        <v>85826.12</v>
      </c>
      <c r="I27" s="18" t="s">
        <v>56</v>
      </c>
      <c r="J27" s="22">
        <v>138159</v>
      </c>
      <c r="K27" s="24"/>
    </row>
    <row r="28" spans="1:11" ht="22.5">
      <c r="A28" s="24">
        <f t="shared" si="0"/>
        <v>26</v>
      </c>
      <c r="B28" s="28">
        <v>1771</v>
      </c>
      <c r="C28" s="4" t="s">
        <v>57</v>
      </c>
      <c r="D28" s="5">
        <v>42369</v>
      </c>
      <c r="E28" s="5">
        <v>33604</v>
      </c>
      <c r="F28" s="6" t="s">
        <v>7</v>
      </c>
      <c r="G28" s="7">
        <v>26097</v>
      </c>
      <c r="H28" s="7">
        <v>9385.72</v>
      </c>
      <c r="I28" s="18" t="s">
        <v>58</v>
      </c>
      <c r="J28" s="22">
        <v>26097</v>
      </c>
      <c r="K28" s="24"/>
    </row>
    <row r="29" spans="1:11" ht="22.5">
      <c r="A29" s="24">
        <f t="shared" si="0"/>
        <v>27</v>
      </c>
      <c r="B29" s="28">
        <v>3133</v>
      </c>
      <c r="C29" s="4" t="s">
        <v>59</v>
      </c>
      <c r="D29" s="5">
        <v>42369</v>
      </c>
      <c r="E29" s="5">
        <v>23743</v>
      </c>
      <c r="F29" s="6" t="s">
        <v>7</v>
      </c>
      <c r="G29" s="7">
        <v>26511</v>
      </c>
      <c r="H29" s="7">
        <v>26511</v>
      </c>
      <c r="I29" s="18" t="s">
        <v>60</v>
      </c>
      <c r="J29" s="22">
        <v>26511</v>
      </c>
      <c r="K29" s="24"/>
    </row>
    <row r="30" spans="1:11" ht="22.5">
      <c r="A30" s="24">
        <f t="shared" si="0"/>
        <v>28</v>
      </c>
      <c r="B30" s="28">
        <v>3179</v>
      </c>
      <c r="C30" s="4" t="s">
        <v>61</v>
      </c>
      <c r="D30" s="5">
        <v>42369</v>
      </c>
      <c r="E30" s="5">
        <v>23377</v>
      </c>
      <c r="F30" s="6" t="s">
        <v>7</v>
      </c>
      <c r="G30" s="7">
        <v>120182</v>
      </c>
      <c r="H30" s="7">
        <v>120182</v>
      </c>
      <c r="I30" s="18" t="s">
        <v>62</v>
      </c>
      <c r="J30" s="22">
        <v>120182</v>
      </c>
      <c r="K30" s="24"/>
    </row>
    <row r="31" spans="1:11" ht="22.5">
      <c r="A31" s="24">
        <f t="shared" si="0"/>
        <v>29</v>
      </c>
      <c r="B31" s="28">
        <v>3315</v>
      </c>
      <c r="C31" s="4" t="s">
        <v>63</v>
      </c>
      <c r="D31" s="5">
        <v>42369</v>
      </c>
      <c r="E31" s="5">
        <v>29952</v>
      </c>
      <c r="F31" s="6" t="s">
        <v>7</v>
      </c>
      <c r="G31" s="7">
        <v>393875</v>
      </c>
      <c r="H31" s="7">
        <v>192248.43</v>
      </c>
      <c r="I31" s="18" t="s">
        <v>64</v>
      </c>
      <c r="J31" s="22">
        <v>393875</v>
      </c>
      <c r="K31" s="24"/>
    </row>
    <row r="32" spans="1:11" ht="22.5">
      <c r="A32" s="24">
        <f t="shared" si="0"/>
        <v>30</v>
      </c>
      <c r="B32" s="28">
        <v>3386</v>
      </c>
      <c r="C32" s="4" t="s">
        <v>65</v>
      </c>
      <c r="D32" s="5">
        <v>42369</v>
      </c>
      <c r="E32" s="5">
        <v>26299</v>
      </c>
      <c r="F32" s="6" t="s">
        <v>7</v>
      </c>
      <c r="G32" s="7">
        <v>456693</v>
      </c>
      <c r="H32" s="7">
        <v>445819.35</v>
      </c>
      <c r="I32" s="18" t="s">
        <v>66</v>
      </c>
      <c r="J32" s="22">
        <v>456693</v>
      </c>
      <c r="K32" s="24"/>
    </row>
    <row r="33" spans="1:11" ht="22.5">
      <c r="A33" s="24">
        <f t="shared" si="0"/>
        <v>31</v>
      </c>
      <c r="B33" s="28">
        <v>3392</v>
      </c>
      <c r="C33" s="4" t="s">
        <v>67</v>
      </c>
      <c r="D33" s="5">
        <v>42369</v>
      </c>
      <c r="E33" s="5">
        <v>27760</v>
      </c>
      <c r="F33" s="6" t="s">
        <v>7</v>
      </c>
      <c r="G33" s="7">
        <v>59384</v>
      </c>
      <c r="H33" s="7">
        <v>50723.81</v>
      </c>
      <c r="I33" s="18" t="s">
        <v>68</v>
      </c>
      <c r="J33" s="22">
        <v>59384</v>
      </c>
      <c r="K33" s="24"/>
    </row>
    <row r="34" spans="1:11" ht="22.5">
      <c r="A34" s="24">
        <f t="shared" si="0"/>
        <v>32</v>
      </c>
      <c r="B34" s="28">
        <v>3463</v>
      </c>
      <c r="C34" s="4" t="s">
        <v>69</v>
      </c>
      <c r="D34" s="5">
        <v>42369</v>
      </c>
      <c r="E34" s="5">
        <v>25934</v>
      </c>
      <c r="F34" s="6" t="s">
        <v>7</v>
      </c>
      <c r="G34" s="7">
        <v>211931</v>
      </c>
      <c r="H34" s="7">
        <v>211931</v>
      </c>
      <c r="I34" s="18" t="s">
        <v>70</v>
      </c>
      <c r="J34" s="22">
        <v>211931</v>
      </c>
      <c r="K34" s="24"/>
    </row>
    <row r="35" spans="1:11" ht="22.5">
      <c r="A35" s="24">
        <f t="shared" si="0"/>
        <v>33</v>
      </c>
      <c r="B35" s="28">
        <v>3533</v>
      </c>
      <c r="C35" s="4" t="s">
        <v>71</v>
      </c>
      <c r="D35" s="5">
        <v>42369</v>
      </c>
      <c r="E35" s="5">
        <v>25934</v>
      </c>
      <c r="F35" s="6" t="s">
        <v>7</v>
      </c>
      <c r="G35" s="7">
        <v>172280</v>
      </c>
      <c r="H35" s="7">
        <v>168178.09</v>
      </c>
      <c r="I35" s="18" t="s">
        <v>72</v>
      </c>
      <c r="J35" s="22">
        <v>172280</v>
      </c>
      <c r="K35" s="24"/>
    </row>
    <row r="36" spans="1:11" ht="22.5">
      <c r="A36" s="24">
        <f t="shared" si="0"/>
        <v>34</v>
      </c>
      <c r="B36" s="28">
        <v>448</v>
      </c>
      <c r="C36" s="4" t="s">
        <v>73</v>
      </c>
      <c r="D36" s="5">
        <v>42369</v>
      </c>
      <c r="E36" s="5">
        <v>31321</v>
      </c>
      <c r="F36" s="6" t="s">
        <v>7</v>
      </c>
      <c r="G36" s="7">
        <v>2200537.73</v>
      </c>
      <c r="H36" s="7">
        <v>901673.01</v>
      </c>
      <c r="I36" s="18" t="s">
        <v>74</v>
      </c>
      <c r="J36" s="22">
        <v>1921657</v>
      </c>
      <c r="K36" s="24"/>
    </row>
    <row r="37" spans="1:11" ht="15">
      <c r="A37" s="24">
        <f t="shared" si="0"/>
        <v>35</v>
      </c>
      <c r="B37" s="28">
        <v>50138</v>
      </c>
      <c r="C37" s="4" t="s">
        <v>75</v>
      </c>
      <c r="D37" s="5">
        <v>42369</v>
      </c>
      <c r="E37" s="5">
        <v>36495</v>
      </c>
      <c r="F37" s="6" t="s">
        <v>7</v>
      </c>
      <c r="G37" s="7">
        <v>862738</v>
      </c>
      <c r="H37" s="7">
        <v>327521.12</v>
      </c>
      <c r="I37" s="18" t="s">
        <v>76</v>
      </c>
      <c r="J37" s="22">
        <v>862738</v>
      </c>
      <c r="K37" s="24"/>
    </row>
    <row r="38" spans="1:11" ht="22.5">
      <c r="A38" s="24">
        <f t="shared" si="0"/>
        <v>36</v>
      </c>
      <c r="B38" s="28">
        <v>50144</v>
      </c>
      <c r="C38" s="4" t="s">
        <v>77</v>
      </c>
      <c r="D38" s="5">
        <v>42369</v>
      </c>
      <c r="E38" s="5">
        <v>22647</v>
      </c>
      <c r="F38" s="6" t="s">
        <v>7</v>
      </c>
      <c r="G38" s="7">
        <v>200157</v>
      </c>
      <c r="H38" s="7">
        <v>200157</v>
      </c>
      <c r="I38" s="18" t="s">
        <v>78</v>
      </c>
      <c r="J38" s="22">
        <v>200157</v>
      </c>
      <c r="K38" s="24"/>
    </row>
    <row r="39" spans="1:11" ht="22.5">
      <c r="A39" s="24">
        <f t="shared" si="0"/>
        <v>37</v>
      </c>
      <c r="B39" s="28">
        <v>50212</v>
      </c>
      <c r="C39" s="4" t="s">
        <v>79</v>
      </c>
      <c r="D39" s="5">
        <v>42369</v>
      </c>
      <c r="E39" s="5">
        <v>25934</v>
      </c>
      <c r="F39" s="6" t="s">
        <v>7</v>
      </c>
      <c r="G39" s="7">
        <v>244851</v>
      </c>
      <c r="H39" s="7">
        <v>209143.51</v>
      </c>
      <c r="I39" s="18" t="s">
        <v>80</v>
      </c>
      <c r="J39" s="22">
        <v>244851</v>
      </c>
      <c r="K39" s="24"/>
    </row>
    <row r="40" spans="1:11" ht="22.5">
      <c r="A40" s="24">
        <f t="shared" si="0"/>
        <v>38</v>
      </c>
      <c r="B40" s="28">
        <v>5306</v>
      </c>
      <c r="C40" s="4" t="s">
        <v>81</v>
      </c>
      <c r="D40" s="5">
        <v>42369</v>
      </c>
      <c r="E40" s="5">
        <v>27760</v>
      </c>
      <c r="F40" s="6" t="s">
        <v>7</v>
      </c>
      <c r="G40" s="7">
        <v>50997</v>
      </c>
      <c r="H40" s="7">
        <v>38719.93</v>
      </c>
      <c r="I40" s="18" t="s">
        <v>82</v>
      </c>
      <c r="J40" s="22">
        <v>50997</v>
      </c>
      <c r="K40" s="24"/>
    </row>
    <row r="41" spans="1:11" ht="22.5">
      <c r="A41" s="24">
        <f t="shared" si="0"/>
        <v>39</v>
      </c>
      <c r="B41" s="28">
        <v>5317</v>
      </c>
      <c r="C41" s="4" t="s">
        <v>83</v>
      </c>
      <c r="D41" s="5">
        <v>42369</v>
      </c>
      <c r="E41" s="5">
        <v>26665</v>
      </c>
      <c r="F41" s="6" t="s">
        <v>7</v>
      </c>
      <c r="G41" s="7">
        <v>220570</v>
      </c>
      <c r="H41" s="7">
        <v>167469.81</v>
      </c>
      <c r="I41" s="18" t="s">
        <v>84</v>
      </c>
      <c r="J41" s="22">
        <v>220570</v>
      </c>
      <c r="K41" s="24"/>
    </row>
    <row r="42" spans="1:11" ht="22.5">
      <c r="A42" s="24">
        <f t="shared" si="0"/>
        <v>40</v>
      </c>
      <c r="B42" s="28">
        <v>5324</v>
      </c>
      <c r="C42" s="4" t="s">
        <v>85</v>
      </c>
      <c r="D42" s="5">
        <v>42369</v>
      </c>
      <c r="E42" s="5">
        <v>27395</v>
      </c>
      <c r="F42" s="6" t="s">
        <v>7</v>
      </c>
      <c r="G42" s="7">
        <v>36182</v>
      </c>
      <c r="H42" s="7">
        <v>35320.53</v>
      </c>
      <c r="I42" s="18" t="s">
        <v>86</v>
      </c>
      <c r="J42" s="22">
        <v>36182</v>
      </c>
      <c r="K42" s="24"/>
    </row>
    <row r="43" spans="1:11" ht="22.5">
      <c r="A43" s="24">
        <f t="shared" si="0"/>
        <v>41</v>
      </c>
      <c r="B43" s="28">
        <v>5345</v>
      </c>
      <c r="C43" s="4" t="s">
        <v>87</v>
      </c>
      <c r="D43" s="5">
        <v>42369</v>
      </c>
      <c r="E43" s="5">
        <v>30682</v>
      </c>
      <c r="F43" s="6" t="s">
        <v>7</v>
      </c>
      <c r="G43" s="7">
        <v>152016</v>
      </c>
      <c r="H43" s="7">
        <v>94434.25</v>
      </c>
      <c r="I43" s="18" t="s">
        <v>88</v>
      </c>
      <c r="J43" s="22">
        <v>152016</v>
      </c>
      <c r="K43" s="24"/>
    </row>
    <row r="44" spans="1:11" ht="22.5">
      <c r="A44" s="24">
        <f t="shared" si="0"/>
        <v>42</v>
      </c>
      <c r="B44" s="28">
        <v>7019</v>
      </c>
      <c r="C44" s="4" t="s">
        <v>89</v>
      </c>
      <c r="D44" s="5">
        <v>42369</v>
      </c>
      <c r="E44" s="5">
        <v>28856</v>
      </c>
      <c r="F44" s="6" t="s">
        <v>7</v>
      </c>
      <c r="G44" s="7">
        <v>97403</v>
      </c>
      <c r="H44" s="7">
        <v>55465.62</v>
      </c>
      <c r="I44" s="18" t="s">
        <v>90</v>
      </c>
      <c r="J44" s="22">
        <v>97403</v>
      </c>
      <c r="K44" s="24"/>
    </row>
    <row r="45" spans="1:11" ht="22.5">
      <c r="A45" s="24">
        <f t="shared" si="0"/>
        <v>43</v>
      </c>
      <c r="B45" s="28">
        <v>7024</v>
      </c>
      <c r="C45" s="4" t="s">
        <v>91</v>
      </c>
      <c r="D45" s="5">
        <v>42369</v>
      </c>
      <c r="E45" s="5">
        <v>28856</v>
      </c>
      <c r="F45" s="6" t="s">
        <v>7</v>
      </c>
      <c r="G45" s="7">
        <v>63661</v>
      </c>
      <c r="H45" s="7">
        <v>43501.81</v>
      </c>
      <c r="I45" s="18" t="s">
        <v>92</v>
      </c>
      <c r="J45" s="22">
        <v>63661</v>
      </c>
      <c r="K45" s="24"/>
    </row>
    <row r="46" spans="1:11" ht="22.5">
      <c r="A46" s="24">
        <f t="shared" si="0"/>
        <v>44</v>
      </c>
      <c r="B46" s="28">
        <v>7025</v>
      </c>
      <c r="C46" s="4" t="s">
        <v>93</v>
      </c>
      <c r="D46" s="5">
        <v>42369</v>
      </c>
      <c r="E46" s="5">
        <v>27395</v>
      </c>
      <c r="F46" s="6" t="s">
        <v>7</v>
      </c>
      <c r="G46" s="7">
        <v>229542.54</v>
      </c>
      <c r="H46" s="7">
        <v>90228.98</v>
      </c>
      <c r="I46" s="18" t="s">
        <v>94</v>
      </c>
      <c r="J46" s="22">
        <v>206326</v>
      </c>
      <c r="K46" s="24"/>
    </row>
    <row r="47" spans="1:11" ht="22.5">
      <c r="A47" s="24">
        <f t="shared" si="0"/>
        <v>45</v>
      </c>
      <c r="B47" s="28">
        <v>7040</v>
      </c>
      <c r="C47" s="4" t="s">
        <v>95</v>
      </c>
      <c r="D47" s="5">
        <v>42369</v>
      </c>
      <c r="E47" s="5">
        <v>29952</v>
      </c>
      <c r="F47" s="6" t="s">
        <v>7</v>
      </c>
      <c r="G47" s="7">
        <v>100388</v>
      </c>
      <c r="H47" s="7">
        <v>57165.48</v>
      </c>
      <c r="I47" s="18" t="s">
        <v>96</v>
      </c>
      <c r="J47" s="22">
        <v>100388</v>
      </c>
      <c r="K47" s="24"/>
    </row>
    <row r="48" spans="1:11" ht="22.5">
      <c r="A48" s="24">
        <f t="shared" si="0"/>
        <v>46</v>
      </c>
      <c r="B48" s="28">
        <v>7041</v>
      </c>
      <c r="C48" s="4" t="s">
        <v>97</v>
      </c>
      <c r="D48" s="5">
        <v>42369</v>
      </c>
      <c r="E48" s="5">
        <v>24838</v>
      </c>
      <c r="F48" s="6" t="s">
        <v>7</v>
      </c>
      <c r="G48" s="7">
        <v>957162</v>
      </c>
      <c r="H48" s="7">
        <v>436040.63</v>
      </c>
      <c r="I48" s="18" t="s">
        <v>98</v>
      </c>
      <c r="J48" s="22">
        <v>957162</v>
      </c>
      <c r="K48" s="24"/>
    </row>
    <row r="49" spans="1:11" ht="22.5">
      <c r="A49" s="24">
        <f t="shared" si="0"/>
        <v>47</v>
      </c>
      <c r="B49" s="28">
        <v>7042</v>
      </c>
      <c r="C49" s="4" t="s">
        <v>99</v>
      </c>
      <c r="D49" s="5">
        <v>42369</v>
      </c>
      <c r="E49" s="5">
        <v>28126</v>
      </c>
      <c r="F49" s="6" t="s">
        <v>7</v>
      </c>
      <c r="G49" s="7">
        <v>62647</v>
      </c>
      <c r="H49" s="7">
        <v>53510.95</v>
      </c>
      <c r="I49" s="18" t="s">
        <v>100</v>
      </c>
      <c r="J49" s="22">
        <v>62647</v>
      </c>
      <c r="K49" s="24"/>
    </row>
    <row r="50" spans="1:11" ht="22.5">
      <c r="A50" s="24">
        <f t="shared" si="0"/>
        <v>48</v>
      </c>
      <c r="B50" s="28">
        <v>7043</v>
      </c>
      <c r="C50" s="4" t="s">
        <v>101</v>
      </c>
      <c r="D50" s="5">
        <v>42369</v>
      </c>
      <c r="E50" s="5">
        <v>25934</v>
      </c>
      <c r="F50" s="6" t="s">
        <v>7</v>
      </c>
      <c r="G50" s="7">
        <v>269653</v>
      </c>
      <c r="H50" s="7">
        <v>184263.01</v>
      </c>
      <c r="I50" s="18" t="s">
        <v>102</v>
      </c>
      <c r="J50" s="22">
        <v>269653</v>
      </c>
      <c r="K50" s="24"/>
    </row>
    <row r="51" spans="1:11" ht="22.5">
      <c r="A51" s="24">
        <f t="shared" si="0"/>
        <v>49</v>
      </c>
      <c r="B51" s="28">
        <v>7046</v>
      </c>
      <c r="C51" s="4" t="s">
        <v>103</v>
      </c>
      <c r="D51" s="5">
        <v>42369</v>
      </c>
      <c r="E51" s="5">
        <v>29221</v>
      </c>
      <c r="F51" s="6" t="s">
        <v>7</v>
      </c>
      <c r="G51" s="7">
        <v>67241</v>
      </c>
      <c r="H51" s="7">
        <v>32819.93</v>
      </c>
      <c r="I51" s="18" t="s">
        <v>104</v>
      </c>
      <c r="J51" s="22">
        <v>67241</v>
      </c>
      <c r="K51" s="24"/>
    </row>
    <row r="52" spans="1:11" ht="22.5">
      <c r="A52" s="24">
        <f t="shared" si="0"/>
        <v>50</v>
      </c>
      <c r="B52" s="28">
        <v>7054</v>
      </c>
      <c r="C52" s="4" t="s">
        <v>105</v>
      </c>
      <c r="D52" s="5">
        <v>44797</v>
      </c>
      <c r="E52" s="5">
        <v>27395</v>
      </c>
      <c r="F52" s="6" t="s">
        <v>7</v>
      </c>
      <c r="G52" s="7">
        <v>679104.57</v>
      </c>
      <c r="H52" s="7">
        <v>308049.31</v>
      </c>
      <c r="I52" s="18" t="s">
        <v>106</v>
      </c>
      <c r="J52" s="22">
        <v>280833</v>
      </c>
      <c r="K52" s="24"/>
    </row>
    <row r="53" spans="1:11" ht="22.5">
      <c r="A53" s="24">
        <f t="shared" si="0"/>
        <v>51</v>
      </c>
      <c r="B53" s="28">
        <v>7056</v>
      </c>
      <c r="C53" s="4" t="s">
        <v>107</v>
      </c>
      <c r="D53" s="5">
        <v>42369</v>
      </c>
      <c r="E53" s="5">
        <v>31413</v>
      </c>
      <c r="F53" s="6" t="s">
        <v>7</v>
      </c>
      <c r="G53" s="7">
        <v>267229</v>
      </c>
      <c r="H53" s="7">
        <v>101447.94</v>
      </c>
      <c r="I53" s="18" t="s">
        <v>108</v>
      </c>
      <c r="J53" s="22">
        <v>267229</v>
      </c>
      <c r="K53" s="24"/>
    </row>
    <row r="54" spans="1:11" ht="22.5">
      <c r="A54" s="24">
        <f t="shared" si="0"/>
        <v>52</v>
      </c>
      <c r="B54" s="28">
        <v>7066</v>
      </c>
      <c r="C54" s="4" t="s">
        <v>109</v>
      </c>
      <c r="D54" s="5">
        <v>42369</v>
      </c>
      <c r="E54" s="5">
        <v>28126</v>
      </c>
      <c r="F54" s="6" t="s">
        <v>7</v>
      </c>
      <c r="G54" s="7">
        <v>222679</v>
      </c>
      <c r="H54" s="7">
        <v>190204.95</v>
      </c>
      <c r="I54" s="18" t="s">
        <v>110</v>
      </c>
      <c r="J54" s="22">
        <v>222679</v>
      </c>
      <c r="K54" s="24"/>
    </row>
    <row r="55" spans="1:11" ht="22.5">
      <c r="A55" s="24">
        <f t="shared" si="0"/>
        <v>53</v>
      </c>
      <c r="B55" s="28">
        <v>7067</v>
      </c>
      <c r="C55" s="4" t="s">
        <v>111</v>
      </c>
      <c r="D55" s="5">
        <v>42369</v>
      </c>
      <c r="E55" s="5">
        <v>27395</v>
      </c>
      <c r="F55" s="6" t="s">
        <v>7</v>
      </c>
      <c r="G55" s="7">
        <v>263597</v>
      </c>
      <c r="H55" s="7">
        <v>138557.35</v>
      </c>
      <c r="I55" s="18" t="s">
        <v>112</v>
      </c>
      <c r="J55" s="22">
        <v>263597</v>
      </c>
      <c r="K55" s="24"/>
    </row>
    <row r="56" spans="1:11" ht="22.5">
      <c r="A56" s="24">
        <f t="shared" si="0"/>
        <v>54</v>
      </c>
      <c r="B56" s="28">
        <v>7075</v>
      </c>
      <c r="C56" s="4" t="s">
        <v>113</v>
      </c>
      <c r="D56" s="5">
        <v>42369</v>
      </c>
      <c r="E56" s="5">
        <v>32143</v>
      </c>
      <c r="F56" s="6" t="s">
        <v>7</v>
      </c>
      <c r="G56" s="7">
        <v>442300</v>
      </c>
      <c r="H56" s="7">
        <v>251865.45</v>
      </c>
      <c r="I56" s="18" t="s">
        <v>114</v>
      </c>
      <c r="J56" s="22">
        <v>442300</v>
      </c>
      <c r="K56" s="24"/>
    </row>
    <row r="57" spans="1:11" ht="22.5">
      <c r="A57" s="24">
        <f t="shared" si="0"/>
        <v>55</v>
      </c>
      <c r="B57" s="28">
        <v>7082</v>
      </c>
      <c r="C57" s="4" t="s">
        <v>115</v>
      </c>
      <c r="D57" s="5">
        <v>42369</v>
      </c>
      <c r="E57" s="5">
        <v>29221</v>
      </c>
      <c r="F57" s="6" t="s">
        <v>7</v>
      </c>
      <c r="G57" s="7">
        <v>219099</v>
      </c>
      <c r="H57" s="7">
        <v>115167.36</v>
      </c>
      <c r="I57" s="18" t="s">
        <v>116</v>
      </c>
      <c r="J57" s="22">
        <v>219099</v>
      </c>
      <c r="K57" s="24"/>
    </row>
    <row r="58" spans="1:11" ht="22.5">
      <c r="A58" s="24">
        <f t="shared" si="0"/>
        <v>56</v>
      </c>
      <c r="B58" s="28">
        <v>7090</v>
      </c>
      <c r="C58" s="4" t="s">
        <v>117</v>
      </c>
      <c r="D58" s="5">
        <v>42369</v>
      </c>
      <c r="E58" s="5">
        <v>29952</v>
      </c>
      <c r="F58" s="6" t="s">
        <v>7</v>
      </c>
      <c r="G58" s="7">
        <v>250395</v>
      </c>
      <c r="H58" s="7">
        <v>155548.26</v>
      </c>
      <c r="I58" s="18" t="s">
        <v>118</v>
      </c>
      <c r="J58" s="22">
        <v>250395</v>
      </c>
      <c r="K58" s="24"/>
    </row>
    <row r="59" spans="1:11" ht="22.5">
      <c r="A59" s="24">
        <f t="shared" si="0"/>
        <v>57</v>
      </c>
      <c r="B59" s="28">
        <v>71054</v>
      </c>
      <c r="C59" s="4" t="s">
        <v>119</v>
      </c>
      <c r="D59" s="5">
        <v>42369</v>
      </c>
      <c r="E59" s="5">
        <v>33239</v>
      </c>
      <c r="F59" s="6" t="s">
        <v>7</v>
      </c>
      <c r="G59" s="7">
        <v>70978</v>
      </c>
      <c r="H59" s="7">
        <v>70978</v>
      </c>
      <c r="I59" s="18" t="s">
        <v>120</v>
      </c>
      <c r="J59" s="22">
        <v>70978</v>
      </c>
      <c r="K59" s="24"/>
    </row>
    <row r="60" spans="1:11" ht="22.5">
      <c r="A60" s="24">
        <f t="shared" si="0"/>
        <v>58</v>
      </c>
      <c r="B60" s="28">
        <v>71055</v>
      </c>
      <c r="C60" s="4" t="s">
        <v>121</v>
      </c>
      <c r="D60" s="5">
        <v>42369</v>
      </c>
      <c r="E60" s="5">
        <v>33239</v>
      </c>
      <c r="F60" s="6" t="s">
        <v>7</v>
      </c>
      <c r="G60" s="7">
        <v>413024</v>
      </c>
      <c r="H60" s="7">
        <v>413024</v>
      </c>
      <c r="I60" s="18" t="s">
        <v>122</v>
      </c>
      <c r="J60" s="22">
        <v>413024</v>
      </c>
      <c r="K60" s="24"/>
    </row>
    <row r="61" spans="1:11" ht="15">
      <c r="A61" s="24">
        <f t="shared" si="0"/>
        <v>59</v>
      </c>
      <c r="B61" s="28">
        <v>71056</v>
      </c>
      <c r="C61" s="4" t="s">
        <v>123</v>
      </c>
      <c r="D61" s="5">
        <v>42369</v>
      </c>
      <c r="E61" s="5">
        <v>33239</v>
      </c>
      <c r="F61" s="6" t="s">
        <v>7</v>
      </c>
      <c r="G61" s="7">
        <v>822117</v>
      </c>
      <c r="H61" s="7">
        <v>822117</v>
      </c>
      <c r="I61" s="18" t="s">
        <v>124</v>
      </c>
      <c r="J61" s="22">
        <v>822117</v>
      </c>
      <c r="K61" s="24"/>
    </row>
    <row r="62" spans="1:11" ht="22.5">
      <c r="A62" s="24">
        <f t="shared" si="0"/>
        <v>60</v>
      </c>
      <c r="B62" s="28">
        <v>71057</v>
      </c>
      <c r="C62" s="4" t="s">
        <v>125</v>
      </c>
      <c r="D62" s="5">
        <v>42369</v>
      </c>
      <c r="E62" s="5">
        <v>33239</v>
      </c>
      <c r="F62" s="6" t="s">
        <v>7</v>
      </c>
      <c r="G62" s="7">
        <v>399194</v>
      </c>
      <c r="H62" s="7">
        <v>399194</v>
      </c>
      <c r="I62" s="18" t="s">
        <v>126</v>
      </c>
      <c r="J62" s="22">
        <v>399194</v>
      </c>
      <c r="K62" s="24"/>
    </row>
    <row r="63" spans="1:11" ht="22.5">
      <c r="A63" s="24">
        <f t="shared" si="0"/>
        <v>61</v>
      </c>
      <c r="B63" s="28">
        <v>71509</v>
      </c>
      <c r="C63" s="4" t="s">
        <v>127</v>
      </c>
      <c r="D63" s="5">
        <v>42369</v>
      </c>
      <c r="E63" s="5">
        <v>29921</v>
      </c>
      <c r="F63" s="6" t="s">
        <v>7</v>
      </c>
      <c r="G63" s="7">
        <v>100209</v>
      </c>
      <c r="H63" s="7">
        <v>100209</v>
      </c>
      <c r="I63" s="18" t="s">
        <v>128</v>
      </c>
      <c r="J63" s="22">
        <v>100209</v>
      </c>
      <c r="K63" s="24"/>
    </row>
    <row r="64" spans="1:11" ht="33.75">
      <c r="A64" s="24">
        <f t="shared" si="0"/>
        <v>62</v>
      </c>
      <c r="B64" s="28">
        <v>71510</v>
      </c>
      <c r="C64" s="4" t="s">
        <v>129</v>
      </c>
      <c r="D64" s="5">
        <v>42369</v>
      </c>
      <c r="E64" s="5">
        <v>29921</v>
      </c>
      <c r="F64" s="6" t="s">
        <v>7</v>
      </c>
      <c r="G64" s="7">
        <v>482449</v>
      </c>
      <c r="H64" s="7">
        <v>274727.88</v>
      </c>
      <c r="I64" s="18" t="s">
        <v>130</v>
      </c>
      <c r="J64" s="22">
        <v>482449</v>
      </c>
      <c r="K64" s="24"/>
    </row>
    <row r="65" spans="1:11" ht="22.5">
      <c r="A65" s="24">
        <f t="shared" si="0"/>
        <v>63</v>
      </c>
      <c r="B65" s="28">
        <v>71511</v>
      </c>
      <c r="C65" s="4" t="s">
        <v>131</v>
      </c>
      <c r="D65" s="5">
        <v>42369</v>
      </c>
      <c r="E65" s="5">
        <v>31747</v>
      </c>
      <c r="F65" s="6" t="s">
        <v>7</v>
      </c>
      <c r="G65" s="7">
        <v>93438</v>
      </c>
      <c r="H65" s="7">
        <v>91213.29</v>
      </c>
      <c r="I65" s="18" t="s">
        <v>132</v>
      </c>
      <c r="J65" s="22">
        <v>93438</v>
      </c>
      <c r="K65" s="24"/>
    </row>
    <row r="66" spans="1:11" ht="22.5">
      <c r="A66" s="24">
        <f t="shared" si="0"/>
        <v>64</v>
      </c>
      <c r="B66" s="28">
        <v>71512</v>
      </c>
      <c r="C66" s="4" t="s">
        <v>133</v>
      </c>
      <c r="D66" s="5">
        <v>42369</v>
      </c>
      <c r="E66" s="5">
        <v>31747</v>
      </c>
      <c r="F66" s="6" t="s">
        <v>7</v>
      </c>
      <c r="G66" s="7">
        <v>29730</v>
      </c>
      <c r="H66" s="7">
        <v>22572.85</v>
      </c>
      <c r="I66" s="18" t="s">
        <v>134</v>
      </c>
      <c r="J66" s="22">
        <v>29730</v>
      </c>
      <c r="K66" s="24"/>
    </row>
    <row r="67" spans="1:11" ht="22.5">
      <c r="A67" s="24">
        <f t="shared" si="0"/>
        <v>65</v>
      </c>
      <c r="B67" s="28">
        <v>71523</v>
      </c>
      <c r="C67" s="4" t="s">
        <v>135</v>
      </c>
      <c r="D67" s="5">
        <v>42369</v>
      </c>
      <c r="E67" s="5">
        <v>31321</v>
      </c>
      <c r="F67" s="6" t="s">
        <v>7</v>
      </c>
      <c r="G67" s="7">
        <v>99751</v>
      </c>
      <c r="H67" s="7">
        <v>48688.07</v>
      </c>
      <c r="I67" s="18" t="s">
        <v>136</v>
      </c>
      <c r="J67" s="22">
        <v>99751</v>
      </c>
      <c r="K67" s="24"/>
    </row>
    <row r="68" spans="1:11" ht="33.75">
      <c r="A68" s="24">
        <f t="shared" si="0"/>
        <v>66</v>
      </c>
      <c r="B68" s="28">
        <v>71535</v>
      </c>
      <c r="C68" s="4" t="s">
        <v>137</v>
      </c>
      <c r="D68" s="5">
        <v>42369</v>
      </c>
      <c r="E68" s="5">
        <v>25538</v>
      </c>
      <c r="F68" s="6" t="s">
        <v>7</v>
      </c>
      <c r="G68" s="7">
        <v>5752646.71</v>
      </c>
      <c r="H68" s="7">
        <v>2759276.1</v>
      </c>
      <c r="I68" s="18" t="s">
        <v>138</v>
      </c>
      <c r="J68" s="22">
        <v>5419724</v>
      </c>
      <c r="K68" s="24"/>
    </row>
    <row r="69" spans="1:11" ht="22.5">
      <c r="A69" s="24">
        <f aca="true" t="shared" si="1" ref="A69:A81">A68+1</f>
        <v>67</v>
      </c>
      <c r="B69" s="28">
        <v>71551</v>
      </c>
      <c r="C69" s="4" t="s">
        <v>139</v>
      </c>
      <c r="D69" s="5">
        <v>42369</v>
      </c>
      <c r="E69" s="5">
        <v>30317</v>
      </c>
      <c r="F69" s="6" t="s">
        <v>7</v>
      </c>
      <c r="G69" s="7">
        <v>4470268.15</v>
      </c>
      <c r="H69" s="7">
        <v>1456229.57</v>
      </c>
      <c r="I69" s="18" t="s">
        <v>140</v>
      </c>
      <c r="J69" s="22">
        <v>3595540</v>
      </c>
      <c r="K69" s="24"/>
    </row>
    <row r="70" spans="1:11" ht="22.5">
      <c r="A70" s="24">
        <f t="shared" si="1"/>
        <v>68</v>
      </c>
      <c r="B70" s="28">
        <v>71554</v>
      </c>
      <c r="C70" s="4" t="s">
        <v>141</v>
      </c>
      <c r="D70" s="5">
        <v>42369</v>
      </c>
      <c r="E70" s="5">
        <v>27760</v>
      </c>
      <c r="F70" s="6" t="s">
        <v>7</v>
      </c>
      <c r="G70" s="7">
        <v>4482621</v>
      </c>
      <c r="H70" s="7">
        <v>3063124.35</v>
      </c>
      <c r="I70" s="18" t="s">
        <v>142</v>
      </c>
      <c r="J70" s="22">
        <v>4482621</v>
      </c>
      <c r="K70" s="24"/>
    </row>
    <row r="71" spans="1:11" ht="22.5">
      <c r="A71" s="24">
        <f t="shared" si="1"/>
        <v>69</v>
      </c>
      <c r="B71" s="28">
        <v>71574</v>
      </c>
      <c r="C71" s="4" t="s">
        <v>143</v>
      </c>
      <c r="D71" s="5">
        <v>42369</v>
      </c>
      <c r="E71" s="5">
        <v>25569</v>
      </c>
      <c r="F71" s="6" t="s">
        <v>7</v>
      </c>
      <c r="G71" s="7">
        <v>79664</v>
      </c>
      <c r="H71" s="7">
        <v>68046.31</v>
      </c>
      <c r="I71" s="18" t="s">
        <v>144</v>
      </c>
      <c r="J71" s="22">
        <v>79664</v>
      </c>
      <c r="K71" s="24"/>
    </row>
    <row r="72" spans="1:11" ht="22.5">
      <c r="A72" s="24">
        <f t="shared" si="1"/>
        <v>70</v>
      </c>
      <c r="B72" s="28">
        <v>71576</v>
      </c>
      <c r="C72" s="4" t="s">
        <v>145</v>
      </c>
      <c r="D72" s="5">
        <v>42369</v>
      </c>
      <c r="E72" s="5">
        <v>32874</v>
      </c>
      <c r="F72" s="6" t="s">
        <v>7</v>
      </c>
      <c r="G72" s="7">
        <v>225895.51</v>
      </c>
      <c r="H72" s="7">
        <v>71715.78</v>
      </c>
      <c r="I72" s="18" t="s">
        <v>146</v>
      </c>
      <c r="J72" s="22">
        <v>98257</v>
      </c>
      <c r="K72" s="24"/>
    </row>
    <row r="73" spans="1:11" ht="33.75">
      <c r="A73" s="24">
        <f t="shared" si="1"/>
        <v>71</v>
      </c>
      <c r="B73" s="28">
        <v>71591</v>
      </c>
      <c r="C73" s="4" t="s">
        <v>147</v>
      </c>
      <c r="D73" s="5">
        <v>42369</v>
      </c>
      <c r="E73" s="5">
        <v>25235</v>
      </c>
      <c r="F73" s="6" t="s">
        <v>7</v>
      </c>
      <c r="G73" s="7">
        <v>277248.2</v>
      </c>
      <c r="H73" s="7">
        <v>172229.95</v>
      </c>
      <c r="I73" s="18" t="s">
        <v>148</v>
      </c>
      <c r="J73" s="22">
        <v>252323</v>
      </c>
      <c r="K73" s="24"/>
    </row>
    <row r="74" spans="1:11" ht="22.5">
      <c r="A74" s="24">
        <f t="shared" si="1"/>
        <v>72</v>
      </c>
      <c r="B74" s="28">
        <v>71592</v>
      </c>
      <c r="C74" s="4" t="s">
        <v>149</v>
      </c>
      <c r="D74" s="5">
        <v>42369</v>
      </c>
      <c r="E74" s="5">
        <v>26846</v>
      </c>
      <c r="F74" s="6" t="s">
        <v>7</v>
      </c>
      <c r="G74" s="7">
        <v>11940</v>
      </c>
      <c r="H74" s="7">
        <v>11940</v>
      </c>
      <c r="I74" s="18" t="s">
        <v>150</v>
      </c>
      <c r="J74" s="22">
        <v>11940</v>
      </c>
      <c r="K74" s="24"/>
    </row>
    <row r="75" spans="1:11" ht="22.5">
      <c r="A75" s="24">
        <f t="shared" si="1"/>
        <v>73</v>
      </c>
      <c r="B75" s="28">
        <v>725</v>
      </c>
      <c r="C75" s="4" t="s">
        <v>151</v>
      </c>
      <c r="D75" s="5">
        <v>42369</v>
      </c>
      <c r="E75" s="5">
        <v>27760</v>
      </c>
      <c r="F75" s="6" t="s">
        <v>7</v>
      </c>
      <c r="G75" s="7">
        <v>45802975.71</v>
      </c>
      <c r="H75" s="7">
        <v>7596690.46</v>
      </c>
      <c r="I75" s="18" t="s">
        <v>152</v>
      </c>
      <c r="J75" s="22">
        <v>29148243</v>
      </c>
      <c r="K75" s="24"/>
    </row>
    <row r="76" spans="1:11" ht="22.5">
      <c r="A76" s="24">
        <f t="shared" si="1"/>
        <v>74</v>
      </c>
      <c r="B76" s="28">
        <v>72939</v>
      </c>
      <c r="C76" s="4" t="s">
        <v>153</v>
      </c>
      <c r="D76" s="5">
        <v>42369</v>
      </c>
      <c r="E76" s="5">
        <v>32874</v>
      </c>
      <c r="F76" s="6" t="s">
        <v>7</v>
      </c>
      <c r="G76" s="7">
        <v>487125</v>
      </c>
      <c r="H76" s="7">
        <v>184927.22</v>
      </c>
      <c r="I76" s="18" t="s">
        <v>154</v>
      </c>
      <c r="J76" s="22">
        <v>487125</v>
      </c>
      <c r="K76" s="24"/>
    </row>
    <row r="77" spans="1:11" ht="22.5">
      <c r="A77" s="24">
        <f t="shared" si="1"/>
        <v>75</v>
      </c>
      <c r="B77" s="28">
        <v>8298</v>
      </c>
      <c r="C77" s="4" t="s">
        <v>155</v>
      </c>
      <c r="D77" s="5">
        <v>44110</v>
      </c>
      <c r="E77" s="5">
        <v>33604</v>
      </c>
      <c r="F77" s="6" t="s">
        <v>7</v>
      </c>
      <c r="G77" s="7">
        <v>2649443.15</v>
      </c>
      <c r="H77" s="7">
        <v>771844.9</v>
      </c>
      <c r="I77" s="18" t="s">
        <v>156</v>
      </c>
      <c r="J77" s="22">
        <v>1503755</v>
      </c>
      <c r="K77" s="24"/>
    </row>
    <row r="78" spans="1:11" ht="22.5">
      <c r="A78" s="24">
        <f t="shared" si="1"/>
        <v>76</v>
      </c>
      <c r="B78" s="28">
        <v>862</v>
      </c>
      <c r="C78" s="4" t="s">
        <v>157</v>
      </c>
      <c r="D78" s="5">
        <v>44797</v>
      </c>
      <c r="E78" s="5">
        <v>29221</v>
      </c>
      <c r="F78" s="6" t="s">
        <v>7</v>
      </c>
      <c r="G78" s="7">
        <v>978139.64</v>
      </c>
      <c r="H78" s="7">
        <v>492616.38</v>
      </c>
      <c r="I78" s="18" t="s">
        <v>158</v>
      </c>
      <c r="J78" s="22">
        <v>300311</v>
      </c>
      <c r="K78" s="24"/>
    </row>
    <row r="79" spans="1:11" ht="22.5">
      <c r="A79" s="24">
        <f t="shared" si="1"/>
        <v>77</v>
      </c>
      <c r="B79" s="28">
        <v>867</v>
      </c>
      <c r="C79" s="4" t="s">
        <v>159</v>
      </c>
      <c r="D79" s="5">
        <v>44797</v>
      </c>
      <c r="E79" s="5">
        <v>30317</v>
      </c>
      <c r="F79" s="6" t="s">
        <v>7</v>
      </c>
      <c r="G79" s="7">
        <v>662207</v>
      </c>
      <c r="H79" s="7">
        <v>276618.68</v>
      </c>
      <c r="I79" s="18" t="s">
        <v>160</v>
      </c>
      <c r="J79" s="22">
        <v>490504</v>
      </c>
      <c r="K79" s="24"/>
    </row>
    <row r="80" spans="1:11" ht="22.5">
      <c r="A80" s="24">
        <f t="shared" si="1"/>
        <v>78</v>
      </c>
      <c r="B80" s="28">
        <v>877</v>
      </c>
      <c r="C80" s="4" t="s">
        <v>161</v>
      </c>
      <c r="D80" s="5">
        <v>42369</v>
      </c>
      <c r="E80" s="5">
        <v>31413</v>
      </c>
      <c r="F80" s="6" t="s">
        <v>7</v>
      </c>
      <c r="G80" s="7">
        <v>3811432.86</v>
      </c>
      <c r="H80" s="7">
        <v>1514590.06</v>
      </c>
      <c r="I80" s="18" t="s">
        <v>162</v>
      </c>
      <c r="J80" s="22">
        <v>3687622</v>
      </c>
      <c r="K80" s="24"/>
    </row>
    <row r="81" spans="1:11" ht="22.5">
      <c r="A81" s="24">
        <f t="shared" si="1"/>
        <v>79</v>
      </c>
      <c r="B81" s="28">
        <v>9541</v>
      </c>
      <c r="C81" s="4" t="s">
        <v>163</v>
      </c>
      <c r="D81" s="5">
        <v>42369</v>
      </c>
      <c r="E81" s="5">
        <v>18264</v>
      </c>
      <c r="F81" s="6" t="s">
        <v>7</v>
      </c>
      <c r="G81" s="7">
        <v>1984769.65</v>
      </c>
      <c r="H81" s="7">
        <v>1230283.7</v>
      </c>
      <c r="I81" s="18" t="s">
        <v>164</v>
      </c>
      <c r="J81" s="22">
        <v>1977254</v>
      </c>
      <c r="K81" s="24"/>
    </row>
    <row r="82" spans="1:11" s="15" customFormat="1" ht="11.25">
      <c r="A82" s="14"/>
      <c r="B82" s="30" t="s">
        <v>165</v>
      </c>
      <c r="C82" s="13" t="s">
        <v>166</v>
      </c>
      <c r="D82" s="13" t="s">
        <v>166</v>
      </c>
      <c r="E82" s="13" t="s">
        <v>166</v>
      </c>
      <c r="F82" s="13" t="s">
        <v>166</v>
      </c>
      <c r="G82" s="16">
        <f>SUM(G3:G81)</f>
        <v>158359598.68000004</v>
      </c>
      <c r="H82" s="16">
        <f>SUM(H3:H81)</f>
        <v>55710507.97000002</v>
      </c>
      <c r="I82" s="17" t="s">
        <v>166</v>
      </c>
      <c r="J82" s="21">
        <f>SUM(J3:J81)</f>
        <v>135091554</v>
      </c>
      <c r="K82" s="14"/>
    </row>
    <row r="83" ht="15" hidden="1"/>
  </sheetData>
  <mergeCells count="1">
    <mergeCell ref="A1:J1"/>
  </mergeCells>
  <printOptions/>
  <pageMargins left="0.984251968503937" right="0" top="0.5905511811023623" bottom="0.3937007874015748" header="0" footer="0"/>
  <pageSetup horizontalDpi="300" verticalDpi="300" orientation="landscape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BodrugEG</dc:creator>
  <cp:keywords/>
  <dc:description/>
  <cp:lastModifiedBy>OnoiVV</cp:lastModifiedBy>
  <cp:lastPrinted>2022-12-06T06:57:15Z</cp:lastPrinted>
  <dcterms:created xsi:type="dcterms:W3CDTF">2022-11-21T11:28:51Z</dcterms:created>
  <dcterms:modified xsi:type="dcterms:W3CDTF">2022-12-06T06:57:29Z</dcterms:modified>
  <cp:category/>
  <cp:version/>
  <cp:contentType/>
  <cp:contentStatus/>
</cp:coreProperties>
</file>