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65428" yWindow="65428" windowWidth="23256" windowHeight="12456" activeTab="0"/>
  </bookViews>
  <sheets>
    <sheet name="Specificaţii tehnice" sheetId="4" r:id="rId1"/>
    <sheet name="Specificaţii de preț" sheetId="5" r:id="rId2"/>
    <sheet name="Sheet2" sheetId="7" r:id="rId3"/>
  </sheets>
  <definedNames>
    <definedName name="_xlnm._FilterDatabase" localSheetId="1" hidden="1">'Specificaţii de preț'!$A$6:$L$39</definedName>
    <definedName name="_xlnm._FilterDatabase" localSheetId="0" hidden="1">'Specificaţii tehnice'!$A$6:$K$38</definedName>
  </definedNames>
  <calcPr calcId="191029"/>
  <extLst/>
</workbook>
</file>

<file path=xl/sharedStrings.xml><?xml version="1.0" encoding="utf-8"?>
<sst xmlns="http://schemas.openxmlformats.org/spreadsheetml/2006/main" count="478" uniqueCount="115">
  <si>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</si>
  <si>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</si>
  <si>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</si>
  <si>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</si>
  <si>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</si>
  <si>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</si>
  <si>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</si>
  <si>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</si>
  <si>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</si>
  <si>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</si>
  <si>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</si>
  <si>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</si>
  <si>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</si>
  <si>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</si>
  <si>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</si>
  <si>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</si>
  <si>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</si>
  <si>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</si>
  <si>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</si>
  <si>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</si>
  <si>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</si>
  <si>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</si>
  <si>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</si>
  <si>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</si>
  <si>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</si>
  <si>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</si>
  <si>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</si>
  <si>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</si>
  <si>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</si>
  <si>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</si>
  <si>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Prețul estimativ</t>
  </si>
  <si>
    <t>Specificaţii tehnice</t>
  </si>
  <si>
    <t>Specificaţii de preț</t>
  </si>
  <si>
    <t>Inconterms 2020 DDP - Franco Destinație Vămuit, cu transportul Vînzătorului pe parcursul anului 2023:
a) În cazul în care valoarea totală a contractului, inclusiv TVA, nu depășește 10 mii lei moldovenești, livrarea se va realiza într-o singură tranșă, pînă la data de 31 martie 2023;
b)  În cazul în care valoarea totală a contractului, inclusiv TVA, depășește 10 mii lei moldovenești, livrarea se va realiza:
- la fiecare 2 luni, în proporție de  a câte 10% per lot din cantitatea totală contractată (I tranșă: pînă la 28 februarie 2023, II tranșă: pînă la 30 aprilie 2023, III tranșă: pînă la 30 iunie 2023, IV tranșă: pînă la 31 august 2023, V tranșă: pînă la 31 octombrie 2023, VI tranșă: pînă la 31 decembrie 2023), iar restul 40% din cantitatea totală contractată  - livrarea se va efectua doar la solicitarea în scris a Beneficiarului, în termen de 20 zile calendaristice din data plasării bonului de comandă, conform necesităților reale ale beneficiarului.</t>
  </si>
  <si>
    <t>SUMA TOTALA</t>
  </si>
  <si>
    <t>Achiziţionarea centralizată a reagenților conform necesităţilor  instituţiilor medico-sanitare publice (IMSP) pentru anul 2023</t>
  </si>
  <si>
    <t>Achiziţionarea centralizată a reagenților conform necesităţilor instituţiilor medico-sanitare publice (IMSP) pentru anul 2023</t>
  </si>
  <si>
    <t xml:space="preserve">Acetonă </t>
  </si>
  <si>
    <t>Acetonă Analitică</t>
  </si>
  <si>
    <t>Acid acetic glacial</t>
  </si>
  <si>
    <t>Acid acetic, CH3COOH</t>
  </si>
  <si>
    <t>Acid azotic (HNO3)</t>
  </si>
  <si>
    <t xml:space="preserve">Acid sulfuric, H2SO4 </t>
  </si>
  <si>
    <t>Albastru de metilen</t>
  </si>
  <si>
    <t xml:space="preserve">Azur  II </t>
  </si>
  <si>
    <t>Azur –Eozină Romanovski</t>
  </si>
  <si>
    <t>Citrat de natriu</t>
  </si>
  <si>
    <t>Clorură de natriu (NaCl)</t>
  </si>
  <si>
    <t>Colorant Main-Grunvald</t>
  </si>
  <si>
    <t>Eozin K</t>
  </si>
  <si>
    <t>Eozină H</t>
  </si>
  <si>
    <t>Fenolftaleină</t>
  </si>
  <si>
    <t>Fuxină acidă</t>
  </si>
  <si>
    <t>Fuxină bazică</t>
  </si>
  <si>
    <t>Glicerină</t>
  </si>
  <si>
    <t>Glucoză</t>
  </si>
  <si>
    <t>Plasma de control 11 normal parametri</t>
  </si>
  <si>
    <t>Plasma de control normal 4 parametri</t>
  </si>
  <si>
    <t>Plasma de control patologică 4 parametri</t>
  </si>
  <si>
    <t>Plasma de control patologică normal 11 parametri</t>
  </si>
  <si>
    <t>Set p/u determinarea timpului de protrombină (TP)</t>
  </si>
  <si>
    <t>Set p/u determinarea timpului de tromboplastină parţial activat (TTPA)</t>
  </si>
  <si>
    <t>Set p/u determinarera activităţii fibrinolitice</t>
  </si>
  <si>
    <t>Set p/u determinarera fibrinogenului</t>
  </si>
  <si>
    <t xml:space="preserve">Soluţie concentrată de Hipohlorid,  0,5%  </t>
  </si>
  <si>
    <t>Sudan-III</t>
  </si>
  <si>
    <t>Toliclon anti D Super</t>
  </si>
  <si>
    <t>Toliclon Kell antigen</t>
  </si>
  <si>
    <t>Trilon B</t>
  </si>
  <si>
    <t>Ţoliclon Anti-A</t>
  </si>
  <si>
    <t>Ţoliclon Anti-AB</t>
  </si>
  <si>
    <t xml:space="preserve">Ţoliclon Anti-B </t>
  </si>
  <si>
    <t>Ţoliclon Anti-D IgG</t>
  </si>
  <si>
    <t>Ţoliclon Anti-E Super</t>
  </si>
  <si>
    <t>Ulei de imersie</t>
  </si>
  <si>
    <t>litru</t>
  </si>
  <si>
    <t>kg</t>
  </si>
  <si>
    <t>g</t>
  </si>
  <si>
    <t>ml</t>
  </si>
  <si>
    <t>Teste</t>
  </si>
  <si>
    <t>Set</t>
  </si>
  <si>
    <t>set</t>
  </si>
  <si>
    <t>1. Soluție 2. Ambalaj flacoane până la 1000 ml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</si>
  <si>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Ambalaj până la 3 ml 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</si>
  <si>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Set p/u determinarea timpului de protrombină (TP) 1. Set 100 teste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</si>
  <si>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Set p/u determinarea timpului de tromboplastină parţial activat (TTPA) 1. Set 100 teste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</si>
  <si>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Set p/u determinarera fibrinogenului1. Set 100 teste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</si>
  <si>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Soluţie concentrată de Hipohlorid,  0,5%   Ambalaj nu mai mult de 1 litru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</si>
  <si>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Toliclon anti D Super 1. Cerinţe generale* 2.Metoda de determinare  Aglutinare 3.Ambalaj până la 5 ml (1ml – min 10 doze )
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</si>
  <si>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Cerinţe generale* 2.Metoda de determinare  Aglutinare 3.Ambalaj până la 5 ml (1ml – min 10 doze )
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</si>
  <si>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Puritatea analit  2. Ambalaj până la 100 g 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</si>
  <si>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Cerinţe generale* 2.Metoda de determinare  Aglutinare 3.Ambalaj până la 5 ml (1ml – min 10 doze )
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</si>
  <si>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Ambalaj până la 100 ml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</si>
  <si>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Puritatea-analitică sau chimică , Ambalaj nu mai mult de 1 litru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</si>
  <si>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 max 0,5kg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</si>
  <si>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 max 0,1kg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</si>
  <si>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 max 1 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</si>
  <si>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Puritatea analit  2. Ambalaj până la 0,100 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</si>
  <si>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Puritatea analit  2. Ambalaj până la 0,1 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</si>
  <si>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Soluție 2. Ambalaj flacoane până la 250 ml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</si>
  <si>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Soluție 2. Ambalaj flacoane până la 500 ml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</si>
  <si>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 max 0,5 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</si>
  <si>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Soluție 2. Ambalaj flacoane până la 250 ml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</si>
  <si>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Soluție 2. Ambalaj flacoane până la 500 ml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</si>
  <si>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Puritatea analit  2. Ambalaj până la 0,100 kg 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</si>
  <si>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Puritatea analit  2. Ambalaj până la 100 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</si>
  <si>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Ambalaj  max 0,1kg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</si>
  <si>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Ambalaj min. 0, 11 kg max 0,5 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</si>
  <si>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Ambalaj max 0,5kg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</si>
  <si>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Ambalaj min. 0,550 max 1 kg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</si>
  <si>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1. Ambalaj până la 3 ml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</si>
  <si>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Set p/u determinarea timpului de protrombină (TP) 1. Set 50 teste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</si>
  <si>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Set p/u determinarea timpului de tromboplastină parţial activat (TTPA) 1. Set 50 teste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</si>
  <si>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Set p/u determinarera activităţii fibrinolitice1. Set 100 teste  *Vor fi contractate doar dispozitivele medicale Înregistrate în Registrul de Stat al Dispozitivelor Medicale a Agenţiei Medicamentului şi Dispozitivelor Medicale, pentru care se va prezinta - extras din Registrul de Stat al Dispozitivelor Medicale .</t>
  </si>
  <si>
    <t>Set p/u determinarera fibrinogenului 1. Set 50 teste  *Vor fi contractate doar dispozitivele medicale Înregistrate în Registrul de Stat al Dispozitivelor Medicale a Agenţiei Medicamentului şi Dispozitivelor Medicale, pentru care se va prezinta - extras din Registrul de Stat al Dispozitivelor Medicale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</si>
</sst>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5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</cellStyleXfs>
  <cellXfs count="101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6" fillId="3" borderId="1" xfId="0" applyFont="1" applyFill="1" applyBorder="1" applyAlignment="1">
      <alignment horizontal="center" vertical="top" wrapText="1"/>
    </xf>
    <xf numFmtId="0" fontId="2" fillId="3" borderId="1" xfId="20" applyFont="1" applyFill="1" applyBorder="1" applyProtection="1">
      <alignment/>
      <protection locked="0"/>
    </xf>
    <xf numFmtId="0" fontId="3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 wrapText="1"/>
    </xf>
    <xf numFmtId="0" fontId="2" fillId="3" borderId="0" xfId="20" applyFont="1" applyFill="1" applyProtection="1">
      <alignment/>
      <protection locked="0"/>
    </xf>
    <xf numFmtId="0" fontId="3" fillId="2" borderId="1" xfId="21" applyFont="1" applyFill="1" applyBorder="1" applyAlignment="1">
      <alignment horizontal="center" vertical="center" wrapText="1"/>
      <protection/>
    </xf>
    <xf numFmtId="0" fontId="2" fillId="3" borderId="1" xfId="2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>
      <alignment horizontal="center" vertical="center" wrapText="1"/>
    </xf>
    <xf numFmtId="1" fontId="3" fillId="2" borderId="1" xfId="21" applyNumberFormat="1" applyFont="1" applyFill="1" applyBorder="1" applyAlignment="1">
      <alignment horizontal="center" vertical="center" wrapText="1"/>
      <protection/>
    </xf>
    <xf numFmtId="1" fontId="3" fillId="2" borderId="1" xfId="20" applyNumberFormat="1" applyFont="1" applyFill="1" applyBorder="1" applyAlignment="1">
      <alignment horizontal="center" vertical="center" wrapText="1"/>
      <protection/>
    </xf>
    <xf numFmtId="1" fontId="2" fillId="0" borderId="1" xfId="0" applyNumberFormat="1" applyFont="1" applyBorder="1" applyProtection="1">
      <protection locked="0"/>
    </xf>
    <xf numFmtId="0" fontId="2" fillId="3" borderId="0" xfId="20" applyFont="1" applyFill="1" applyAlignment="1" applyProtection="1">
      <alignment wrapText="1"/>
      <protection locked="0"/>
    </xf>
    <xf numFmtId="0" fontId="2" fillId="3" borderId="0" xfId="20" applyFont="1" applyFill="1" applyAlignment="1" applyProtection="1">
      <alignment horizontal="center"/>
      <protection locked="0"/>
    </xf>
    <xf numFmtId="2" fontId="2" fillId="3" borderId="0" xfId="20" applyNumberFormat="1" applyFont="1" applyFill="1" applyAlignment="1" applyProtection="1">
      <alignment horizontal="center" vertical="center"/>
      <protection locked="0"/>
    </xf>
    <xf numFmtId="0" fontId="4" fillId="3" borderId="0" xfId="20" applyFont="1" applyFill="1" applyAlignment="1" applyProtection="1">
      <alignment horizontal="left" vertical="top" wrapText="1"/>
      <protection locked="0"/>
    </xf>
    <xf numFmtId="0" fontId="2" fillId="3" borderId="1" xfId="20" applyFont="1" applyFill="1" applyBorder="1" applyAlignment="1" applyProtection="1">
      <alignment vertical="top" wrapText="1"/>
      <protection locked="0"/>
    </xf>
    <xf numFmtId="2" fontId="3" fillId="3" borderId="1" xfId="20" applyNumberFormat="1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2" fillId="3" borderId="1" xfId="20" applyNumberFormat="1" applyFont="1" applyFill="1" applyBorder="1" applyAlignment="1" applyProtection="1">
      <alignment vertical="top"/>
      <protection locked="0"/>
    </xf>
    <xf numFmtId="0" fontId="7" fillId="3" borderId="1" xfId="20" applyFont="1" applyFill="1" applyBorder="1" applyProtection="1">
      <alignment/>
      <protection locked="0"/>
    </xf>
    <xf numFmtId="0" fontId="5" fillId="3" borderId="1" xfId="20" applyFont="1" applyFill="1" applyBorder="1" applyProtection="1">
      <alignment/>
      <protection locked="0"/>
    </xf>
    <xf numFmtId="0" fontId="5" fillId="3" borderId="1" xfId="20" applyFont="1" applyFill="1" applyBorder="1" applyAlignment="1" applyProtection="1">
      <alignment horizontal="center"/>
      <protection locked="0"/>
    </xf>
    <xf numFmtId="0" fontId="1" fillId="3" borderId="1" xfId="20" applyFont="1" applyFill="1" applyBorder="1" applyAlignment="1" applyProtection="1">
      <alignment vertical="center"/>
      <protection locked="0"/>
    </xf>
    <xf numFmtId="0" fontId="2" fillId="3" borderId="1" xfId="20" applyFont="1" applyFill="1" applyBorder="1" applyAlignment="1" applyProtection="1">
      <alignment vertical="center"/>
      <protection locked="0"/>
    </xf>
    <xf numFmtId="0" fontId="4" fillId="3" borderId="1" xfId="20" applyFont="1" applyFill="1" applyBorder="1" applyAlignment="1" applyProtection="1">
      <alignment horizontal="left" vertical="top" wrapText="1"/>
      <protection locked="0"/>
    </xf>
    <xf numFmtId="0" fontId="4" fillId="3" borderId="1" xfId="20" applyFont="1" applyFill="1" applyBorder="1" applyAlignment="1" applyProtection="1">
      <alignment vertical="top" wrapText="1"/>
      <protection locked="0"/>
    </xf>
    <xf numFmtId="0" fontId="2" fillId="3" borderId="1" xfId="20" applyFont="1" applyFill="1" applyBorder="1" applyAlignment="1" applyProtection="1">
      <alignment wrapText="1"/>
      <protection locked="0"/>
    </xf>
    <xf numFmtId="0" fontId="3" fillId="3" borderId="1" xfId="20" applyFont="1" applyFill="1" applyBorder="1" applyAlignment="1" applyProtection="1">
      <alignment vertical="top" wrapText="1"/>
      <protection locked="0"/>
    </xf>
    <xf numFmtId="4" fontId="2" fillId="3" borderId="1" xfId="0" applyNumberFormat="1" applyFont="1" applyFill="1" applyBorder="1" applyProtection="1">
      <protection locked="0"/>
    </xf>
    <xf numFmtId="0" fontId="3" fillId="3" borderId="1" xfId="20" applyFont="1" applyFill="1" applyBorder="1" applyAlignment="1">
      <alignment horizontal="center" vertical="center" wrapText="1"/>
      <protection/>
    </xf>
    <xf numFmtId="0" fontId="2" fillId="0" borderId="1" xfId="20" applyFont="1" applyBorder="1" applyProtection="1">
      <alignment/>
      <protection locked="0"/>
    </xf>
    <xf numFmtId="0" fontId="8" fillId="0" borderId="1" xfId="20" applyFont="1" applyBorder="1" applyProtection="1">
      <alignment/>
      <protection locked="0"/>
    </xf>
    <xf numFmtId="0" fontId="3" fillId="4" borderId="3" xfId="20" applyFont="1" applyFill="1" applyBorder="1" applyAlignment="1">
      <alignment vertical="center" wrapText="1"/>
      <protection/>
    </xf>
    <xf numFmtId="0" fontId="3" fillId="4" borderId="3" xfId="20" applyFont="1" applyFill="1" applyBorder="1" applyAlignment="1">
      <alignment horizontal="center" vertical="center" wrapText="1"/>
      <protection/>
    </xf>
    <xf numFmtId="2" fontId="3" fillId="4" borderId="3" xfId="20" applyNumberFormat="1" applyFont="1" applyFill="1" applyBorder="1" applyAlignment="1">
      <alignment horizontal="center" vertical="center" wrapText="1"/>
      <protection/>
    </xf>
    <xf numFmtId="0" fontId="3" fillId="4" borderId="3" xfId="20" applyFont="1" applyFill="1" applyBorder="1" applyAlignment="1">
      <alignment horizontal="center" vertical="center"/>
      <protection/>
    </xf>
    <xf numFmtId="0" fontId="4" fillId="4" borderId="4" xfId="20" applyFont="1" applyFill="1" applyBorder="1" applyAlignment="1">
      <alignment horizontal="center" vertical="center" wrapText="1"/>
      <protection/>
    </xf>
    <xf numFmtId="0" fontId="2" fillId="4" borderId="3" xfId="20" applyFont="1" applyFill="1" applyBorder="1" applyAlignment="1" applyProtection="1">
      <alignment horizontal="center" vertical="top" wrapText="1"/>
      <protection locked="0"/>
    </xf>
    <xf numFmtId="2" fontId="12" fillId="3" borderId="1" xfId="0" applyNumberFormat="1" applyFont="1" applyFill="1" applyBorder="1" applyAlignment="1">
      <alignment horizontal="right" vertical="top" shrinkToFit="1"/>
    </xf>
    <xf numFmtId="0" fontId="2" fillId="0" borderId="1" xfId="20" applyFont="1" applyBorder="1" applyAlignment="1">
      <alignment horizontal="center"/>
      <protection/>
    </xf>
    <xf numFmtId="0" fontId="6" fillId="0" borderId="1" xfId="0" applyFont="1" applyFill="1" applyBorder="1" applyAlignment="1">
      <alignment horizontal="center" vertical="top" wrapText="1"/>
    </xf>
    <xf numFmtId="0" fontId="1" fillId="3" borderId="1" xfId="20" applyFont="1" applyFill="1" applyBorder="1" applyProtection="1">
      <alignment/>
      <protection locked="0"/>
    </xf>
    <xf numFmtId="0" fontId="1" fillId="3" borderId="1" xfId="20" applyFont="1" applyFill="1" applyBorder="1" applyAlignment="1" applyProtection="1">
      <alignment wrapText="1"/>
      <protection locked="0"/>
    </xf>
    <xf numFmtId="0" fontId="1" fillId="3" borderId="1" xfId="20" applyFont="1" applyFill="1" applyBorder="1" applyAlignment="1" applyProtection="1">
      <alignment horizontal="center"/>
      <protection locked="0"/>
    </xf>
    <xf numFmtId="2" fontId="1" fillId="3" borderId="1" xfId="2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Protection="1">
      <protection locked="0"/>
    </xf>
    <xf numFmtId="1" fontId="10" fillId="0" borderId="1" xfId="0" applyNumberFormat="1" applyFont="1" applyBorder="1" applyProtection="1"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4" fontId="2" fillId="3" borderId="1" xfId="20" applyNumberFormat="1" applyFont="1" applyFill="1" applyBorder="1" applyProtection="1">
      <alignment/>
      <protection locked="0"/>
    </xf>
    <xf numFmtId="4" fontId="2" fillId="0" borderId="1" xfId="20" applyNumberFormat="1" applyFont="1" applyBorder="1">
      <alignment/>
      <protection/>
    </xf>
    <xf numFmtId="4" fontId="2" fillId="0" borderId="1" xfId="20" applyNumberFormat="1" applyFont="1" applyBorder="1" applyProtection="1">
      <alignment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4" fillId="3" borderId="6" xfId="20" applyFont="1" applyFill="1" applyBorder="1" applyAlignment="1" applyProtection="1">
      <alignment horizontal="center" vertical="top" wrapText="1"/>
      <protection locked="0"/>
    </xf>
    <xf numFmtId="0" fontId="4" fillId="3" borderId="7" xfId="20" applyFont="1" applyFill="1" applyBorder="1" applyAlignment="1" applyProtection="1">
      <alignment horizontal="center" vertical="top" wrapText="1"/>
      <protection locked="0"/>
    </xf>
    <xf numFmtId="0" fontId="4" fillId="3" borderId="8" xfId="20" applyFont="1" applyFill="1" applyBorder="1" applyAlignment="1" applyProtection="1">
      <alignment horizontal="center" vertical="top" wrapText="1"/>
      <protection locked="0"/>
    </xf>
    <xf numFmtId="0" fontId="7" fillId="3" borderId="6" xfId="20" applyFont="1" applyFill="1" applyBorder="1" applyAlignment="1" applyProtection="1">
      <alignment horizontal="center"/>
      <protection locked="0"/>
    </xf>
    <xf numFmtId="0" fontId="7" fillId="3" borderId="7" xfId="20" applyFont="1" applyFill="1" applyBorder="1" applyAlignment="1" applyProtection="1">
      <alignment horizontal="center"/>
      <protection locked="0"/>
    </xf>
    <xf numFmtId="0" fontId="7" fillId="3" borderId="8" xfId="20" applyFont="1" applyFill="1" applyBorder="1" applyAlignment="1" applyProtection="1">
      <alignment horizontal="center"/>
      <protection locked="0"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3" borderId="6" xfId="20" applyFont="1" applyFill="1" applyBorder="1" applyAlignment="1" applyProtection="1">
      <alignment horizontal="center" vertical="center" wrapText="1"/>
      <protection locked="0"/>
    </xf>
    <xf numFmtId="0" fontId="3" fillId="3" borderId="7" xfId="20" applyFont="1" applyFill="1" applyBorder="1" applyAlignment="1" applyProtection="1">
      <alignment horizontal="center" vertical="center" wrapText="1"/>
      <protection locked="0"/>
    </xf>
    <xf numFmtId="0" fontId="3" fillId="3" borderId="8" xfId="20" applyFont="1" applyFill="1" applyBorder="1" applyAlignment="1" applyProtection="1">
      <alignment horizontal="center" vertical="center" wrapText="1"/>
      <protection locked="0"/>
    </xf>
    <xf numFmtId="0" fontId="4" fillId="3" borderId="5" xfId="20" applyFont="1" applyFill="1" applyBorder="1" applyAlignment="1">
      <alignment horizontal="center" vertical="center" wrapText="1"/>
      <protection/>
    </xf>
    <xf numFmtId="0" fontId="4" fillId="3" borderId="3" xfId="20" applyFont="1" applyFill="1" applyBorder="1" applyAlignment="1">
      <alignment horizontal="center" vertical="center" wrapText="1"/>
      <protection/>
    </xf>
    <xf numFmtId="0" fontId="4" fillId="3" borderId="9" xfId="20" applyFont="1" applyFill="1" applyBorder="1" applyAlignment="1">
      <alignment horizontal="center" vertical="center" wrapText="1"/>
      <protection/>
    </xf>
    <xf numFmtId="0" fontId="2" fillId="0" borderId="0" xfId="20" applyFont="1" applyAlignment="1">
      <alignment horizontal="center"/>
      <protection/>
    </xf>
    <xf numFmtId="0" fontId="14" fillId="5" borderId="1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121"/>
  <sheetViews>
    <sheetView tabSelected="1" workbookViewId="0" topLeftCell="A67">
      <selection activeCell="H8" sqref="H8:H61"/>
    </sheetView>
  </sheetViews>
  <sheetFormatPr defaultColWidth="9.140625" defaultRowHeight="12.75"/>
  <cols>
    <col min="1" max="1" width="5.7109375" style="9" customWidth="1"/>
    <col min="2" max="2" width="4.421875" style="18" customWidth="1"/>
    <col min="3" max="3" width="25.8515625" style="20" customWidth="1"/>
    <col min="4" max="4" width="27.00390625" style="20" customWidth="1"/>
    <col min="5" max="5" width="10.57421875" style="9" customWidth="1"/>
    <col min="6" max="6" width="11.28125" style="31" customWidth="1"/>
    <col min="7" max="7" width="10.7109375" style="9" customWidth="1"/>
    <col min="8" max="8" width="54.7109375" style="9" customWidth="1"/>
    <col min="9" max="9" width="22.28125" style="23" customWidth="1"/>
    <col min="10" max="10" width="28.57421875" style="9" customWidth="1"/>
    <col min="11" max="11" width="1.7109375" style="9" customWidth="1"/>
    <col min="12" max="16384" width="9.140625" style="9" customWidth="1"/>
  </cols>
  <sheetData>
    <row r="1" spans="3:10" ht="12.75">
      <c r="C1" s="81" t="s">
        <v>31</v>
      </c>
      <c r="D1" s="81"/>
      <c r="E1" s="81"/>
      <c r="F1" s="81"/>
      <c r="G1" s="81"/>
      <c r="H1" s="81"/>
      <c r="I1" s="81"/>
      <c r="J1" s="81"/>
    </row>
    <row r="2" spans="4:8" ht="12.75">
      <c r="D2" s="82" t="s">
        <v>17</v>
      </c>
      <c r="E2" s="82"/>
      <c r="F2" s="82"/>
      <c r="G2" s="82"/>
      <c r="H2" s="82"/>
    </row>
    <row r="3" spans="1:10" ht="12.75">
      <c r="A3" s="83" t="s">
        <v>12</v>
      </c>
      <c r="B3" s="83"/>
      <c r="C3" s="83"/>
      <c r="D3" s="84" t="s">
        <v>29</v>
      </c>
      <c r="E3" s="84"/>
      <c r="F3" s="84"/>
      <c r="G3" s="84"/>
      <c r="H3" s="84"/>
      <c r="I3" s="23" t="s">
        <v>13</v>
      </c>
      <c r="J3" s="9" t="s">
        <v>15</v>
      </c>
    </row>
    <row r="4" spans="1:11" s="12" customFormat="1" ht="12.75">
      <c r="A4" s="85" t="s">
        <v>11</v>
      </c>
      <c r="B4" s="85"/>
      <c r="C4" s="85"/>
      <c r="D4" s="86" t="s">
        <v>36</v>
      </c>
      <c r="E4" s="87"/>
      <c r="F4" s="87"/>
      <c r="G4" s="87"/>
      <c r="H4" s="87"/>
      <c r="I4" s="88"/>
      <c r="J4" s="11" t="s">
        <v>16</v>
      </c>
      <c r="K4" s="8"/>
    </row>
    <row r="5" spans="4:11" ht="12.75">
      <c r="D5" s="78"/>
      <c r="E5" s="78"/>
      <c r="F5" s="78"/>
      <c r="G5" s="78"/>
      <c r="H5" s="78"/>
      <c r="I5" s="78"/>
      <c r="J5" s="78"/>
      <c r="K5" s="8"/>
    </row>
    <row r="6" spans="1:11" ht="46.8">
      <c r="A6" s="1" t="s">
        <v>3</v>
      </c>
      <c r="B6" s="22" t="s">
        <v>0</v>
      </c>
      <c r="C6" s="21" t="s">
        <v>1</v>
      </c>
      <c r="D6" s="19" t="s">
        <v>4</v>
      </c>
      <c r="E6" s="26" t="s">
        <v>5</v>
      </c>
      <c r="F6" s="29" t="s">
        <v>6</v>
      </c>
      <c r="G6" s="26" t="s">
        <v>7</v>
      </c>
      <c r="H6" s="10" t="s">
        <v>8</v>
      </c>
      <c r="I6" s="24" t="s">
        <v>9</v>
      </c>
      <c r="J6" s="10" t="s">
        <v>10</v>
      </c>
      <c r="K6" s="8"/>
    </row>
    <row r="7" spans="1:11" ht="12.75">
      <c r="A7" s="10">
        <v>1</v>
      </c>
      <c r="B7" s="79">
        <v>2</v>
      </c>
      <c r="C7" s="79"/>
      <c r="D7" s="80"/>
      <c r="E7" s="16">
        <v>3</v>
      </c>
      <c r="F7" s="30"/>
      <c r="G7" s="10">
        <v>5</v>
      </c>
      <c r="H7" s="10">
        <v>6</v>
      </c>
      <c r="I7" s="19">
        <v>7</v>
      </c>
      <c r="J7" s="10">
        <v>8</v>
      </c>
      <c r="K7" s="8"/>
    </row>
    <row r="8" spans="1:9" s="13" customFormat="1" ht="60">
      <c r="A8" s="14" t="s">
        <v>2</v>
      </c>
      <c r="B8" s="73">
        <v>1</v>
      </c>
      <c r="C8" s="74" t="s">
        <v>37</v>
      </c>
      <c r="D8" s="74" t="s">
        <v>37</v>
      </c>
      <c r="E8" s="17"/>
      <c r="F8" s="28"/>
      <c r="G8" s="28"/>
      <c r="H8" s="75" t="s">
        <v>93</v>
      </c>
      <c r="I8" s="27"/>
    </row>
    <row r="9" spans="1:9" s="13" customFormat="1" ht="48">
      <c r="A9" s="14" t="s">
        <v>2</v>
      </c>
      <c r="B9" s="73">
        <v>2</v>
      </c>
      <c r="C9" s="74" t="s">
        <v>38</v>
      </c>
      <c r="D9" s="74" t="s">
        <v>38</v>
      </c>
      <c r="E9" s="17"/>
      <c r="F9" s="28"/>
      <c r="G9" s="28"/>
      <c r="H9" s="75" t="s">
        <v>94</v>
      </c>
      <c r="I9" s="27"/>
    </row>
    <row r="10" spans="1:9" s="13" customFormat="1" ht="48">
      <c r="A10" s="14" t="s">
        <v>2</v>
      </c>
      <c r="B10" s="73">
        <v>3</v>
      </c>
      <c r="C10" s="74" t="s">
        <v>39</v>
      </c>
      <c r="D10" s="74" t="s">
        <v>39</v>
      </c>
      <c r="E10" s="17"/>
      <c r="F10" s="28"/>
      <c r="G10" s="28"/>
      <c r="H10" s="75" t="s">
        <v>95</v>
      </c>
      <c r="I10" s="27"/>
    </row>
    <row r="11" spans="1:9" s="13" customFormat="1" ht="48">
      <c r="A11" s="14" t="s">
        <v>2</v>
      </c>
      <c r="B11" s="73">
        <v>4</v>
      </c>
      <c r="C11" s="74" t="s">
        <v>39</v>
      </c>
      <c r="D11" s="74" t="s">
        <v>39</v>
      </c>
      <c r="E11" s="17"/>
      <c r="F11" s="28"/>
      <c r="G11" s="28"/>
      <c r="H11" s="75" t="s">
        <v>94</v>
      </c>
      <c r="I11" s="27"/>
    </row>
    <row r="12" spans="1:9" s="13" customFormat="1" ht="48">
      <c r="A12" s="14" t="s">
        <v>2</v>
      </c>
      <c r="B12" s="73">
        <v>5</v>
      </c>
      <c r="C12" s="74" t="s">
        <v>39</v>
      </c>
      <c r="D12" s="74" t="s">
        <v>39</v>
      </c>
      <c r="E12" s="17"/>
      <c r="F12" s="28"/>
      <c r="G12" s="28"/>
      <c r="H12" s="75" t="s">
        <v>96</v>
      </c>
      <c r="I12" s="27"/>
    </row>
    <row r="13" spans="1:9" s="13" customFormat="1" ht="48">
      <c r="A13" s="14" t="s">
        <v>2</v>
      </c>
      <c r="B13" s="73">
        <v>6</v>
      </c>
      <c r="C13" s="74" t="s">
        <v>40</v>
      </c>
      <c r="D13" s="74" t="s">
        <v>40</v>
      </c>
      <c r="E13" s="17"/>
      <c r="F13" s="28"/>
      <c r="G13" s="28"/>
      <c r="H13" s="75" t="s">
        <v>94</v>
      </c>
      <c r="I13" s="27"/>
    </row>
    <row r="14" spans="1:9" s="13" customFormat="1" ht="48">
      <c r="A14" s="14" t="s">
        <v>2</v>
      </c>
      <c r="B14" s="73">
        <v>7</v>
      </c>
      <c r="C14" s="74" t="s">
        <v>41</v>
      </c>
      <c r="D14" s="74" t="s">
        <v>41</v>
      </c>
      <c r="E14" s="17"/>
      <c r="F14" s="28"/>
      <c r="G14" s="28"/>
      <c r="H14" s="75" t="s">
        <v>95</v>
      </c>
      <c r="I14" s="27"/>
    </row>
    <row r="15" spans="1:9" s="13" customFormat="1" ht="48">
      <c r="A15" s="14" t="s">
        <v>2</v>
      </c>
      <c r="B15" s="73">
        <v>8</v>
      </c>
      <c r="C15" s="74" t="s">
        <v>41</v>
      </c>
      <c r="D15" s="74" t="s">
        <v>41</v>
      </c>
      <c r="E15" s="17"/>
      <c r="F15" s="28"/>
      <c r="G15" s="28"/>
      <c r="H15" s="75" t="s">
        <v>94</v>
      </c>
      <c r="I15" s="27"/>
    </row>
    <row r="16" spans="1:9" s="13" customFormat="1" ht="48">
      <c r="A16" s="14" t="s">
        <v>2</v>
      </c>
      <c r="B16" s="73">
        <v>9</v>
      </c>
      <c r="C16" s="74" t="s">
        <v>41</v>
      </c>
      <c r="D16" s="74" t="s">
        <v>41</v>
      </c>
      <c r="E16" s="17"/>
      <c r="F16" s="28"/>
      <c r="G16" s="28"/>
      <c r="H16" s="75" t="s">
        <v>96</v>
      </c>
      <c r="I16" s="27"/>
    </row>
    <row r="17" spans="1:9" s="13" customFormat="1" ht="48">
      <c r="A17" s="14" t="s">
        <v>2</v>
      </c>
      <c r="B17" s="73">
        <v>10</v>
      </c>
      <c r="C17" s="74" t="s">
        <v>42</v>
      </c>
      <c r="D17" s="74" t="s">
        <v>42</v>
      </c>
      <c r="E17" s="17"/>
      <c r="F17" s="28"/>
      <c r="G17" s="28"/>
      <c r="H17" s="75" t="s">
        <v>94</v>
      </c>
      <c r="I17" s="27"/>
    </row>
    <row r="18" spans="1:9" s="13" customFormat="1" ht="48">
      <c r="A18" s="14" t="s">
        <v>2</v>
      </c>
      <c r="B18" s="73">
        <v>11</v>
      </c>
      <c r="C18" s="74" t="s">
        <v>42</v>
      </c>
      <c r="D18" s="74" t="s">
        <v>42</v>
      </c>
      <c r="E18" s="17"/>
      <c r="F18" s="28"/>
      <c r="G18" s="28"/>
      <c r="H18" s="75" t="s">
        <v>96</v>
      </c>
      <c r="I18" s="27"/>
    </row>
    <row r="19" spans="1:9" s="13" customFormat="1" ht="48">
      <c r="A19" s="14" t="s">
        <v>2</v>
      </c>
      <c r="B19" s="73">
        <v>12</v>
      </c>
      <c r="C19" s="74" t="s">
        <v>43</v>
      </c>
      <c r="D19" s="74" t="s">
        <v>43</v>
      </c>
      <c r="E19" s="17"/>
      <c r="F19" s="28"/>
      <c r="G19" s="28"/>
      <c r="H19" s="75" t="s">
        <v>97</v>
      </c>
      <c r="I19" s="27"/>
    </row>
    <row r="20" spans="1:9" s="13" customFormat="1" ht="48">
      <c r="A20" s="14" t="s">
        <v>2</v>
      </c>
      <c r="B20" s="73">
        <v>13</v>
      </c>
      <c r="C20" s="74" t="s">
        <v>44</v>
      </c>
      <c r="D20" s="74" t="s">
        <v>44</v>
      </c>
      <c r="E20" s="17"/>
      <c r="F20" s="28"/>
      <c r="G20" s="28"/>
      <c r="H20" s="75" t="s">
        <v>90</v>
      </c>
      <c r="I20" s="27"/>
    </row>
    <row r="21" spans="1:9" s="13" customFormat="1" ht="48">
      <c r="A21" s="14" t="s">
        <v>2</v>
      </c>
      <c r="B21" s="73">
        <v>14</v>
      </c>
      <c r="C21" s="74" t="s">
        <v>45</v>
      </c>
      <c r="D21" s="74" t="s">
        <v>45</v>
      </c>
      <c r="E21" s="17"/>
      <c r="F21" s="28"/>
      <c r="G21" s="28"/>
      <c r="H21" s="75" t="s">
        <v>98</v>
      </c>
      <c r="I21" s="27"/>
    </row>
    <row r="22" spans="1:9" s="13" customFormat="1" ht="48">
      <c r="A22" s="14" t="s">
        <v>2</v>
      </c>
      <c r="B22" s="73">
        <v>15</v>
      </c>
      <c r="C22" s="74" t="s">
        <v>45</v>
      </c>
      <c r="D22" s="74" t="s">
        <v>45</v>
      </c>
      <c r="E22" s="17"/>
      <c r="F22" s="28"/>
      <c r="G22" s="28"/>
      <c r="H22" s="75" t="s">
        <v>99</v>
      </c>
      <c r="I22" s="27"/>
    </row>
    <row r="23" spans="1:9" s="13" customFormat="1" ht="48">
      <c r="A23" s="14" t="s">
        <v>2</v>
      </c>
      <c r="B23" s="73">
        <v>16</v>
      </c>
      <c r="C23" s="74" t="s">
        <v>45</v>
      </c>
      <c r="D23" s="74" t="s">
        <v>45</v>
      </c>
      <c r="E23" s="17"/>
      <c r="F23" s="28"/>
      <c r="G23" s="28"/>
      <c r="H23" s="75" t="s">
        <v>100</v>
      </c>
      <c r="I23" s="27"/>
    </row>
    <row r="24" spans="1:9" s="13" customFormat="1" ht="48">
      <c r="A24" s="14" t="s">
        <v>2</v>
      </c>
      <c r="B24" s="73">
        <v>17</v>
      </c>
      <c r="C24" s="74" t="s">
        <v>45</v>
      </c>
      <c r="D24" s="74" t="s">
        <v>45</v>
      </c>
      <c r="E24" s="17"/>
      <c r="F24" s="28"/>
      <c r="G24" s="28"/>
      <c r="H24" s="75" t="s">
        <v>82</v>
      </c>
      <c r="I24" s="27"/>
    </row>
    <row r="25" spans="1:9" s="13" customFormat="1" ht="48">
      <c r="A25" s="14" t="s">
        <v>2</v>
      </c>
      <c r="B25" s="73">
        <v>18</v>
      </c>
      <c r="C25" s="74" t="s">
        <v>46</v>
      </c>
      <c r="D25" s="74" t="s">
        <v>46</v>
      </c>
      <c r="E25" s="17"/>
      <c r="F25" s="28"/>
      <c r="G25" s="28"/>
      <c r="H25" s="75" t="s">
        <v>96</v>
      </c>
      <c r="I25" s="27"/>
    </row>
    <row r="26" spans="1:9" s="13" customFormat="1" ht="48">
      <c r="A26" s="14" t="s">
        <v>2</v>
      </c>
      <c r="B26" s="73">
        <v>19</v>
      </c>
      <c r="C26" s="74" t="s">
        <v>47</v>
      </c>
      <c r="D26" s="74" t="s">
        <v>47</v>
      </c>
      <c r="E26" s="17"/>
      <c r="F26" s="28"/>
      <c r="G26" s="28"/>
      <c r="H26" s="75" t="s">
        <v>101</v>
      </c>
      <c r="I26" s="27"/>
    </row>
    <row r="27" spans="1:9" s="13" customFormat="1" ht="48">
      <c r="A27" s="14" t="s">
        <v>2</v>
      </c>
      <c r="B27" s="73">
        <v>20</v>
      </c>
      <c r="C27" s="74" t="s">
        <v>47</v>
      </c>
      <c r="D27" s="74" t="s">
        <v>47</v>
      </c>
      <c r="E27" s="17"/>
      <c r="F27" s="28"/>
      <c r="G27" s="28"/>
      <c r="H27" s="75" t="s">
        <v>96</v>
      </c>
      <c r="I27" s="27"/>
    </row>
    <row r="28" spans="1:9" s="13" customFormat="1" ht="48">
      <c r="A28" s="14" t="s">
        <v>2</v>
      </c>
      <c r="B28" s="73">
        <v>21</v>
      </c>
      <c r="C28" s="74" t="s">
        <v>48</v>
      </c>
      <c r="D28" s="74" t="s">
        <v>48</v>
      </c>
      <c r="E28" s="17"/>
      <c r="F28" s="28"/>
      <c r="G28" s="28"/>
      <c r="H28" s="75" t="s">
        <v>102</v>
      </c>
      <c r="I28" s="27"/>
    </row>
    <row r="29" spans="1:9" s="13" customFormat="1" ht="48">
      <c r="A29" s="14" t="s">
        <v>2</v>
      </c>
      <c r="B29" s="73">
        <v>22</v>
      </c>
      <c r="C29" s="74" t="s">
        <v>48</v>
      </c>
      <c r="D29" s="74" t="s">
        <v>48</v>
      </c>
      <c r="E29" s="17"/>
      <c r="F29" s="28"/>
      <c r="G29" s="28"/>
      <c r="H29" s="75" t="s">
        <v>103</v>
      </c>
      <c r="I29" s="27"/>
    </row>
    <row r="30" spans="1:9" s="13" customFormat="1" ht="48">
      <c r="A30" s="14" t="s">
        <v>2</v>
      </c>
      <c r="B30" s="73">
        <v>23</v>
      </c>
      <c r="C30" s="74" t="s">
        <v>48</v>
      </c>
      <c r="D30" s="74" t="s">
        <v>48</v>
      </c>
      <c r="E30" s="17"/>
      <c r="F30" s="28"/>
      <c r="G30" s="28"/>
      <c r="H30" s="75" t="s">
        <v>82</v>
      </c>
      <c r="I30" s="27"/>
    </row>
    <row r="31" spans="1:9" s="13" customFormat="1" ht="48">
      <c r="A31" s="14" t="s">
        <v>2</v>
      </c>
      <c r="B31" s="73">
        <v>24</v>
      </c>
      <c r="C31" s="74" t="s">
        <v>49</v>
      </c>
      <c r="D31" s="74" t="s">
        <v>49</v>
      </c>
      <c r="E31" s="17"/>
      <c r="F31" s="28"/>
      <c r="G31" s="28"/>
      <c r="H31" s="75" t="s">
        <v>104</v>
      </c>
      <c r="I31" s="27"/>
    </row>
    <row r="32" spans="1:9" s="13" customFormat="1" ht="48">
      <c r="A32" s="14" t="s">
        <v>2</v>
      </c>
      <c r="B32" s="73">
        <v>25</v>
      </c>
      <c r="C32" s="74" t="s">
        <v>50</v>
      </c>
      <c r="D32" s="74" t="s">
        <v>50</v>
      </c>
      <c r="E32" s="17"/>
      <c r="F32" s="28"/>
      <c r="G32" s="28"/>
      <c r="H32" s="75" t="s">
        <v>97</v>
      </c>
      <c r="I32" s="27"/>
    </row>
    <row r="33" spans="1:9" s="13" customFormat="1" ht="48">
      <c r="A33" s="14" t="s">
        <v>2</v>
      </c>
      <c r="B33" s="73">
        <v>26</v>
      </c>
      <c r="C33" s="74" t="s">
        <v>51</v>
      </c>
      <c r="D33" s="74" t="s">
        <v>51</v>
      </c>
      <c r="E33" s="17"/>
      <c r="F33" s="28"/>
      <c r="G33" s="28"/>
      <c r="H33" s="75" t="s">
        <v>105</v>
      </c>
      <c r="I33" s="27"/>
    </row>
    <row r="34" spans="1:9" s="13" customFormat="1" ht="48">
      <c r="A34" s="14" t="s">
        <v>2</v>
      </c>
      <c r="B34" s="73">
        <v>27</v>
      </c>
      <c r="C34" s="74" t="s">
        <v>52</v>
      </c>
      <c r="D34" s="74" t="s">
        <v>52</v>
      </c>
      <c r="E34" s="17"/>
      <c r="F34" s="28"/>
      <c r="G34" s="28"/>
      <c r="H34" s="75" t="s">
        <v>97</v>
      </c>
      <c r="I34" s="27"/>
    </row>
    <row r="35" spans="1:9" s="13" customFormat="1" ht="48">
      <c r="A35" s="14" t="s">
        <v>2</v>
      </c>
      <c r="B35" s="73">
        <v>28</v>
      </c>
      <c r="C35" s="74" t="s">
        <v>53</v>
      </c>
      <c r="D35" s="74" t="s">
        <v>53</v>
      </c>
      <c r="E35" s="17"/>
      <c r="F35" s="28"/>
      <c r="G35" s="28"/>
      <c r="H35" s="75" t="s">
        <v>97</v>
      </c>
      <c r="I35" s="27"/>
    </row>
    <row r="36" spans="1:9" s="13" customFormat="1" ht="48">
      <c r="A36" s="14" t="s">
        <v>2</v>
      </c>
      <c r="B36" s="73">
        <v>29</v>
      </c>
      <c r="C36" s="74" t="s">
        <v>54</v>
      </c>
      <c r="D36" s="74" t="s">
        <v>54</v>
      </c>
      <c r="E36" s="17"/>
      <c r="F36" s="28"/>
      <c r="G36" s="28"/>
      <c r="H36" s="75" t="s">
        <v>106</v>
      </c>
      <c r="I36" s="27"/>
    </row>
    <row r="37" spans="1:9" s="13" customFormat="1" ht="48">
      <c r="A37" s="14" t="s">
        <v>2</v>
      </c>
      <c r="B37" s="73">
        <v>30</v>
      </c>
      <c r="C37" s="74" t="s">
        <v>54</v>
      </c>
      <c r="D37" s="74" t="s">
        <v>54</v>
      </c>
      <c r="E37" s="17"/>
      <c r="F37" s="28"/>
      <c r="G37" s="28"/>
      <c r="H37" s="75" t="s">
        <v>107</v>
      </c>
      <c r="I37" s="27"/>
    </row>
    <row r="38" spans="1:10" s="13" customFormat="1" ht="48">
      <c r="A38" s="14" t="s">
        <v>2</v>
      </c>
      <c r="B38" s="73">
        <v>31</v>
      </c>
      <c r="C38" s="74" t="s">
        <v>55</v>
      </c>
      <c r="D38" s="74" t="s">
        <v>55</v>
      </c>
      <c r="E38" s="17"/>
      <c r="F38" s="28"/>
      <c r="G38" s="28"/>
      <c r="H38" s="75" t="s">
        <v>108</v>
      </c>
      <c r="I38" s="27"/>
      <c r="J38" s="49"/>
    </row>
    <row r="39" spans="1:9" ht="48">
      <c r="A39" s="14" t="s">
        <v>2</v>
      </c>
      <c r="B39" s="73">
        <v>32</v>
      </c>
      <c r="C39" s="74" t="s">
        <v>55</v>
      </c>
      <c r="D39" s="74" t="s">
        <v>55</v>
      </c>
      <c r="H39" s="75" t="s">
        <v>109</v>
      </c>
      <c r="I39" s="39"/>
    </row>
    <row r="40" spans="1:8" ht="48">
      <c r="A40" s="14" t="s">
        <v>2</v>
      </c>
      <c r="B40" s="73">
        <v>33</v>
      </c>
      <c r="C40" s="74" t="s">
        <v>56</v>
      </c>
      <c r="D40" s="74" t="s">
        <v>56</v>
      </c>
      <c r="H40" s="75" t="s">
        <v>83</v>
      </c>
    </row>
    <row r="41" spans="1:22" ht="48">
      <c r="A41" s="14" t="s">
        <v>2</v>
      </c>
      <c r="B41" s="73">
        <v>34</v>
      </c>
      <c r="C41" s="74" t="s">
        <v>57</v>
      </c>
      <c r="D41" s="74" t="s">
        <v>57</v>
      </c>
      <c r="E41" s="51"/>
      <c r="F41" s="51"/>
      <c r="G41" s="51"/>
      <c r="H41" s="75" t="s">
        <v>110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48">
      <c r="A42" s="14" t="s">
        <v>2</v>
      </c>
      <c r="B42" s="73">
        <v>35</v>
      </c>
      <c r="C42" s="74" t="s">
        <v>58</v>
      </c>
      <c r="D42" s="74" t="s">
        <v>58</v>
      </c>
      <c r="E42" s="52"/>
      <c r="F42" s="52"/>
      <c r="G42" s="52"/>
      <c r="H42" s="75" t="s">
        <v>83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48">
      <c r="A43" s="14" t="s">
        <v>2</v>
      </c>
      <c r="B43" s="73">
        <v>36</v>
      </c>
      <c r="C43" s="74" t="s">
        <v>59</v>
      </c>
      <c r="D43" s="74" t="s">
        <v>59</v>
      </c>
      <c r="E43" s="52"/>
      <c r="F43" s="52"/>
      <c r="G43" s="52"/>
      <c r="H43" s="75" t="s">
        <v>83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60">
      <c r="A44" s="14" t="s">
        <v>2</v>
      </c>
      <c r="B44" s="73">
        <v>37</v>
      </c>
      <c r="C44" s="74" t="s">
        <v>60</v>
      </c>
      <c r="D44" s="74" t="s">
        <v>60</v>
      </c>
      <c r="E44" s="52"/>
      <c r="F44" s="52"/>
      <c r="G44" s="52"/>
      <c r="H44" s="75" t="s">
        <v>111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8" ht="60">
      <c r="A45" s="14" t="s">
        <v>2</v>
      </c>
      <c r="B45" s="73">
        <v>38</v>
      </c>
      <c r="C45" s="74" t="s">
        <v>60</v>
      </c>
      <c r="D45" s="74" t="s">
        <v>60</v>
      </c>
      <c r="H45" s="75" t="s">
        <v>84</v>
      </c>
    </row>
    <row r="46" spans="1:8" ht="60">
      <c r="A46" s="14" t="s">
        <v>2</v>
      </c>
      <c r="B46" s="73">
        <v>39</v>
      </c>
      <c r="C46" s="74" t="s">
        <v>61</v>
      </c>
      <c r="D46" s="74" t="s">
        <v>61</v>
      </c>
      <c r="H46" s="75" t="s">
        <v>112</v>
      </c>
    </row>
    <row r="47" spans="1:8" ht="60">
      <c r="A47" s="14" t="s">
        <v>2</v>
      </c>
      <c r="B47" s="73">
        <v>40</v>
      </c>
      <c r="C47" s="74" t="s">
        <v>61</v>
      </c>
      <c r="D47" s="74" t="s">
        <v>61</v>
      </c>
      <c r="H47" s="75" t="s">
        <v>85</v>
      </c>
    </row>
    <row r="48" spans="1:8" ht="48">
      <c r="A48" s="14" t="s">
        <v>2</v>
      </c>
      <c r="B48" s="73">
        <v>41</v>
      </c>
      <c r="C48" s="74" t="s">
        <v>62</v>
      </c>
      <c r="D48" s="74" t="s">
        <v>62</v>
      </c>
      <c r="H48" s="75" t="s">
        <v>113</v>
      </c>
    </row>
    <row r="49" spans="1:8" ht="48">
      <c r="A49" s="14" t="s">
        <v>2</v>
      </c>
      <c r="B49" s="73">
        <v>42</v>
      </c>
      <c r="C49" s="74" t="s">
        <v>63</v>
      </c>
      <c r="D49" s="74" t="s">
        <v>63</v>
      </c>
      <c r="H49" s="75" t="s">
        <v>114</v>
      </c>
    </row>
    <row r="50" spans="1:8" ht="48">
      <c r="A50" s="14" t="s">
        <v>2</v>
      </c>
      <c r="B50" s="73">
        <v>43</v>
      </c>
      <c r="C50" s="74" t="s">
        <v>63</v>
      </c>
      <c r="D50" s="74" t="s">
        <v>63</v>
      </c>
      <c r="H50" s="75" t="s">
        <v>86</v>
      </c>
    </row>
    <row r="51" spans="1:8" ht="60">
      <c r="A51" s="14" t="s">
        <v>2</v>
      </c>
      <c r="B51" s="73">
        <v>44</v>
      </c>
      <c r="C51" s="74" t="s">
        <v>64</v>
      </c>
      <c r="D51" s="74" t="s">
        <v>64</v>
      </c>
      <c r="H51" s="75" t="s">
        <v>87</v>
      </c>
    </row>
    <row r="52" spans="1:8" ht="48">
      <c r="A52" s="14" t="s">
        <v>2</v>
      </c>
      <c r="B52" s="73">
        <v>45</v>
      </c>
      <c r="C52" s="74" t="s">
        <v>65</v>
      </c>
      <c r="D52" s="74" t="s">
        <v>65</v>
      </c>
      <c r="H52" s="75" t="s">
        <v>105</v>
      </c>
    </row>
    <row r="53" spans="1:8" ht="72">
      <c r="A53" s="14" t="s">
        <v>2</v>
      </c>
      <c r="B53" s="73">
        <v>46</v>
      </c>
      <c r="C53" s="74" t="s">
        <v>66</v>
      </c>
      <c r="D53" s="74" t="s">
        <v>66</v>
      </c>
      <c r="H53" s="75" t="s">
        <v>88</v>
      </c>
    </row>
    <row r="54" spans="1:8" ht="72">
      <c r="A54" s="14" t="s">
        <v>2</v>
      </c>
      <c r="B54" s="73">
        <v>47</v>
      </c>
      <c r="C54" s="74" t="s">
        <v>67</v>
      </c>
      <c r="D54" s="74" t="s">
        <v>67</v>
      </c>
      <c r="H54" s="75" t="s">
        <v>89</v>
      </c>
    </row>
    <row r="55" spans="1:8" ht="48">
      <c r="A55" s="14" t="s">
        <v>2</v>
      </c>
      <c r="B55" s="73">
        <v>48</v>
      </c>
      <c r="C55" s="74" t="s">
        <v>68</v>
      </c>
      <c r="D55" s="74" t="s">
        <v>68</v>
      </c>
      <c r="H55" s="75" t="s">
        <v>90</v>
      </c>
    </row>
    <row r="56" spans="1:8" ht="72">
      <c r="A56" s="14" t="s">
        <v>2</v>
      </c>
      <c r="B56" s="73">
        <v>49</v>
      </c>
      <c r="C56" s="74" t="s">
        <v>69</v>
      </c>
      <c r="D56" s="74" t="s">
        <v>69</v>
      </c>
      <c r="H56" s="75" t="s">
        <v>89</v>
      </c>
    </row>
    <row r="57" spans="1:8" ht="72">
      <c r="A57" s="14" t="s">
        <v>2</v>
      </c>
      <c r="B57" s="73">
        <v>50</v>
      </c>
      <c r="C57" s="74" t="s">
        <v>70</v>
      </c>
      <c r="D57" s="74" t="s">
        <v>70</v>
      </c>
      <c r="E57" s="67"/>
      <c r="F57" s="68"/>
      <c r="G57" s="67"/>
      <c r="H57" s="75" t="s">
        <v>91</v>
      </c>
    </row>
    <row r="58" spans="1:8" ht="72">
      <c r="A58" s="14" t="s">
        <v>2</v>
      </c>
      <c r="B58" s="73">
        <v>51</v>
      </c>
      <c r="C58" s="74" t="s">
        <v>71</v>
      </c>
      <c r="D58" s="74" t="s">
        <v>71</v>
      </c>
      <c r="E58" s="67"/>
      <c r="F58" s="68"/>
      <c r="G58" s="67"/>
      <c r="H58" s="75" t="s">
        <v>89</v>
      </c>
    </row>
    <row r="59" spans="1:8" ht="72">
      <c r="A59" s="14" t="s">
        <v>2</v>
      </c>
      <c r="B59" s="73">
        <v>52</v>
      </c>
      <c r="C59" s="74" t="s">
        <v>72</v>
      </c>
      <c r="D59" s="74" t="s">
        <v>72</v>
      </c>
      <c r="E59" s="67"/>
      <c r="F59" s="68"/>
      <c r="G59" s="67"/>
      <c r="H59" s="75" t="s">
        <v>89</v>
      </c>
    </row>
    <row r="60" spans="1:8" ht="72">
      <c r="A60" s="14" t="s">
        <v>2</v>
      </c>
      <c r="B60" s="73">
        <v>53</v>
      </c>
      <c r="C60" s="74" t="s">
        <v>73</v>
      </c>
      <c r="D60" s="74" t="s">
        <v>73</v>
      </c>
      <c r="E60" s="67"/>
      <c r="F60" s="68"/>
      <c r="G60" s="67"/>
      <c r="H60" s="75" t="s">
        <v>91</v>
      </c>
    </row>
    <row r="61" spans="1:8" ht="48">
      <c r="A61" s="14" t="s">
        <v>2</v>
      </c>
      <c r="B61" s="73">
        <v>54</v>
      </c>
      <c r="C61" s="74" t="s">
        <v>74</v>
      </c>
      <c r="D61" s="74" t="s">
        <v>74</v>
      </c>
      <c r="E61" s="67"/>
      <c r="F61" s="68"/>
      <c r="G61" s="67"/>
      <c r="H61" s="75" t="s">
        <v>92</v>
      </c>
    </row>
    <row r="62" spans="1:8" ht="12.75">
      <c r="A62" s="14"/>
      <c r="C62" s="69"/>
      <c r="D62" s="69"/>
      <c r="E62" s="67"/>
      <c r="F62" s="68"/>
      <c r="G62" s="67"/>
      <c r="H62" s="66"/>
    </row>
    <row r="63" spans="1:8" ht="12.75">
      <c r="A63" s="14"/>
      <c r="C63" s="69"/>
      <c r="D63" s="69"/>
      <c r="E63" s="67"/>
      <c r="F63" s="68"/>
      <c r="G63" s="67"/>
      <c r="H63" s="66"/>
    </row>
    <row r="64" spans="1:8" ht="12.75">
      <c r="A64" s="14"/>
      <c r="C64" s="69"/>
      <c r="D64" s="69"/>
      <c r="E64" s="67"/>
      <c r="F64" s="68"/>
      <c r="G64" s="67"/>
      <c r="H64" s="66"/>
    </row>
    <row r="65" spans="1:8" ht="12.75">
      <c r="A65" s="14"/>
      <c r="C65" s="69"/>
      <c r="D65" s="69"/>
      <c r="E65" s="67"/>
      <c r="F65" s="68"/>
      <c r="G65" s="67"/>
      <c r="H65" s="66"/>
    </row>
    <row r="66" spans="1:8" ht="12.75">
      <c r="A66" s="14"/>
      <c r="C66" s="69"/>
      <c r="D66" s="69"/>
      <c r="E66" s="67"/>
      <c r="F66" s="68"/>
      <c r="G66" s="67"/>
      <c r="H66" s="66"/>
    </row>
    <row r="67" spans="1:8" ht="12.75">
      <c r="A67" s="14"/>
      <c r="C67" s="69"/>
      <c r="D67" s="69"/>
      <c r="E67" s="67"/>
      <c r="F67" s="68"/>
      <c r="G67" s="67"/>
      <c r="H67" s="66"/>
    </row>
    <row r="68" spans="1:8" ht="12.75">
      <c r="A68" s="14"/>
      <c r="C68" s="69"/>
      <c r="D68" s="69"/>
      <c r="E68" s="67"/>
      <c r="F68" s="68"/>
      <c r="G68" s="67"/>
      <c r="H68" s="66"/>
    </row>
    <row r="69" spans="1:8" ht="12.75">
      <c r="A69" s="14"/>
      <c r="C69" s="69"/>
      <c r="D69" s="69"/>
      <c r="E69" s="67"/>
      <c r="F69" s="68"/>
      <c r="G69" s="67"/>
      <c r="H69" s="66"/>
    </row>
    <row r="70" spans="1:8" ht="12.75">
      <c r="A70" s="14"/>
      <c r="C70" s="69"/>
      <c r="D70" s="69"/>
      <c r="E70" s="67"/>
      <c r="F70" s="68"/>
      <c r="G70" s="67"/>
      <c r="H70" s="66"/>
    </row>
    <row r="71" spans="1:8" ht="12.75">
      <c r="A71" s="14"/>
      <c r="C71" s="69"/>
      <c r="D71" s="69"/>
      <c r="E71" s="67"/>
      <c r="F71" s="68"/>
      <c r="G71" s="67"/>
      <c r="H71" s="66"/>
    </row>
    <row r="72" spans="1:8" ht="12.75">
      <c r="A72" s="14"/>
      <c r="C72" s="69"/>
      <c r="D72" s="69"/>
      <c r="E72" s="67"/>
      <c r="F72" s="68"/>
      <c r="G72" s="67"/>
      <c r="H72" s="66"/>
    </row>
    <row r="73" spans="1:8" ht="12.75">
      <c r="A73" s="14"/>
      <c r="C73" s="69"/>
      <c r="D73" s="69"/>
      <c r="E73" s="67"/>
      <c r="F73" s="68"/>
      <c r="G73" s="67"/>
      <c r="H73" s="66"/>
    </row>
    <row r="74" spans="1:8" ht="12.75">
      <c r="A74" s="14"/>
      <c r="C74" s="69"/>
      <c r="D74" s="69"/>
      <c r="E74" s="67"/>
      <c r="F74" s="68"/>
      <c r="G74" s="67"/>
      <c r="H74" s="66"/>
    </row>
    <row r="75" spans="1:8" ht="12.75">
      <c r="A75" s="14"/>
      <c r="C75" s="69"/>
      <c r="D75" s="69"/>
      <c r="E75" s="67"/>
      <c r="F75" s="68"/>
      <c r="G75" s="67"/>
      <c r="H75" s="66"/>
    </row>
    <row r="76" spans="1:8" ht="12.75">
      <c r="A76" s="14"/>
      <c r="C76" s="69"/>
      <c r="D76" s="69"/>
      <c r="E76" s="67"/>
      <c r="F76" s="68"/>
      <c r="G76" s="67"/>
      <c r="H76" s="66"/>
    </row>
    <row r="77" spans="1:8" ht="12.75">
      <c r="A77" s="14"/>
      <c r="C77" s="69"/>
      <c r="D77" s="69"/>
      <c r="E77" s="67"/>
      <c r="F77" s="68"/>
      <c r="G77" s="67"/>
      <c r="H77" s="66"/>
    </row>
    <row r="78" spans="1:8" ht="12.75">
      <c r="A78" s="14"/>
      <c r="C78" s="69"/>
      <c r="D78" s="69"/>
      <c r="E78" s="67"/>
      <c r="F78" s="68"/>
      <c r="G78" s="67"/>
      <c r="H78" s="66"/>
    </row>
    <row r="79" spans="1:8" ht="12.75">
      <c r="A79" s="14"/>
      <c r="C79" s="69"/>
      <c r="D79" s="69"/>
      <c r="E79" s="67"/>
      <c r="F79" s="68"/>
      <c r="G79" s="67"/>
      <c r="H79" s="66"/>
    </row>
    <row r="80" spans="1:8" ht="12.75">
      <c r="A80" s="14"/>
      <c r="C80" s="69"/>
      <c r="D80" s="69"/>
      <c r="E80" s="67"/>
      <c r="F80" s="68"/>
      <c r="G80" s="67"/>
      <c r="H80" s="66"/>
    </row>
    <row r="81" spans="1:8" ht="12.75">
      <c r="A81" s="14"/>
      <c r="C81" s="69"/>
      <c r="D81" s="69"/>
      <c r="E81" s="67"/>
      <c r="F81" s="68"/>
      <c r="G81" s="67"/>
      <c r="H81" s="66"/>
    </row>
    <row r="82" spans="1:8" ht="12.75">
      <c r="A82" s="14"/>
      <c r="C82" s="69"/>
      <c r="D82" s="69"/>
      <c r="E82" s="67"/>
      <c r="F82" s="68"/>
      <c r="G82" s="67"/>
      <c r="H82" s="66"/>
    </row>
    <row r="83" spans="1:8" ht="12.75">
      <c r="A83" s="14"/>
      <c r="C83" s="69"/>
      <c r="D83" s="69"/>
      <c r="E83" s="67"/>
      <c r="F83" s="68"/>
      <c r="G83" s="67"/>
      <c r="H83" s="66"/>
    </row>
    <row r="84" spans="1:8" ht="12.75">
      <c r="A84" s="14"/>
      <c r="C84" s="69"/>
      <c r="D84" s="69"/>
      <c r="E84" s="67"/>
      <c r="F84" s="68"/>
      <c r="G84" s="67"/>
      <c r="H84" s="66"/>
    </row>
    <row r="85" spans="1:8" ht="12.75">
      <c r="A85" s="14"/>
      <c r="C85" s="69"/>
      <c r="D85" s="69"/>
      <c r="E85" s="67"/>
      <c r="F85" s="68"/>
      <c r="G85" s="67"/>
      <c r="H85" s="66"/>
    </row>
    <row r="86" spans="1:8" ht="12.75">
      <c r="A86" s="14"/>
      <c r="C86" s="69"/>
      <c r="D86" s="69"/>
      <c r="E86" s="67"/>
      <c r="F86" s="68"/>
      <c r="G86" s="67"/>
      <c r="H86" s="66"/>
    </row>
    <row r="87" spans="1:8" ht="12.75">
      <c r="A87" s="14"/>
      <c r="C87" s="69"/>
      <c r="D87" s="69"/>
      <c r="E87" s="67"/>
      <c r="F87" s="68"/>
      <c r="G87" s="67"/>
      <c r="H87" s="66"/>
    </row>
    <row r="88" spans="1:8" ht="12.75">
      <c r="A88" s="14"/>
      <c r="C88" s="69"/>
      <c r="D88" s="69"/>
      <c r="E88" s="67"/>
      <c r="F88" s="68"/>
      <c r="G88" s="67"/>
      <c r="H88" s="66"/>
    </row>
    <row r="89" spans="1:8" ht="12.75">
      <c r="A89" s="14"/>
      <c r="C89" s="69"/>
      <c r="D89" s="69"/>
      <c r="E89" s="67"/>
      <c r="F89" s="68"/>
      <c r="G89" s="67"/>
      <c r="H89" s="66"/>
    </row>
    <row r="90" spans="1:8" ht="12.75">
      <c r="A90" s="14"/>
      <c r="C90" s="69"/>
      <c r="D90" s="69"/>
      <c r="E90" s="67"/>
      <c r="F90" s="68"/>
      <c r="G90" s="67"/>
      <c r="H90" s="66"/>
    </row>
    <row r="91" spans="1:8" ht="12.75">
      <c r="A91" s="14"/>
      <c r="C91" s="69"/>
      <c r="D91" s="69"/>
      <c r="E91" s="67"/>
      <c r="F91" s="68"/>
      <c r="G91" s="67"/>
      <c r="H91" s="66"/>
    </row>
    <row r="92" spans="1:8" ht="12.75">
      <c r="A92" s="14"/>
      <c r="C92" s="69"/>
      <c r="D92" s="69"/>
      <c r="E92" s="67"/>
      <c r="F92" s="68"/>
      <c r="G92" s="67"/>
      <c r="H92" s="66"/>
    </row>
    <row r="93" spans="1:8" ht="12.75">
      <c r="A93" s="14"/>
      <c r="C93" s="69"/>
      <c r="D93" s="69"/>
      <c r="E93" s="67"/>
      <c r="F93" s="68"/>
      <c r="G93" s="67"/>
      <c r="H93" s="66"/>
    </row>
    <row r="94" spans="1:8" ht="12.75">
      <c r="A94" s="14"/>
      <c r="C94" s="69"/>
      <c r="D94" s="69"/>
      <c r="E94" s="67"/>
      <c r="F94" s="68"/>
      <c r="G94" s="67"/>
      <c r="H94" s="66"/>
    </row>
    <row r="95" spans="1:8" ht="12.75">
      <c r="A95" s="14"/>
      <c r="C95" s="69"/>
      <c r="D95" s="69"/>
      <c r="E95" s="67"/>
      <c r="F95" s="68"/>
      <c r="G95" s="67"/>
      <c r="H95" s="66"/>
    </row>
    <row r="96" spans="1:8" ht="12.75">
      <c r="A96" s="14"/>
      <c r="C96" s="69"/>
      <c r="D96" s="69"/>
      <c r="E96" s="67"/>
      <c r="F96" s="68"/>
      <c r="G96" s="67"/>
      <c r="H96" s="66"/>
    </row>
    <row r="97" spans="1:8" ht="12.75">
      <c r="A97" s="14"/>
      <c r="C97" s="69"/>
      <c r="D97" s="69"/>
      <c r="E97" s="67"/>
      <c r="F97" s="68"/>
      <c r="G97" s="67"/>
      <c r="H97" s="66"/>
    </row>
    <row r="98" spans="1:8" ht="12.75">
      <c r="A98" s="14"/>
      <c r="C98" s="69"/>
      <c r="D98" s="69"/>
      <c r="E98" s="67"/>
      <c r="F98" s="68"/>
      <c r="G98" s="67"/>
      <c r="H98" s="66"/>
    </row>
    <row r="99" spans="1:8" ht="12.75">
      <c r="A99" s="14"/>
      <c r="C99" s="69"/>
      <c r="D99" s="69"/>
      <c r="E99" s="67"/>
      <c r="F99" s="68"/>
      <c r="G99" s="67"/>
      <c r="H99" s="66"/>
    </row>
    <row r="100" spans="1:8" ht="12.75">
      <c r="A100" s="14"/>
      <c r="C100" s="69"/>
      <c r="D100" s="69"/>
      <c r="E100" s="67"/>
      <c r="F100" s="68"/>
      <c r="G100" s="67"/>
      <c r="H100" s="66"/>
    </row>
    <row r="101" spans="1:8" ht="12.75">
      <c r="A101" s="14"/>
      <c r="C101" s="69"/>
      <c r="D101" s="69"/>
      <c r="E101" s="67"/>
      <c r="F101" s="68"/>
      <c r="G101" s="67"/>
      <c r="H101" s="66"/>
    </row>
    <row r="102" spans="1:8" ht="12.75">
      <c r="A102" s="14"/>
      <c r="C102" s="69"/>
      <c r="D102" s="69"/>
      <c r="E102" s="67"/>
      <c r="F102" s="68"/>
      <c r="G102" s="67"/>
      <c r="H102" s="66"/>
    </row>
    <row r="103" spans="1:8" ht="12.75">
      <c r="A103" s="14"/>
      <c r="C103" s="69"/>
      <c r="D103" s="69"/>
      <c r="E103" s="67"/>
      <c r="F103" s="68"/>
      <c r="G103" s="67"/>
      <c r="H103" s="66"/>
    </row>
    <row r="104" spans="1:8" ht="12.75">
      <c r="A104" s="14"/>
      <c r="C104" s="69"/>
      <c r="D104" s="69"/>
      <c r="E104" s="67"/>
      <c r="F104" s="68"/>
      <c r="G104" s="67"/>
      <c r="H104" s="66"/>
    </row>
    <row r="105" spans="1:8" ht="12.75">
      <c r="A105" s="14"/>
      <c r="C105" s="69"/>
      <c r="D105" s="69"/>
      <c r="E105" s="67"/>
      <c r="F105" s="68"/>
      <c r="G105" s="67"/>
      <c r="H105" s="66"/>
    </row>
    <row r="106" spans="1:8" ht="12.75">
      <c r="A106" s="14"/>
      <c r="C106" s="69"/>
      <c r="D106" s="69"/>
      <c r="E106" s="67"/>
      <c r="F106" s="68"/>
      <c r="G106" s="67"/>
      <c r="H106" s="66"/>
    </row>
    <row r="107" spans="1:8" ht="12.75">
      <c r="A107" s="14"/>
      <c r="C107" s="69"/>
      <c r="D107" s="69"/>
      <c r="E107" s="67"/>
      <c r="F107" s="68"/>
      <c r="G107" s="67"/>
      <c r="H107" s="66"/>
    </row>
    <row r="108" spans="1:8" ht="12.75">
      <c r="A108" s="14"/>
      <c r="C108" s="69"/>
      <c r="D108" s="69"/>
      <c r="E108" s="67"/>
      <c r="F108" s="68"/>
      <c r="G108" s="67"/>
      <c r="H108" s="66"/>
    </row>
    <row r="109" spans="1:8" ht="12.75">
      <c r="A109" s="14"/>
      <c r="C109" s="69"/>
      <c r="D109" s="69"/>
      <c r="E109" s="67"/>
      <c r="F109" s="68"/>
      <c r="G109" s="67"/>
      <c r="H109" s="66"/>
    </row>
    <row r="110" spans="1:8" ht="12.75">
      <c r="A110" s="14"/>
      <c r="C110" s="69"/>
      <c r="D110" s="69"/>
      <c r="E110" s="67"/>
      <c r="F110" s="68"/>
      <c r="G110" s="67"/>
      <c r="H110" s="66"/>
    </row>
    <row r="111" spans="1:8" ht="12.75">
      <c r="A111" s="14"/>
      <c r="C111" s="69"/>
      <c r="D111" s="69"/>
      <c r="E111" s="67"/>
      <c r="F111" s="68"/>
      <c r="G111" s="67"/>
      <c r="H111" s="66"/>
    </row>
    <row r="112" spans="1:8" ht="12.75">
      <c r="A112" s="14"/>
      <c r="C112" s="69"/>
      <c r="D112" s="69"/>
      <c r="E112" s="67"/>
      <c r="F112" s="68"/>
      <c r="G112" s="67"/>
      <c r="H112" s="66"/>
    </row>
    <row r="113" spans="1:8" ht="12.75">
      <c r="A113" s="14"/>
      <c r="C113" s="69"/>
      <c r="D113" s="69"/>
      <c r="E113" s="67"/>
      <c r="F113" s="68"/>
      <c r="G113" s="67"/>
      <c r="H113" s="66"/>
    </row>
    <row r="114" spans="1:8" ht="12.75">
      <c r="A114" s="14"/>
      <c r="C114" s="69"/>
      <c r="D114" s="69"/>
      <c r="E114" s="67"/>
      <c r="F114" s="68"/>
      <c r="G114" s="67"/>
      <c r="H114" s="66"/>
    </row>
    <row r="115" spans="1:8" ht="12.75">
      <c r="A115" s="14"/>
      <c r="C115" s="69"/>
      <c r="D115" s="69"/>
      <c r="E115" s="67"/>
      <c r="F115" s="68"/>
      <c r="G115" s="67"/>
      <c r="H115" s="66"/>
    </row>
    <row r="116" spans="1:8" ht="12.75">
      <c r="A116" s="14"/>
      <c r="C116" s="69"/>
      <c r="D116" s="69"/>
      <c r="E116" s="67"/>
      <c r="F116" s="68"/>
      <c r="G116" s="67"/>
      <c r="H116" s="66"/>
    </row>
    <row r="117" spans="1:8" ht="12.75">
      <c r="A117" s="14"/>
      <c r="C117" s="69"/>
      <c r="D117" s="69"/>
      <c r="E117" s="67"/>
      <c r="F117" s="68"/>
      <c r="G117" s="67"/>
      <c r="H117" s="66"/>
    </row>
    <row r="118" spans="1:8" ht="12.75">
      <c r="A118" s="14"/>
      <c r="C118" s="69"/>
      <c r="D118" s="69"/>
      <c r="E118" s="67"/>
      <c r="F118" s="68"/>
      <c r="G118" s="67"/>
      <c r="H118" s="66"/>
    </row>
    <row r="119" spans="1:8" ht="12.75">
      <c r="A119" s="14"/>
      <c r="C119" s="69"/>
      <c r="D119" s="69"/>
      <c r="E119" s="67"/>
      <c r="F119" s="68"/>
      <c r="G119" s="67"/>
      <c r="H119" s="66"/>
    </row>
    <row r="120" spans="1:8" ht="12.75">
      <c r="A120" s="14"/>
      <c r="C120" s="69"/>
      <c r="D120" s="69"/>
      <c r="E120" s="67"/>
      <c r="F120" s="68"/>
      <c r="G120" s="67"/>
      <c r="H120" s="66"/>
    </row>
    <row r="121" spans="1:8" ht="12.75">
      <c r="A121" s="14"/>
      <c r="C121" s="69"/>
      <c r="D121" s="69"/>
      <c r="E121" s="67"/>
      <c r="F121" s="68"/>
      <c r="G121" s="67"/>
      <c r="H121" s="66"/>
    </row>
  </sheetData>
  <autoFilter ref="A6:K38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96"/>
  <sheetViews>
    <sheetView workbookViewId="0" topLeftCell="F55">
      <selection activeCell="M8" sqref="M8:M61"/>
    </sheetView>
  </sheetViews>
  <sheetFormatPr defaultColWidth="9.140625" defaultRowHeight="12.75"/>
  <cols>
    <col min="1" max="1" width="3.421875" style="25" customWidth="1"/>
    <col min="2" max="2" width="5.7109375" style="25" customWidth="1"/>
    <col min="3" max="3" width="4.421875" style="25" customWidth="1"/>
    <col min="4" max="4" width="25.8515625" style="25" customWidth="1"/>
    <col min="5" max="5" width="28.00390625" style="32" customWidth="1"/>
    <col min="6" max="6" width="8.7109375" style="33" customWidth="1"/>
    <col min="7" max="7" width="14.7109375" style="34" customWidth="1"/>
    <col min="8" max="8" width="18.28125" style="25" customWidth="1"/>
    <col min="9" max="9" width="20.57421875" style="25" customWidth="1"/>
    <col min="10" max="10" width="19.28125" style="25" customWidth="1"/>
    <col min="11" max="11" width="25.28125" style="25" customWidth="1"/>
    <col min="12" max="12" width="30.00390625" style="25" customWidth="1"/>
    <col min="13" max="13" width="14.28125" style="27" bestFit="1" customWidth="1"/>
    <col min="14" max="16384" width="9.140625" style="25" customWidth="1"/>
  </cols>
  <sheetData>
    <row r="1" spans="4:13" s="15" customFormat="1" ht="12.75">
      <c r="D1" s="89" t="s">
        <v>32</v>
      </c>
      <c r="E1" s="90"/>
      <c r="F1" s="90"/>
      <c r="G1" s="90"/>
      <c r="H1" s="90"/>
      <c r="I1" s="90"/>
      <c r="J1" s="90"/>
      <c r="K1" s="91"/>
      <c r="L1" s="40"/>
      <c r="M1" s="27"/>
    </row>
    <row r="2" spans="4:13" s="15" customFormat="1" ht="12.75">
      <c r="D2" s="41" t="s">
        <v>20</v>
      </c>
      <c r="E2" s="41"/>
      <c r="F2" s="41"/>
      <c r="G2" s="41"/>
      <c r="H2" s="41"/>
      <c r="I2" s="41"/>
      <c r="J2" s="41"/>
      <c r="K2" s="42"/>
      <c r="M2" s="27"/>
    </row>
    <row r="3" spans="2:13" s="15" customFormat="1" ht="12.75">
      <c r="B3" s="43" t="s">
        <v>12</v>
      </c>
      <c r="C3" s="43"/>
      <c r="D3" s="43"/>
      <c r="E3" s="44" t="s">
        <v>29</v>
      </c>
      <c r="F3" s="44"/>
      <c r="G3" s="44"/>
      <c r="H3" s="44"/>
      <c r="I3" s="44"/>
      <c r="K3" s="15" t="s">
        <v>13</v>
      </c>
      <c r="L3" s="15" t="s">
        <v>15</v>
      </c>
      <c r="M3" s="27"/>
    </row>
    <row r="4" spans="1:13" s="47" customFormat="1" ht="36" customHeight="1">
      <c r="A4" s="45"/>
      <c r="B4" s="93" t="s">
        <v>11</v>
      </c>
      <c r="C4" s="94"/>
      <c r="D4" s="95"/>
      <c r="E4" s="86" t="s">
        <v>35</v>
      </c>
      <c r="F4" s="87"/>
      <c r="G4" s="87"/>
      <c r="H4" s="87"/>
      <c r="I4" s="87"/>
      <c r="J4" s="88"/>
      <c r="K4" s="46" t="s">
        <v>14</v>
      </c>
      <c r="L4" s="46" t="s">
        <v>16</v>
      </c>
      <c r="M4" s="36"/>
    </row>
    <row r="5" spans="1:13" s="15" customFormat="1" ht="20.1" customHeight="1">
      <c r="A5" s="45"/>
      <c r="E5" s="48"/>
      <c r="F5" s="48"/>
      <c r="G5" s="48"/>
      <c r="H5" s="48"/>
      <c r="I5" s="48"/>
      <c r="J5" s="48"/>
      <c r="K5" s="48"/>
      <c r="L5" s="48"/>
      <c r="M5" s="27"/>
    </row>
    <row r="6" spans="1:13" ht="46.8">
      <c r="A6" s="35"/>
      <c r="B6" s="53" t="s">
        <v>3</v>
      </c>
      <c r="C6" s="53" t="s">
        <v>0</v>
      </c>
      <c r="D6" s="53" t="s">
        <v>1</v>
      </c>
      <c r="E6" s="54" t="s">
        <v>4</v>
      </c>
      <c r="F6" s="54" t="s">
        <v>21</v>
      </c>
      <c r="G6" s="55" t="s">
        <v>22</v>
      </c>
      <c r="H6" s="54" t="s">
        <v>23</v>
      </c>
      <c r="I6" s="54" t="s">
        <v>24</v>
      </c>
      <c r="J6" s="56" t="s">
        <v>25</v>
      </c>
      <c r="K6" s="56" t="s">
        <v>26</v>
      </c>
      <c r="L6" s="57" t="s">
        <v>27</v>
      </c>
      <c r="M6" s="58" t="s">
        <v>30</v>
      </c>
    </row>
    <row r="7" spans="1:12" ht="12.75">
      <c r="A7" s="45"/>
      <c r="B7" s="50">
        <v>1</v>
      </c>
      <c r="C7" s="92">
        <v>2</v>
      </c>
      <c r="D7" s="92"/>
      <c r="E7" s="92"/>
      <c r="F7" s="50">
        <v>3</v>
      </c>
      <c r="G7" s="37">
        <v>4</v>
      </c>
      <c r="H7" s="50">
        <v>5</v>
      </c>
      <c r="I7" s="50">
        <v>6</v>
      </c>
      <c r="J7" s="50">
        <v>7</v>
      </c>
      <c r="K7" s="50">
        <v>8</v>
      </c>
      <c r="L7" s="38">
        <v>9</v>
      </c>
    </row>
    <row r="8" spans="1:13" ht="39.6">
      <c r="A8" s="15"/>
      <c r="B8" s="61" t="s">
        <v>2</v>
      </c>
      <c r="C8" s="73">
        <v>1</v>
      </c>
      <c r="D8" s="74" t="s">
        <v>37</v>
      </c>
      <c r="E8" s="74" t="s">
        <v>37</v>
      </c>
      <c r="F8" s="76" t="s">
        <v>75</v>
      </c>
      <c r="G8" s="77">
        <v>2.5</v>
      </c>
      <c r="H8" s="59"/>
      <c r="I8" s="50"/>
      <c r="J8" s="15">
        <f>H8*G8</f>
        <v>0</v>
      </c>
      <c r="K8" s="15">
        <f>I8*G8</f>
        <v>0</v>
      </c>
      <c r="L8" s="96" t="s">
        <v>33</v>
      </c>
      <c r="M8" s="39">
        <v>373.81018518518516</v>
      </c>
    </row>
    <row r="9" spans="1:13" ht="39.6">
      <c r="A9" s="15"/>
      <c r="B9" s="14" t="s">
        <v>2</v>
      </c>
      <c r="C9" s="73">
        <v>2</v>
      </c>
      <c r="D9" s="74" t="s">
        <v>38</v>
      </c>
      <c r="E9" s="74" t="s">
        <v>38</v>
      </c>
      <c r="F9" s="76" t="s">
        <v>76</v>
      </c>
      <c r="G9" s="77">
        <v>2</v>
      </c>
      <c r="H9" s="59"/>
      <c r="I9" s="50"/>
      <c r="J9" s="15">
        <f aca="true" t="shared" si="0" ref="J9:J57">H9*G9</f>
        <v>0</v>
      </c>
      <c r="K9" s="15">
        <f aca="true" t="shared" si="1" ref="K9:K57">I9*G9</f>
        <v>0</v>
      </c>
      <c r="L9" s="97"/>
      <c r="M9" s="39">
        <v>299.04814814814813</v>
      </c>
    </row>
    <row r="10" spans="1:13" ht="39.6">
      <c r="A10" s="15"/>
      <c r="B10" s="14" t="s">
        <v>2</v>
      </c>
      <c r="C10" s="73">
        <v>3</v>
      </c>
      <c r="D10" s="74" t="s">
        <v>39</v>
      </c>
      <c r="E10" s="74" t="s">
        <v>39</v>
      </c>
      <c r="F10" s="76" t="s">
        <v>76</v>
      </c>
      <c r="G10" s="77">
        <v>5.3</v>
      </c>
      <c r="H10" s="59"/>
      <c r="I10" s="50"/>
      <c r="J10" s="15">
        <f t="shared" si="0"/>
        <v>0</v>
      </c>
      <c r="K10" s="15">
        <f t="shared" si="1"/>
        <v>0</v>
      </c>
      <c r="L10" s="97"/>
      <c r="M10" s="39">
        <v>1219.1962962962964</v>
      </c>
    </row>
    <row r="11" spans="1:13" ht="39.6">
      <c r="A11" s="15"/>
      <c r="B11" s="61" t="s">
        <v>2</v>
      </c>
      <c r="C11" s="73">
        <v>4</v>
      </c>
      <c r="D11" s="74" t="s">
        <v>39</v>
      </c>
      <c r="E11" s="74" t="s">
        <v>39</v>
      </c>
      <c r="F11" s="76" t="s">
        <v>76</v>
      </c>
      <c r="G11" s="77">
        <v>11.5</v>
      </c>
      <c r="H11" s="59"/>
      <c r="I11" s="50"/>
      <c r="J11" s="15">
        <f t="shared" si="0"/>
        <v>0</v>
      </c>
      <c r="K11" s="15">
        <f t="shared" si="1"/>
        <v>0</v>
      </c>
      <c r="L11" s="97"/>
      <c r="M11" s="39">
        <v>2645.425925925926</v>
      </c>
    </row>
    <row r="12" spans="1:13" ht="39.6">
      <c r="A12" s="15"/>
      <c r="B12" s="14" t="s">
        <v>2</v>
      </c>
      <c r="C12" s="73">
        <v>5</v>
      </c>
      <c r="D12" s="74" t="s">
        <v>39</v>
      </c>
      <c r="E12" s="74" t="s">
        <v>39</v>
      </c>
      <c r="F12" s="76" t="s">
        <v>76</v>
      </c>
      <c r="G12" s="77">
        <v>18</v>
      </c>
      <c r="H12" s="59"/>
      <c r="I12" s="50"/>
      <c r="J12" s="15">
        <f t="shared" si="0"/>
        <v>0</v>
      </c>
      <c r="K12" s="15">
        <f t="shared" si="1"/>
        <v>0</v>
      </c>
      <c r="L12" s="97"/>
      <c r="M12" s="39">
        <v>9044.458200000001</v>
      </c>
    </row>
    <row r="13" spans="1:13" ht="39.6">
      <c r="A13" s="15"/>
      <c r="B13" s="14" t="s">
        <v>2</v>
      </c>
      <c r="C13" s="73">
        <v>6</v>
      </c>
      <c r="D13" s="74" t="s">
        <v>40</v>
      </c>
      <c r="E13" s="74" t="s">
        <v>40</v>
      </c>
      <c r="F13" s="76" t="s">
        <v>76</v>
      </c>
      <c r="G13" s="77">
        <v>27</v>
      </c>
      <c r="H13" s="59"/>
      <c r="I13" s="50"/>
      <c r="J13" s="15">
        <f t="shared" si="0"/>
        <v>0</v>
      </c>
      <c r="K13" s="15">
        <f t="shared" si="1"/>
        <v>0</v>
      </c>
      <c r="L13" s="97"/>
      <c r="M13" s="39">
        <v>6211</v>
      </c>
    </row>
    <row r="14" spans="1:13" ht="39.6">
      <c r="A14" s="15"/>
      <c r="B14" s="61" t="s">
        <v>2</v>
      </c>
      <c r="C14" s="73">
        <v>7</v>
      </c>
      <c r="D14" s="74" t="s">
        <v>41</v>
      </c>
      <c r="E14" s="74" t="s">
        <v>41</v>
      </c>
      <c r="F14" s="76" t="s">
        <v>76</v>
      </c>
      <c r="G14" s="77">
        <v>9.6</v>
      </c>
      <c r="H14" s="59"/>
      <c r="I14" s="50"/>
      <c r="J14" s="15">
        <f t="shared" si="0"/>
        <v>0</v>
      </c>
      <c r="K14" s="15">
        <f t="shared" si="1"/>
        <v>0</v>
      </c>
      <c r="L14" s="97"/>
      <c r="M14" s="39">
        <v>5300.053333333332</v>
      </c>
    </row>
    <row r="15" spans="1:13" ht="39.6">
      <c r="A15" s="15"/>
      <c r="B15" s="14" t="s">
        <v>2</v>
      </c>
      <c r="C15" s="73">
        <v>8</v>
      </c>
      <c r="D15" s="74" t="s">
        <v>41</v>
      </c>
      <c r="E15" s="74" t="s">
        <v>41</v>
      </c>
      <c r="F15" s="76" t="s">
        <v>76</v>
      </c>
      <c r="G15" s="77">
        <v>15</v>
      </c>
      <c r="H15" s="59"/>
      <c r="I15" s="50"/>
      <c r="J15" s="15">
        <f t="shared" si="0"/>
        <v>0</v>
      </c>
      <c r="K15" s="15">
        <f t="shared" si="1"/>
        <v>0</v>
      </c>
      <c r="L15" s="97"/>
      <c r="M15" s="39">
        <v>8281.333333333334</v>
      </c>
    </row>
    <row r="16" spans="1:13" ht="39.6">
      <c r="A16" s="15"/>
      <c r="B16" s="14" t="s">
        <v>2</v>
      </c>
      <c r="C16" s="73">
        <v>9</v>
      </c>
      <c r="D16" s="74" t="s">
        <v>41</v>
      </c>
      <c r="E16" s="74" t="s">
        <v>41</v>
      </c>
      <c r="F16" s="76" t="s">
        <v>76</v>
      </c>
      <c r="G16" s="77">
        <v>12</v>
      </c>
      <c r="H16" s="59"/>
      <c r="I16" s="50"/>
      <c r="J16" s="15">
        <f t="shared" si="0"/>
        <v>0</v>
      </c>
      <c r="K16" s="15">
        <f t="shared" si="1"/>
        <v>0</v>
      </c>
      <c r="L16" s="97"/>
      <c r="M16" s="39">
        <v>6625.066666666667</v>
      </c>
    </row>
    <row r="17" spans="1:13" ht="39.6">
      <c r="A17" s="15"/>
      <c r="B17" s="61" t="s">
        <v>2</v>
      </c>
      <c r="C17" s="73">
        <v>10</v>
      </c>
      <c r="D17" s="74" t="s">
        <v>42</v>
      </c>
      <c r="E17" s="74" t="s">
        <v>42</v>
      </c>
      <c r="F17" s="76" t="s">
        <v>76</v>
      </c>
      <c r="G17" s="77">
        <v>11.5</v>
      </c>
      <c r="H17" s="59"/>
      <c r="I17" s="50"/>
      <c r="J17" s="15">
        <f t="shared" si="0"/>
        <v>0</v>
      </c>
      <c r="K17" s="15">
        <f t="shared" si="1"/>
        <v>0</v>
      </c>
      <c r="L17" s="97"/>
      <c r="M17" s="39">
        <v>2645.425925925926</v>
      </c>
    </row>
    <row r="18" spans="1:13" ht="39.6">
      <c r="A18" s="15"/>
      <c r="B18" s="14" t="s">
        <v>2</v>
      </c>
      <c r="C18" s="73">
        <v>11</v>
      </c>
      <c r="D18" s="74" t="s">
        <v>42</v>
      </c>
      <c r="E18" s="74" t="s">
        <v>42</v>
      </c>
      <c r="F18" s="76" t="s">
        <v>76</v>
      </c>
      <c r="G18" s="77">
        <v>9</v>
      </c>
      <c r="H18" s="59"/>
      <c r="I18" s="50"/>
      <c r="J18" s="15">
        <f t="shared" si="0"/>
        <v>0</v>
      </c>
      <c r="K18" s="15">
        <f t="shared" si="1"/>
        <v>0</v>
      </c>
      <c r="L18" s="97"/>
      <c r="M18" s="39">
        <v>2070.3333333333335</v>
      </c>
    </row>
    <row r="19" spans="1:13" ht="39.6">
      <c r="A19" s="15"/>
      <c r="B19" s="14" t="s">
        <v>2</v>
      </c>
      <c r="C19" s="73">
        <v>12</v>
      </c>
      <c r="D19" s="74" t="s">
        <v>43</v>
      </c>
      <c r="E19" s="74" t="s">
        <v>43</v>
      </c>
      <c r="F19" s="76" t="s">
        <v>76</v>
      </c>
      <c r="G19" s="77">
        <v>43.370000000000026</v>
      </c>
      <c r="H19" s="59"/>
      <c r="I19" s="50"/>
      <c r="J19" s="15">
        <f t="shared" si="0"/>
        <v>0</v>
      </c>
      <c r="K19" s="15">
        <f t="shared" si="1"/>
        <v>0</v>
      </c>
      <c r="L19" s="97"/>
      <c r="M19" s="39">
        <v>448874.4638595374</v>
      </c>
    </row>
    <row r="20" spans="1:13" ht="39.6">
      <c r="A20" s="15"/>
      <c r="B20" s="61" t="s">
        <v>2</v>
      </c>
      <c r="C20" s="73">
        <v>13</v>
      </c>
      <c r="D20" s="74" t="s">
        <v>44</v>
      </c>
      <c r="E20" s="74" t="s">
        <v>44</v>
      </c>
      <c r="F20" s="76" t="s">
        <v>77</v>
      </c>
      <c r="G20" s="77">
        <v>2000</v>
      </c>
      <c r="H20" s="59"/>
      <c r="I20" s="50"/>
      <c r="J20" s="15">
        <f t="shared" si="0"/>
        <v>0</v>
      </c>
      <c r="K20" s="15">
        <f t="shared" si="1"/>
        <v>0</v>
      </c>
      <c r="L20" s="97"/>
      <c r="M20" s="39">
        <v>376133.5592592592</v>
      </c>
    </row>
    <row r="21" spans="1:13" ht="39.6">
      <c r="A21" s="15"/>
      <c r="B21" s="14" t="s">
        <v>2</v>
      </c>
      <c r="C21" s="73">
        <v>14</v>
      </c>
      <c r="D21" s="74" t="s">
        <v>45</v>
      </c>
      <c r="E21" s="74" t="s">
        <v>45</v>
      </c>
      <c r="F21" s="76" t="s">
        <v>76</v>
      </c>
      <c r="G21" s="77">
        <v>4.2</v>
      </c>
      <c r="H21" s="59"/>
      <c r="I21" s="50"/>
      <c r="J21" s="15">
        <f t="shared" si="0"/>
        <v>0</v>
      </c>
      <c r="K21" s="15">
        <f t="shared" si="1"/>
        <v>0</v>
      </c>
      <c r="L21" s="97"/>
      <c r="M21" s="39">
        <v>123728.92383444447</v>
      </c>
    </row>
    <row r="22" spans="1:13" ht="39.6">
      <c r="A22" s="15"/>
      <c r="B22" s="14" t="s">
        <v>2</v>
      </c>
      <c r="C22" s="73">
        <v>15</v>
      </c>
      <c r="D22" s="74" t="s">
        <v>45</v>
      </c>
      <c r="E22" s="74" t="s">
        <v>45</v>
      </c>
      <c r="F22" s="76" t="s">
        <v>78</v>
      </c>
      <c r="G22" s="77">
        <v>31750</v>
      </c>
      <c r="H22" s="59"/>
      <c r="I22" s="50"/>
      <c r="J22" s="15">
        <f t="shared" si="0"/>
        <v>0</v>
      </c>
      <c r="K22" s="15">
        <f t="shared" si="1"/>
        <v>0</v>
      </c>
      <c r="L22" s="97"/>
      <c r="M22" s="39">
        <v>11685.881481481481</v>
      </c>
    </row>
    <row r="23" spans="1:13" ht="39.6">
      <c r="A23" s="15"/>
      <c r="B23" s="61" t="s">
        <v>2</v>
      </c>
      <c r="C23" s="73">
        <v>16</v>
      </c>
      <c r="D23" s="74" t="s">
        <v>45</v>
      </c>
      <c r="E23" s="74" t="s">
        <v>45</v>
      </c>
      <c r="F23" s="76" t="s">
        <v>78</v>
      </c>
      <c r="G23" s="77">
        <v>21500</v>
      </c>
      <c r="H23" s="59"/>
      <c r="I23" s="50"/>
      <c r="J23" s="15">
        <f t="shared" si="0"/>
        <v>0</v>
      </c>
      <c r="K23" s="15">
        <f t="shared" si="1"/>
        <v>0</v>
      </c>
      <c r="L23" s="97"/>
      <c r="M23" s="39">
        <v>53414.600000000006</v>
      </c>
    </row>
    <row r="24" spans="1:13" ht="39.6">
      <c r="A24" s="15"/>
      <c r="B24" s="14" t="s">
        <v>2</v>
      </c>
      <c r="C24" s="73">
        <v>17</v>
      </c>
      <c r="D24" s="74" t="s">
        <v>45</v>
      </c>
      <c r="E24" s="74" t="s">
        <v>45</v>
      </c>
      <c r="F24" s="76" t="s">
        <v>78</v>
      </c>
      <c r="G24" s="100">
        <v>495000</v>
      </c>
      <c r="H24" s="59"/>
      <c r="I24" s="50"/>
      <c r="J24" s="15">
        <f t="shared" si="0"/>
        <v>0</v>
      </c>
      <c r="K24" s="15">
        <f t="shared" si="1"/>
        <v>0</v>
      </c>
      <c r="L24" s="97"/>
      <c r="M24" s="39">
        <v>199269.58333333334</v>
      </c>
    </row>
    <row r="25" spans="1:13" ht="39.6">
      <c r="A25" s="15"/>
      <c r="B25" s="14" t="s">
        <v>2</v>
      </c>
      <c r="C25" s="73">
        <v>18</v>
      </c>
      <c r="D25" s="74" t="s">
        <v>46</v>
      </c>
      <c r="E25" s="74" t="s">
        <v>46</v>
      </c>
      <c r="F25" s="76" t="s">
        <v>76</v>
      </c>
      <c r="G25" s="77">
        <v>52.300000000000004</v>
      </c>
      <c r="H25" s="59"/>
      <c r="I25" s="50"/>
      <c r="J25" s="15">
        <f t="shared" si="0"/>
        <v>0</v>
      </c>
      <c r="K25" s="15">
        <f t="shared" si="1"/>
        <v>0</v>
      </c>
      <c r="L25" s="97"/>
      <c r="M25" s="39">
        <v>47126.98501462963</v>
      </c>
    </row>
    <row r="26" spans="1:13" ht="39.6">
      <c r="A26" s="15"/>
      <c r="B26" s="61" t="s">
        <v>2</v>
      </c>
      <c r="C26" s="73">
        <v>19</v>
      </c>
      <c r="D26" s="74" t="s">
        <v>47</v>
      </c>
      <c r="E26" s="74" t="s">
        <v>47</v>
      </c>
      <c r="F26" s="76" t="s">
        <v>76</v>
      </c>
      <c r="G26" s="77">
        <v>20.8</v>
      </c>
      <c r="H26" s="59"/>
      <c r="I26" s="50"/>
      <c r="J26" s="15">
        <f t="shared" si="0"/>
        <v>0</v>
      </c>
      <c r="K26" s="15">
        <f t="shared" si="1"/>
        <v>0</v>
      </c>
      <c r="L26" s="97"/>
      <c r="M26" s="39">
        <v>2392.385185185185</v>
      </c>
    </row>
    <row r="27" spans="1:13" ht="39.6">
      <c r="A27" s="15"/>
      <c r="B27" s="14" t="s">
        <v>2</v>
      </c>
      <c r="C27" s="73">
        <v>20</v>
      </c>
      <c r="D27" s="74" t="s">
        <v>47</v>
      </c>
      <c r="E27" s="74" t="s">
        <v>47</v>
      </c>
      <c r="F27" s="76" t="s">
        <v>76</v>
      </c>
      <c r="G27" s="77">
        <v>182</v>
      </c>
      <c r="H27" s="59"/>
      <c r="I27" s="50"/>
      <c r="J27" s="15">
        <f t="shared" si="0"/>
        <v>0</v>
      </c>
      <c r="K27" s="15">
        <f t="shared" si="1"/>
        <v>0</v>
      </c>
      <c r="L27" s="97"/>
      <c r="M27" s="39">
        <v>12560.022222222222</v>
      </c>
    </row>
    <row r="28" spans="1:13" ht="39.6">
      <c r="A28" s="15"/>
      <c r="B28" s="14" t="s">
        <v>2</v>
      </c>
      <c r="C28" s="73">
        <v>21</v>
      </c>
      <c r="D28" s="74" t="s">
        <v>48</v>
      </c>
      <c r="E28" s="74" t="s">
        <v>48</v>
      </c>
      <c r="F28" s="76" t="s">
        <v>78</v>
      </c>
      <c r="G28" s="77">
        <v>500</v>
      </c>
      <c r="H28" s="59"/>
      <c r="I28" s="50"/>
      <c r="J28" s="15">
        <f t="shared" si="0"/>
        <v>0</v>
      </c>
      <c r="K28" s="15">
        <f t="shared" si="1"/>
        <v>0</v>
      </c>
      <c r="L28" s="97"/>
      <c r="M28" s="39">
        <v>460074.0740740741</v>
      </c>
    </row>
    <row r="29" spans="1:13" ht="39.6">
      <c r="A29" s="15"/>
      <c r="B29" s="61" t="s">
        <v>2</v>
      </c>
      <c r="C29" s="73">
        <v>22</v>
      </c>
      <c r="D29" s="74" t="s">
        <v>48</v>
      </c>
      <c r="E29" s="74" t="s">
        <v>48</v>
      </c>
      <c r="F29" s="76" t="s">
        <v>78</v>
      </c>
      <c r="G29" s="77">
        <v>5000</v>
      </c>
      <c r="H29" s="59"/>
      <c r="I29" s="50"/>
      <c r="J29" s="15">
        <f t="shared" si="0"/>
        <v>0</v>
      </c>
      <c r="K29" s="15">
        <f t="shared" si="1"/>
        <v>0</v>
      </c>
      <c r="L29" s="97"/>
      <c r="M29" s="39">
        <v>8051.2962962962965</v>
      </c>
    </row>
    <row r="30" spans="1:13" ht="39.6">
      <c r="A30" s="15"/>
      <c r="B30" s="14" t="s">
        <v>2</v>
      </c>
      <c r="C30" s="73">
        <v>23</v>
      </c>
      <c r="D30" s="74" t="s">
        <v>48</v>
      </c>
      <c r="E30" s="74" t="s">
        <v>48</v>
      </c>
      <c r="F30" s="76" t="s">
        <v>78</v>
      </c>
      <c r="G30" s="100">
        <v>303000</v>
      </c>
      <c r="H30" s="59"/>
      <c r="I30" s="50"/>
      <c r="J30" s="15">
        <f t="shared" si="0"/>
        <v>0</v>
      </c>
      <c r="K30" s="15">
        <f t="shared" si="1"/>
        <v>0</v>
      </c>
      <c r="L30" s="97"/>
      <c r="M30" s="39">
        <v>376386.60000000003</v>
      </c>
    </row>
    <row r="31" spans="1:13" ht="39.6">
      <c r="A31" s="15"/>
      <c r="B31" s="14" t="s">
        <v>2</v>
      </c>
      <c r="C31" s="73">
        <v>24</v>
      </c>
      <c r="D31" s="74" t="s">
        <v>49</v>
      </c>
      <c r="E31" s="74" t="s">
        <v>49</v>
      </c>
      <c r="F31" s="76" t="s">
        <v>76</v>
      </c>
      <c r="G31" s="77">
        <v>5.6499999999999995</v>
      </c>
      <c r="H31" s="59"/>
      <c r="I31" s="50"/>
      <c r="J31" s="15">
        <f t="shared" si="0"/>
        <v>0</v>
      </c>
      <c r="K31" s="15">
        <f t="shared" si="1"/>
        <v>0</v>
      </c>
      <c r="L31" s="97"/>
      <c r="M31" s="39">
        <v>19495.638888888883</v>
      </c>
    </row>
    <row r="32" spans="1:13" ht="39.6">
      <c r="A32" s="15"/>
      <c r="B32" s="61" t="s">
        <v>2</v>
      </c>
      <c r="C32" s="73">
        <v>25</v>
      </c>
      <c r="D32" s="74" t="s">
        <v>50</v>
      </c>
      <c r="E32" s="74" t="s">
        <v>50</v>
      </c>
      <c r="F32" s="76" t="s">
        <v>76</v>
      </c>
      <c r="G32" s="77">
        <v>1.2000000000000002</v>
      </c>
      <c r="H32" s="59"/>
      <c r="I32" s="50"/>
      <c r="J32" s="15">
        <f t="shared" si="0"/>
        <v>0</v>
      </c>
      <c r="K32" s="15">
        <f t="shared" si="1"/>
        <v>0</v>
      </c>
      <c r="L32" s="97"/>
      <c r="M32" s="39">
        <v>4140.666666666668</v>
      </c>
    </row>
    <row r="33" spans="1:13" ht="39.6">
      <c r="A33" s="15"/>
      <c r="B33" s="14" t="s">
        <v>2</v>
      </c>
      <c r="C33" s="73">
        <v>26</v>
      </c>
      <c r="D33" s="74" t="s">
        <v>51</v>
      </c>
      <c r="E33" s="74" t="s">
        <v>51</v>
      </c>
      <c r="F33" s="76" t="s">
        <v>77</v>
      </c>
      <c r="G33" s="77">
        <v>50</v>
      </c>
      <c r="H33" s="59"/>
      <c r="I33" s="50"/>
      <c r="J33" s="15">
        <f t="shared" si="0"/>
        <v>0</v>
      </c>
      <c r="K33" s="15">
        <f t="shared" si="1"/>
        <v>0</v>
      </c>
      <c r="L33" s="97"/>
      <c r="M33" s="39">
        <v>1035.1666666666667</v>
      </c>
    </row>
    <row r="34" spans="1:13" ht="39.6">
      <c r="A34" s="15"/>
      <c r="B34" s="14" t="s">
        <v>2</v>
      </c>
      <c r="C34" s="73">
        <v>27</v>
      </c>
      <c r="D34" s="74" t="s">
        <v>52</v>
      </c>
      <c r="E34" s="74" t="s">
        <v>52</v>
      </c>
      <c r="F34" s="76" t="s">
        <v>76</v>
      </c>
      <c r="G34" s="77">
        <v>2.1</v>
      </c>
      <c r="H34" s="59"/>
      <c r="I34" s="50"/>
      <c r="J34" s="15">
        <f t="shared" si="0"/>
        <v>0</v>
      </c>
      <c r="K34" s="15">
        <f t="shared" si="1"/>
        <v>0</v>
      </c>
      <c r="L34" s="97"/>
      <c r="M34" s="39">
        <v>6280.011111111112</v>
      </c>
    </row>
    <row r="35" spans="1:13" ht="39.6">
      <c r="A35" s="15"/>
      <c r="B35" s="61" t="s">
        <v>2</v>
      </c>
      <c r="C35" s="73">
        <v>28</v>
      </c>
      <c r="D35" s="74" t="s">
        <v>53</v>
      </c>
      <c r="E35" s="74" t="s">
        <v>53</v>
      </c>
      <c r="F35" s="76" t="s">
        <v>76</v>
      </c>
      <c r="G35" s="77">
        <v>0.2</v>
      </c>
      <c r="H35" s="59"/>
      <c r="I35" s="50"/>
      <c r="J35" s="15">
        <f t="shared" si="0"/>
        <v>0</v>
      </c>
      <c r="K35" s="15">
        <f t="shared" si="1"/>
        <v>0</v>
      </c>
      <c r="L35" s="97"/>
      <c r="M35" s="39">
        <v>598.0962962962963</v>
      </c>
    </row>
    <row r="36" spans="1:13" ht="39.6">
      <c r="A36" s="15"/>
      <c r="B36" s="14" t="s">
        <v>2</v>
      </c>
      <c r="C36" s="73">
        <v>29</v>
      </c>
      <c r="D36" s="74" t="s">
        <v>54</v>
      </c>
      <c r="E36" s="74" t="s">
        <v>54</v>
      </c>
      <c r="F36" s="76" t="s">
        <v>76</v>
      </c>
      <c r="G36" s="77">
        <v>15.7</v>
      </c>
      <c r="H36" s="59"/>
      <c r="I36" s="50"/>
      <c r="J36" s="15">
        <f t="shared" si="0"/>
        <v>0</v>
      </c>
      <c r="K36" s="15">
        <f t="shared" si="1"/>
        <v>0</v>
      </c>
      <c r="L36" s="97"/>
      <c r="M36" s="39">
        <v>1625.2116666666666</v>
      </c>
    </row>
    <row r="37" spans="1:13" ht="39.6">
      <c r="A37" s="15"/>
      <c r="B37" s="14" t="s">
        <v>2</v>
      </c>
      <c r="C37" s="73">
        <v>30</v>
      </c>
      <c r="D37" s="74" t="s">
        <v>54</v>
      </c>
      <c r="E37" s="74" t="s">
        <v>54</v>
      </c>
      <c r="F37" s="76" t="s">
        <v>76</v>
      </c>
      <c r="G37" s="77">
        <v>18</v>
      </c>
      <c r="H37" s="59"/>
      <c r="I37" s="50"/>
      <c r="J37" s="15">
        <f t="shared" si="0"/>
        <v>0</v>
      </c>
      <c r="K37" s="15">
        <f t="shared" si="1"/>
        <v>0</v>
      </c>
      <c r="L37" s="97"/>
      <c r="M37" s="39">
        <v>1863.3</v>
      </c>
    </row>
    <row r="38" spans="1:13" ht="39.6">
      <c r="A38" s="15"/>
      <c r="B38" s="61" t="s">
        <v>2</v>
      </c>
      <c r="C38" s="73">
        <v>31</v>
      </c>
      <c r="D38" s="74" t="s">
        <v>55</v>
      </c>
      <c r="E38" s="74" t="s">
        <v>55</v>
      </c>
      <c r="F38" s="76" t="s">
        <v>76</v>
      </c>
      <c r="G38" s="77">
        <v>10.75</v>
      </c>
      <c r="H38" s="59"/>
      <c r="I38" s="50"/>
      <c r="J38" s="15">
        <f t="shared" si="0"/>
        <v>0</v>
      </c>
      <c r="K38" s="15">
        <f t="shared" si="1"/>
        <v>0</v>
      </c>
      <c r="L38" s="97"/>
      <c r="M38" s="39">
        <v>2472.8981481481483</v>
      </c>
    </row>
    <row r="39" spans="1:13" ht="39.6">
      <c r="A39" s="15"/>
      <c r="B39" s="14" t="s">
        <v>2</v>
      </c>
      <c r="C39" s="73">
        <v>32</v>
      </c>
      <c r="D39" s="74" t="s">
        <v>55</v>
      </c>
      <c r="E39" s="74" t="s">
        <v>55</v>
      </c>
      <c r="F39" s="76" t="s">
        <v>76</v>
      </c>
      <c r="G39" s="77">
        <v>16</v>
      </c>
      <c r="H39" s="15"/>
      <c r="I39" s="15"/>
      <c r="J39" s="15">
        <f t="shared" si="0"/>
        <v>0</v>
      </c>
      <c r="K39" s="15">
        <f t="shared" si="1"/>
        <v>0</v>
      </c>
      <c r="L39" s="97"/>
      <c r="M39" s="39">
        <v>3680.5925925925926</v>
      </c>
    </row>
    <row r="40" spans="1:13" ht="39.6">
      <c r="A40" s="15"/>
      <c r="B40" s="14" t="s">
        <v>2</v>
      </c>
      <c r="C40" s="73">
        <v>33</v>
      </c>
      <c r="D40" s="74" t="s">
        <v>56</v>
      </c>
      <c r="E40" s="74" t="s">
        <v>56</v>
      </c>
      <c r="F40" s="76" t="s">
        <v>78</v>
      </c>
      <c r="G40" s="100">
        <v>265</v>
      </c>
      <c r="H40" s="15"/>
      <c r="I40" s="15"/>
      <c r="J40" s="15">
        <f t="shared" si="0"/>
        <v>0</v>
      </c>
      <c r="K40" s="15">
        <f t="shared" si="1"/>
        <v>0</v>
      </c>
      <c r="L40" s="97"/>
      <c r="M40" s="70">
        <v>47426.735925925925</v>
      </c>
    </row>
    <row r="41" spans="1:13" ht="39.6">
      <c r="A41" s="15"/>
      <c r="B41" s="61" t="s">
        <v>2</v>
      </c>
      <c r="C41" s="73">
        <v>34</v>
      </c>
      <c r="D41" s="74" t="s">
        <v>57</v>
      </c>
      <c r="E41" s="74" t="s">
        <v>57</v>
      </c>
      <c r="F41" s="76" t="s">
        <v>78</v>
      </c>
      <c r="G41" s="77">
        <v>1195</v>
      </c>
      <c r="H41" s="15"/>
      <c r="I41" s="15"/>
      <c r="J41" s="15">
        <f t="shared" si="0"/>
        <v>0</v>
      </c>
      <c r="K41" s="15">
        <f t="shared" si="1"/>
        <v>0</v>
      </c>
      <c r="L41" s="97"/>
      <c r="M41" s="70">
        <v>133900.99368518518</v>
      </c>
    </row>
    <row r="42" spans="1:25" ht="39.6">
      <c r="A42" s="15"/>
      <c r="B42" s="14" t="s">
        <v>2</v>
      </c>
      <c r="C42" s="73">
        <v>35</v>
      </c>
      <c r="D42" s="74" t="s">
        <v>58</v>
      </c>
      <c r="E42" s="74" t="s">
        <v>58</v>
      </c>
      <c r="F42" s="76" t="s">
        <v>78</v>
      </c>
      <c r="G42" s="77">
        <v>1165</v>
      </c>
      <c r="H42" s="60"/>
      <c r="I42" s="60"/>
      <c r="J42" s="15">
        <f t="shared" si="0"/>
        <v>0</v>
      </c>
      <c r="K42" s="15">
        <f t="shared" si="1"/>
        <v>0</v>
      </c>
      <c r="L42" s="97"/>
      <c r="M42" s="71">
        <v>66569.498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39.6">
      <c r="A43" s="15"/>
      <c r="B43" s="14" t="s">
        <v>2</v>
      </c>
      <c r="C43" s="73">
        <v>36</v>
      </c>
      <c r="D43" s="74" t="s">
        <v>59</v>
      </c>
      <c r="E43" s="74" t="s">
        <v>59</v>
      </c>
      <c r="F43" s="76" t="s">
        <v>78</v>
      </c>
      <c r="G43" s="100">
        <v>268</v>
      </c>
      <c r="H43" s="51"/>
      <c r="I43" s="51"/>
      <c r="J43" s="15">
        <f t="shared" si="0"/>
        <v>0</v>
      </c>
      <c r="K43" s="15">
        <f t="shared" si="1"/>
        <v>0</v>
      </c>
      <c r="L43" s="97"/>
      <c r="M43" s="72">
        <v>15313.841600000002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39.6">
      <c r="A44" s="15"/>
      <c r="B44" s="61" t="s">
        <v>2</v>
      </c>
      <c r="C44" s="73">
        <v>37</v>
      </c>
      <c r="D44" s="74" t="s">
        <v>60</v>
      </c>
      <c r="E44" s="74" t="s">
        <v>60</v>
      </c>
      <c r="F44" s="76" t="s">
        <v>79</v>
      </c>
      <c r="G44" s="77">
        <v>7700</v>
      </c>
      <c r="H44" s="51"/>
      <c r="I44" s="51"/>
      <c r="J44" s="15">
        <f t="shared" si="0"/>
        <v>0</v>
      </c>
      <c r="K44" s="15">
        <f t="shared" si="1"/>
        <v>0</v>
      </c>
      <c r="L44" s="97"/>
      <c r="M44" s="72">
        <v>9277.991800000002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39.6">
      <c r="A45" s="15"/>
      <c r="B45" s="14" t="s">
        <v>2</v>
      </c>
      <c r="C45" s="73">
        <v>38</v>
      </c>
      <c r="D45" s="74" t="s">
        <v>60</v>
      </c>
      <c r="E45" s="74" t="s">
        <v>60</v>
      </c>
      <c r="F45" s="76" t="s">
        <v>80</v>
      </c>
      <c r="G45" s="100">
        <v>1668</v>
      </c>
      <c r="H45" s="52"/>
      <c r="I45" s="52"/>
      <c r="J45" s="15">
        <f t="shared" si="0"/>
        <v>0</v>
      </c>
      <c r="K45" s="15">
        <f t="shared" si="1"/>
        <v>0</v>
      </c>
      <c r="L45" s="97"/>
      <c r="M45" s="72">
        <v>148607.6985333333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3" ht="39.6">
      <c r="A46" s="15"/>
      <c r="B46" s="14" t="s">
        <v>2</v>
      </c>
      <c r="C46" s="73">
        <v>39</v>
      </c>
      <c r="D46" s="74" t="s">
        <v>61</v>
      </c>
      <c r="E46" s="74" t="s">
        <v>61</v>
      </c>
      <c r="F46" s="76" t="s">
        <v>81</v>
      </c>
      <c r="G46" s="77">
        <v>65</v>
      </c>
      <c r="H46" s="52"/>
      <c r="I46" s="52"/>
      <c r="J46" s="15">
        <f t="shared" si="0"/>
        <v>0</v>
      </c>
      <c r="K46" s="15">
        <f t="shared" si="1"/>
        <v>0</v>
      </c>
      <c r="L46" s="97"/>
      <c r="M46" s="72">
        <v>2018.575</v>
      </c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39.6">
      <c r="A47" s="15"/>
      <c r="B47" s="61" t="s">
        <v>2</v>
      </c>
      <c r="C47" s="73">
        <v>40</v>
      </c>
      <c r="D47" s="74" t="s">
        <v>61</v>
      </c>
      <c r="E47" s="74" t="s">
        <v>61</v>
      </c>
      <c r="F47" s="76" t="s">
        <v>80</v>
      </c>
      <c r="G47" s="100">
        <v>304</v>
      </c>
      <c r="H47" s="52"/>
      <c r="I47" s="52"/>
      <c r="J47" s="15">
        <f t="shared" si="0"/>
        <v>0</v>
      </c>
      <c r="K47" s="15">
        <f t="shared" si="1"/>
        <v>0</v>
      </c>
      <c r="L47" s="97"/>
      <c r="M47" s="72">
        <v>12461.750399999999</v>
      </c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13" ht="39.6">
      <c r="A48" s="15"/>
      <c r="B48" s="14" t="s">
        <v>2</v>
      </c>
      <c r="C48" s="73">
        <v>41</v>
      </c>
      <c r="D48" s="74" t="s">
        <v>62</v>
      </c>
      <c r="E48" s="74" t="s">
        <v>62</v>
      </c>
      <c r="F48" s="76" t="s">
        <v>81</v>
      </c>
      <c r="G48" s="77">
        <v>29</v>
      </c>
      <c r="H48" s="15"/>
      <c r="I48" s="15"/>
      <c r="J48" s="15">
        <f t="shared" si="0"/>
        <v>0</v>
      </c>
      <c r="K48" s="15">
        <f t="shared" si="1"/>
        <v>0</v>
      </c>
      <c r="L48" s="97"/>
      <c r="M48" s="70">
        <v>1801.1899999999998</v>
      </c>
    </row>
    <row r="49" spans="1:13" ht="39.6">
      <c r="A49" s="15"/>
      <c r="B49" s="14" t="s">
        <v>2</v>
      </c>
      <c r="C49" s="73">
        <v>42</v>
      </c>
      <c r="D49" s="74" t="s">
        <v>63</v>
      </c>
      <c r="E49" s="74" t="s">
        <v>63</v>
      </c>
      <c r="F49" s="76" t="s">
        <v>80</v>
      </c>
      <c r="G49" s="77">
        <v>1681</v>
      </c>
      <c r="H49" s="15"/>
      <c r="I49" s="15"/>
      <c r="J49" s="15">
        <f t="shared" si="0"/>
        <v>0</v>
      </c>
      <c r="K49" s="15">
        <f t="shared" si="1"/>
        <v>0</v>
      </c>
      <c r="L49" s="97"/>
      <c r="M49" s="70">
        <v>112759.4628</v>
      </c>
    </row>
    <row r="50" spans="1:13" ht="39.6">
      <c r="A50" s="15"/>
      <c r="B50" s="61" t="s">
        <v>2</v>
      </c>
      <c r="C50" s="73">
        <v>43</v>
      </c>
      <c r="D50" s="74" t="s">
        <v>63</v>
      </c>
      <c r="E50" s="74" t="s">
        <v>63</v>
      </c>
      <c r="F50" s="76" t="s">
        <v>80</v>
      </c>
      <c r="G50" s="100">
        <v>536</v>
      </c>
      <c r="H50" s="15"/>
      <c r="I50" s="15"/>
      <c r="J50" s="15">
        <f t="shared" si="0"/>
        <v>0</v>
      </c>
      <c r="K50" s="15">
        <f t="shared" si="1"/>
        <v>0</v>
      </c>
      <c r="L50" s="97"/>
      <c r="M50" s="70">
        <v>62587.0048</v>
      </c>
    </row>
    <row r="51" spans="1:13" ht="39.6">
      <c r="A51" s="15"/>
      <c r="B51" s="14" t="s">
        <v>2</v>
      </c>
      <c r="C51" s="73">
        <v>44</v>
      </c>
      <c r="D51" s="74" t="s">
        <v>64</v>
      </c>
      <c r="E51" s="74" t="s">
        <v>64</v>
      </c>
      <c r="F51" s="76" t="s">
        <v>78</v>
      </c>
      <c r="G51" s="100">
        <v>126000</v>
      </c>
      <c r="H51" s="15"/>
      <c r="I51" s="15"/>
      <c r="J51" s="15">
        <f t="shared" si="0"/>
        <v>0</v>
      </c>
      <c r="K51" s="15">
        <f t="shared" si="1"/>
        <v>0</v>
      </c>
      <c r="L51" s="97"/>
      <c r="M51" s="70">
        <v>43477</v>
      </c>
    </row>
    <row r="52" spans="1:13" ht="39.6">
      <c r="A52" s="15"/>
      <c r="B52" s="14" t="s">
        <v>2</v>
      </c>
      <c r="C52" s="73">
        <v>45</v>
      </c>
      <c r="D52" s="74" t="s">
        <v>65</v>
      </c>
      <c r="E52" s="74" t="s">
        <v>65</v>
      </c>
      <c r="F52" s="76" t="s">
        <v>77</v>
      </c>
      <c r="G52" s="77">
        <v>2000</v>
      </c>
      <c r="H52" s="15"/>
      <c r="I52" s="15"/>
      <c r="J52" s="15">
        <f t="shared" si="0"/>
        <v>0</v>
      </c>
      <c r="K52" s="15">
        <f t="shared" si="1"/>
        <v>0</v>
      </c>
      <c r="L52" s="97"/>
      <c r="M52" s="70">
        <v>14952.407407407405</v>
      </c>
    </row>
    <row r="53" spans="1:13" ht="39.6">
      <c r="A53" s="15"/>
      <c r="B53" s="61" t="s">
        <v>2</v>
      </c>
      <c r="C53" s="73">
        <v>46</v>
      </c>
      <c r="D53" s="74" t="s">
        <v>66</v>
      </c>
      <c r="E53" s="74" t="s">
        <v>66</v>
      </c>
      <c r="F53" s="76" t="s">
        <v>78</v>
      </c>
      <c r="G53" s="100">
        <v>12765</v>
      </c>
      <c r="H53" s="15"/>
      <c r="I53" s="15"/>
      <c r="J53" s="15">
        <f t="shared" si="0"/>
        <v>0</v>
      </c>
      <c r="K53" s="15">
        <f t="shared" si="1"/>
        <v>0</v>
      </c>
      <c r="L53" s="97"/>
      <c r="M53" s="70">
        <v>89560.89472222222</v>
      </c>
    </row>
    <row r="54" spans="1:13" ht="39.6">
      <c r="A54" s="15"/>
      <c r="B54" s="14" t="s">
        <v>2</v>
      </c>
      <c r="C54" s="73">
        <v>47</v>
      </c>
      <c r="D54" s="74" t="s">
        <v>67</v>
      </c>
      <c r="E54" s="74" t="s">
        <v>67</v>
      </c>
      <c r="F54" s="76" t="s">
        <v>78</v>
      </c>
      <c r="G54" s="100">
        <v>4695</v>
      </c>
      <c r="H54" s="15"/>
      <c r="I54" s="15"/>
      <c r="J54" s="15">
        <f t="shared" si="0"/>
        <v>0</v>
      </c>
      <c r="K54" s="15">
        <f t="shared" si="1"/>
        <v>0</v>
      </c>
      <c r="L54" s="97"/>
      <c r="M54" s="70">
        <v>165918.6699305556</v>
      </c>
    </row>
    <row r="55" spans="1:13" ht="39.6">
      <c r="A55" s="15"/>
      <c r="B55" s="14" t="s">
        <v>2</v>
      </c>
      <c r="C55" s="73">
        <v>48</v>
      </c>
      <c r="D55" s="74" t="s">
        <v>68</v>
      </c>
      <c r="E55" s="74" t="s">
        <v>68</v>
      </c>
      <c r="F55" s="76" t="s">
        <v>77</v>
      </c>
      <c r="G55" s="100">
        <v>1180</v>
      </c>
      <c r="H55" s="15"/>
      <c r="I55" s="15"/>
      <c r="J55" s="15">
        <f t="shared" si="0"/>
        <v>0</v>
      </c>
      <c r="K55" s="15">
        <f t="shared" si="1"/>
        <v>0</v>
      </c>
      <c r="L55" s="97"/>
      <c r="M55" s="70">
        <v>162.8662222222222</v>
      </c>
    </row>
    <row r="56" spans="1:13" ht="39.6">
      <c r="A56" s="15"/>
      <c r="B56" s="61" t="s">
        <v>2</v>
      </c>
      <c r="C56" s="73">
        <v>49</v>
      </c>
      <c r="D56" s="74" t="s">
        <v>69</v>
      </c>
      <c r="E56" s="74" t="s">
        <v>69</v>
      </c>
      <c r="F56" s="76" t="s">
        <v>78</v>
      </c>
      <c r="G56" s="100">
        <v>18685</v>
      </c>
      <c r="H56" s="15"/>
      <c r="I56" s="15"/>
      <c r="J56" s="15">
        <f t="shared" si="0"/>
        <v>0</v>
      </c>
      <c r="K56" s="15">
        <f t="shared" si="1"/>
        <v>0</v>
      </c>
      <c r="L56" s="97"/>
      <c r="M56" s="70">
        <v>81021.86239814814</v>
      </c>
    </row>
    <row r="57" spans="1:13" ht="39.6">
      <c r="A57" s="15"/>
      <c r="B57" s="14" t="s">
        <v>2</v>
      </c>
      <c r="C57" s="73">
        <v>50</v>
      </c>
      <c r="D57" s="74" t="s">
        <v>70</v>
      </c>
      <c r="E57" s="74" t="s">
        <v>70</v>
      </c>
      <c r="F57" s="76" t="s">
        <v>78</v>
      </c>
      <c r="G57" s="100">
        <v>5610</v>
      </c>
      <c r="H57" s="15"/>
      <c r="I57" s="15"/>
      <c r="J57" s="15">
        <f t="shared" si="0"/>
        <v>0</v>
      </c>
      <c r="K57" s="15">
        <f t="shared" si="1"/>
        <v>0</v>
      </c>
      <c r="L57" s="98"/>
      <c r="M57" s="70">
        <v>33746.77838888889</v>
      </c>
    </row>
    <row r="58" spans="2:13" ht="39.6">
      <c r="B58" s="14" t="s">
        <v>2</v>
      </c>
      <c r="C58" s="73">
        <v>51</v>
      </c>
      <c r="D58" s="74" t="s">
        <v>71</v>
      </c>
      <c r="E58" s="74" t="s">
        <v>71</v>
      </c>
      <c r="F58" s="76" t="s">
        <v>78</v>
      </c>
      <c r="G58" s="100">
        <v>18705</v>
      </c>
      <c r="H58" s="60"/>
      <c r="I58" s="60"/>
      <c r="J58" s="15">
        <f aca="true" t="shared" si="2" ref="J58:J61">H58*G58</f>
        <v>0</v>
      </c>
      <c r="K58" s="15">
        <f aca="true" t="shared" si="3" ref="K58:K61">I58*G58</f>
        <v>0</v>
      </c>
      <c r="L58" s="15"/>
      <c r="M58" s="70">
        <v>81108.58636111111</v>
      </c>
    </row>
    <row r="59" spans="2:13" ht="39.6">
      <c r="B59" s="61" t="s">
        <v>2</v>
      </c>
      <c r="C59" s="73">
        <v>52</v>
      </c>
      <c r="D59" s="74" t="s">
        <v>72</v>
      </c>
      <c r="E59" s="74" t="s">
        <v>72</v>
      </c>
      <c r="F59" s="76" t="s">
        <v>78</v>
      </c>
      <c r="G59" s="100">
        <v>5545</v>
      </c>
      <c r="H59" s="15"/>
      <c r="I59" s="15"/>
      <c r="J59" s="15">
        <f t="shared" si="2"/>
        <v>0</v>
      </c>
      <c r="K59" s="15">
        <f t="shared" si="3"/>
        <v>0</v>
      </c>
      <c r="L59" s="15"/>
      <c r="M59" s="70">
        <v>64064.768476851845</v>
      </c>
    </row>
    <row r="60" spans="2:13" ht="39.6">
      <c r="B60" s="14" t="s">
        <v>2</v>
      </c>
      <c r="C60" s="73">
        <v>53</v>
      </c>
      <c r="D60" s="74" t="s">
        <v>73</v>
      </c>
      <c r="E60" s="74" t="s">
        <v>73</v>
      </c>
      <c r="F60" s="76" t="s">
        <v>78</v>
      </c>
      <c r="G60" s="77">
        <v>10</v>
      </c>
      <c r="H60" s="15"/>
      <c r="I60" s="15"/>
      <c r="J60" s="15">
        <f t="shared" si="2"/>
        <v>0</v>
      </c>
      <c r="K60" s="15">
        <f t="shared" si="3"/>
        <v>0</v>
      </c>
      <c r="L60" s="15"/>
      <c r="M60" s="70">
        <v>618.6271018518519</v>
      </c>
    </row>
    <row r="61" spans="2:13" ht="39.6">
      <c r="B61" s="14" t="s">
        <v>2</v>
      </c>
      <c r="C61" s="73">
        <v>54</v>
      </c>
      <c r="D61" s="74" t="s">
        <v>74</v>
      </c>
      <c r="E61" s="74" t="s">
        <v>74</v>
      </c>
      <c r="F61" s="76" t="s">
        <v>78</v>
      </c>
      <c r="G61" s="100">
        <v>55000</v>
      </c>
      <c r="H61" s="15"/>
      <c r="I61" s="15"/>
      <c r="J61" s="15">
        <f t="shared" si="2"/>
        <v>0</v>
      </c>
      <c r="K61" s="15">
        <f t="shared" si="3"/>
        <v>0</v>
      </c>
      <c r="L61" s="15"/>
      <c r="M61" s="70">
        <v>12145.955555555554</v>
      </c>
    </row>
    <row r="62" spans="3:13" ht="12.75">
      <c r="C62" s="62"/>
      <c r="D62" s="62"/>
      <c r="E62" s="63"/>
      <c r="F62" s="64"/>
      <c r="G62" s="65"/>
      <c r="H62" s="62" t="s">
        <v>34</v>
      </c>
      <c r="I62" s="62"/>
      <c r="J62" s="62">
        <f>SUM(J8:J61)</f>
        <v>0</v>
      </c>
      <c r="K62" s="62">
        <f>SUM(K8:K61)</f>
        <v>0</v>
      </c>
      <c r="L62" s="62"/>
      <c r="M62" s="62">
        <f>SUM(M8:M61)</f>
        <v>3405108.267054907</v>
      </c>
    </row>
    <row r="63" ht="12.75">
      <c r="M63" s="25"/>
    </row>
    <row r="64" ht="12.75">
      <c r="M64" s="25"/>
    </row>
    <row r="65" ht="12.75">
      <c r="M65" s="25"/>
    </row>
    <row r="66" ht="12.75">
      <c r="M66" s="25"/>
    </row>
    <row r="67" ht="12.75">
      <c r="M67" s="25"/>
    </row>
    <row r="68" ht="12.75">
      <c r="M68" s="25"/>
    </row>
    <row r="69" ht="12.75">
      <c r="M69" s="25"/>
    </row>
    <row r="70" ht="12.75">
      <c r="M70" s="25"/>
    </row>
    <row r="71" ht="12.75">
      <c r="M71" s="25"/>
    </row>
    <row r="72" ht="12.75">
      <c r="M72" s="25"/>
    </row>
    <row r="73" ht="12.75">
      <c r="M73" s="25"/>
    </row>
    <row r="74" ht="12.75">
      <c r="M74" s="25"/>
    </row>
    <row r="75" ht="12.75">
      <c r="M75" s="25"/>
    </row>
    <row r="76" ht="12.75">
      <c r="M76" s="25"/>
    </row>
    <row r="77" ht="12.75">
      <c r="M77" s="25"/>
    </row>
    <row r="78" ht="12.75">
      <c r="M78" s="25"/>
    </row>
    <row r="79" ht="12.75">
      <c r="M79" s="25"/>
    </row>
    <row r="80" ht="12.75">
      <c r="M80" s="25"/>
    </row>
    <row r="81" ht="12.75">
      <c r="M81" s="25"/>
    </row>
    <row r="82" ht="12.75">
      <c r="M82" s="25"/>
    </row>
    <row r="83" ht="12.75">
      <c r="M83" s="25"/>
    </row>
    <row r="84" ht="12.75">
      <c r="M84" s="25"/>
    </row>
    <row r="85" ht="12.75">
      <c r="M85" s="25"/>
    </row>
    <row r="86" ht="12.75">
      <c r="M86" s="25"/>
    </row>
    <row r="87" ht="12.75">
      <c r="M87" s="25"/>
    </row>
    <row r="88" ht="12.75">
      <c r="M88" s="25"/>
    </row>
    <row r="89" ht="12.75">
      <c r="M89" s="25"/>
    </row>
    <row r="90" ht="12.75">
      <c r="M90" s="25"/>
    </row>
    <row r="91" ht="12.75">
      <c r="M91" s="25"/>
    </row>
    <row r="92" ht="12.75">
      <c r="M92" s="25"/>
    </row>
    <row r="93" ht="12.75">
      <c r="M93" s="25"/>
    </row>
    <row r="94" ht="12.75">
      <c r="M94" s="25"/>
    </row>
    <row r="95" ht="12.75">
      <c r="M95" s="25"/>
    </row>
    <row r="96" ht="12.75">
      <c r="M96" s="25"/>
    </row>
    <row r="97" ht="12.75">
      <c r="M97" s="25"/>
    </row>
    <row r="98" ht="12.75">
      <c r="M98" s="25"/>
    </row>
    <row r="99" ht="12.75">
      <c r="M99" s="25"/>
    </row>
    <row r="100" ht="12.75">
      <c r="M100" s="25"/>
    </row>
    <row r="101" ht="12.75">
      <c r="M101" s="25"/>
    </row>
    <row r="102" ht="12.75">
      <c r="M102" s="25"/>
    </row>
    <row r="103" ht="12.75">
      <c r="M103" s="25"/>
    </row>
    <row r="104" ht="12.75">
      <c r="M104" s="25"/>
    </row>
    <row r="105" ht="12.75">
      <c r="M105" s="25"/>
    </row>
    <row r="106" ht="12.75">
      <c r="M106" s="25"/>
    </row>
    <row r="107" ht="12.75">
      <c r="M107" s="25"/>
    </row>
    <row r="108" ht="12.75">
      <c r="M108" s="25"/>
    </row>
    <row r="109" ht="12.75">
      <c r="M109" s="25"/>
    </row>
    <row r="110" ht="12.75">
      <c r="M110" s="25"/>
    </row>
    <row r="111" ht="12.75">
      <c r="M111" s="25"/>
    </row>
    <row r="112" ht="12.75">
      <c r="M112" s="25"/>
    </row>
    <row r="113" ht="12.75">
      <c r="M113" s="25"/>
    </row>
    <row r="114" ht="12.75">
      <c r="M114" s="25"/>
    </row>
    <row r="115" ht="12.75">
      <c r="M115" s="25"/>
    </row>
    <row r="116" ht="12.75">
      <c r="M116" s="25"/>
    </row>
    <row r="117" ht="12.75">
      <c r="M117" s="25"/>
    </row>
    <row r="118" ht="12.75">
      <c r="M118" s="25"/>
    </row>
    <row r="119" ht="12.75">
      <c r="M119" s="25"/>
    </row>
    <row r="120" ht="12.75">
      <c r="M120" s="25"/>
    </row>
    <row r="121" ht="12.75">
      <c r="M121" s="25"/>
    </row>
    <row r="122" ht="12.75">
      <c r="M122" s="25"/>
    </row>
    <row r="123" ht="12.75">
      <c r="M123" s="25"/>
    </row>
    <row r="124" ht="12.75">
      <c r="M124" s="25"/>
    </row>
    <row r="125" ht="12.75">
      <c r="M125" s="25"/>
    </row>
    <row r="126" ht="12.75">
      <c r="M126" s="25"/>
    </row>
    <row r="127" ht="12.75">
      <c r="M127" s="25"/>
    </row>
    <row r="128" ht="12.75">
      <c r="M128" s="25"/>
    </row>
    <row r="129" ht="12.75">
      <c r="M129" s="25"/>
    </row>
    <row r="130" ht="12.75">
      <c r="M130" s="25"/>
    </row>
    <row r="131" ht="12.75">
      <c r="M131" s="25"/>
    </row>
    <row r="132" ht="12.75">
      <c r="M132" s="25"/>
    </row>
    <row r="133" ht="12.75">
      <c r="M133" s="25"/>
    </row>
    <row r="134" ht="12.75">
      <c r="M134" s="25"/>
    </row>
    <row r="135" ht="12.75">
      <c r="M135" s="25"/>
    </row>
    <row r="136" ht="12.75">
      <c r="M136" s="25"/>
    </row>
    <row r="137" ht="12.75">
      <c r="M137" s="25"/>
    </row>
    <row r="138" ht="12.75">
      <c r="M138" s="25"/>
    </row>
    <row r="139" ht="12.75">
      <c r="M139" s="25"/>
    </row>
    <row r="140" ht="12.75">
      <c r="M140" s="25"/>
    </row>
    <row r="141" ht="12.75">
      <c r="M141" s="25"/>
    </row>
    <row r="142" ht="12.75">
      <c r="M142" s="25"/>
    </row>
    <row r="143" ht="12.75">
      <c r="M143" s="25"/>
    </row>
    <row r="144" ht="12.75">
      <c r="M144" s="25"/>
    </row>
    <row r="145" ht="12.75">
      <c r="M145" s="25"/>
    </row>
    <row r="146" ht="12.75">
      <c r="M146" s="25"/>
    </row>
    <row r="147" ht="12.75">
      <c r="M147" s="25"/>
    </row>
    <row r="148" ht="12.75">
      <c r="M148" s="25"/>
    </row>
    <row r="149" ht="12.75">
      <c r="M149" s="25"/>
    </row>
    <row r="150" ht="12.75">
      <c r="M150" s="25"/>
    </row>
    <row r="151" ht="12.75">
      <c r="M151" s="25"/>
    </row>
    <row r="152" ht="12.75">
      <c r="M152" s="25"/>
    </row>
    <row r="153" ht="12.75">
      <c r="M153" s="25"/>
    </row>
    <row r="154" ht="12.75">
      <c r="M154" s="25"/>
    </row>
    <row r="155" ht="12.75">
      <c r="M155" s="25"/>
    </row>
    <row r="156" ht="12.75">
      <c r="M156" s="25"/>
    </row>
    <row r="157" ht="12.75">
      <c r="M157" s="25"/>
    </row>
    <row r="158" ht="12.75">
      <c r="M158" s="25"/>
    </row>
    <row r="159" ht="12.75">
      <c r="M159" s="25"/>
    </row>
    <row r="160" ht="12.75">
      <c r="M160" s="25"/>
    </row>
    <row r="161" ht="12.75">
      <c r="M161" s="25"/>
    </row>
    <row r="162" ht="12.75">
      <c r="M162" s="25"/>
    </row>
    <row r="163" ht="12.75">
      <c r="M163" s="25"/>
    </row>
    <row r="164" ht="12.75">
      <c r="M164" s="25"/>
    </row>
    <row r="165" ht="12.75">
      <c r="M165" s="25"/>
    </row>
    <row r="166" ht="12.75">
      <c r="M166" s="25"/>
    </row>
    <row r="167" ht="12.75">
      <c r="M167" s="25"/>
    </row>
    <row r="168" ht="12.75">
      <c r="M168" s="25"/>
    </row>
    <row r="169" ht="12.75">
      <c r="M169" s="25"/>
    </row>
    <row r="170" ht="12.75">
      <c r="M170" s="25"/>
    </row>
    <row r="171" ht="12.75">
      <c r="M171" s="25"/>
    </row>
    <row r="172" ht="12.75">
      <c r="M172" s="25"/>
    </row>
    <row r="173" ht="12.75">
      <c r="M173" s="25"/>
    </row>
    <row r="174" ht="12.75">
      <c r="M174" s="25"/>
    </row>
    <row r="175" ht="12.75">
      <c r="M175" s="25"/>
    </row>
    <row r="176" ht="12.75">
      <c r="M176" s="25"/>
    </row>
    <row r="177" ht="12.75">
      <c r="M177" s="25"/>
    </row>
    <row r="178" ht="12.75">
      <c r="M178" s="25"/>
    </row>
    <row r="179" ht="12.75">
      <c r="M179" s="25"/>
    </row>
    <row r="180" ht="12.75">
      <c r="M180" s="25"/>
    </row>
    <row r="181" ht="12.75">
      <c r="M181" s="25"/>
    </row>
    <row r="182" ht="12.75">
      <c r="M182" s="25"/>
    </row>
    <row r="183" ht="12.75">
      <c r="M183" s="25"/>
    </row>
    <row r="184" ht="12.75">
      <c r="M184" s="25"/>
    </row>
    <row r="185" ht="12.75">
      <c r="M185" s="25"/>
    </row>
    <row r="186" ht="12.75">
      <c r="M186" s="25"/>
    </row>
    <row r="187" ht="12.75">
      <c r="M187" s="25"/>
    </row>
    <row r="188" ht="12.75">
      <c r="M188" s="25"/>
    </row>
    <row r="189" ht="12.75">
      <c r="M189" s="25"/>
    </row>
    <row r="190" ht="12.75">
      <c r="M190" s="25"/>
    </row>
    <row r="191" ht="12.75">
      <c r="M191" s="25"/>
    </row>
    <row r="192" ht="12.75">
      <c r="M192" s="25"/>
    </row>
    <row r="193" ht="12.75">
      <c r="M193" s="25"/>
    </row>
    <row r="194" ht="12.75">
      <c r="M194" s="25"/>
    </row>
    <row r="195" ht="12.75">
      <c r="M195" s="25"/>
    </row>
    <row r="196" ht="12.75">
      <c r="M196" s="25"/>
    </row>
    <row r="197" ht="12.75">
      <c r="M197" s="25"/>
    </row>
    <row r="198" ht="12.75">
      <c r="M198" s="25"/>
    </row>
    <row r="199" ht="12.75">
      <c r="M199" s="25"/>
    </row>
    <row r="200" ht="12.75">
      <c r="M200" s="25"/>
    </row>
    <row r="201" ht="12.75">
      <c r="M201" s="25"/>
    </row>
    <row r="202" ht="12.75">
      <c r="M202" s="25"/>
    </row>
    <row r="203" ht="12.75">
      <c r="M203" s="25"/>
    </row>
    <row r="204" ht="12.75">
      <c r="M204" s="25"/>
    </row>
    <row r="205" ht="12.75">
      <c r="M205" s="25"/>
    </row>
    <row r="206" ht="12.75">
      <c r="M206" s="25"/>
    </row>
    <row r="207" ht="12.75">
      <c r="M207" s="25"/>
    </row>
    <row r="208" ht="12.75">
      <c r="M208" s="25"/>
    </row>
    <row r="209" ht="12.75">
      <c r="M209" s="25"/>
    </row>
    <row r="210" ht="12.75">
      <c r="M210" s="25"/>
    </row>
    <row r="211" ht="12.75">
      <c r="M211" s="25"/>
    </row>
    <row r="212" ht="12.75">
      <c r="M212" s="25"/>
    </row>
    <row r="213" ht="12.75">
      <c r="M213" s="25"/>
    </row>
    <row r="214" ht="12.75">
      <c r="M214" s="25"/>
    </row>
    <row r="215" ht="12.75">
      <c r="M215" s="25"/>
    </row>
    <row r="216" ht="12.75">
      <c r="M216" s="25"/>
    </row>
    <row r="217" ht="12.75">
      <c r="M217" s="25"/>
    </row>
    <row r="218" ht="12.75">
      <c r="M218" s="25"/>
    </row>
    <row r="219" ht="12.75">
      <c r="M219" s="25"/>
    </row>
    <row r="220" ht="12.75">
      <c r="M220" s="25"/>
    </row>
    <row r="221" ht="12.75">
      <c r="M221" s="25"/>
    </row>
    <row r="222" ht="12.75">
      <c r="M222" s="25"/>
    </row>
    <row r="223" ht="12.75">
      <c r="M223" s="25"/>
    </row>
    <row r="224" ht="12.75">
      <c r="M224" s="25"/>
    </row>
    <row r="225" ht="12.75">
      <c r="M225" s="25"/>
    </row>
    <row r="226" ht="12.75">
      <c r="M226" s="25"/>
    </row>
    <row r="227" ht="12.75">
      <c r="M227" s="25"/>
    </row>
    <row r="228" ht="12.75">
      <c r="M228" s="25"/>
    </row>
    <row r="229" ht="12.75">
      <c r="M229" s="25"/>
    </row>
    <row r="230" ht="12.75">
      <c r="M230" s="25"/>
    </row>
    <row r="231" ht="12.75">
      <c r="M231" s="25"/>
    </row>
    <row r="232" ht="12.75">
      <c r="M232" s="25"/>
    </row>
    <row r="233" ht="12.75">
      <c r="M233" s="25"/>
    </row>
    <row r="234" ht="12.75">
      <c r="M234" s="25"/>
    </row>
    <row r="235" ht="12.75">
      <c r="M235" s="25"/>
    </row>
    <row r="236" ht="12.75">
      <c r="M236" s="25"/>
    </row>
    <row r="237" ht="12.75">
      <c r="M237" s="25"/>
    </row>
    <row r="238" ht="12.75">
      <c r="M238" s="25"/>
    </row>
    <row r="239" ht="12.75">
      <c r="M239" s="25"/>
    </row>
    <row r="240" ht="12.75">
      <c r="M240" s="25"/>
    </row>
    <row r="241" ht="12.75">
      <c r="M241" s="25"/>
    </row>
    <row r="242" ht="12.75">
      <c r="M242" s="25"/>
    </row>
    <row r="243" ht="12.75">
      <c r="M243" s="25"/>
    </row>
    <row r="244" ht="12.75">
      <c r="M244" s="25"/>
    </row>
    <row r="245" ht="12.75">
      <c r="M245" s="25"/>
    </row>
    <row r="246" ht="12.75">
      <c r="M246" s="25"/>
    </row>
    <row r="247" ht="12.75">
      <c r="M247" s="25"/>
    </row>
    <row r="248" ht="12.75">
      <c r="M248" s="25"/>
    </row>
    <row r="249" ht="12.75">
      <c r="M249" s="25"/>
    </row>
    <row r="250" ht="12.75">
      <c r="M250" s="25"/>
    </row>
    <row r="251" ht="12.75">
      <c r="M251" s="25"/>
    </row>
    <row r="252" ht="12.75">
      <c r="M252" s="25"/>
    </row>
    <row r="253" ht="12.75">
      <c r="M253" s="25"/>
    </row>
    <row r="254" ht="12.75">
      <c r="M254" s="25"/>
    </row>
    <row r="255" ht="12.75">
      <c r="M255" s="25"/>
    </row>
    <row r="256" ht="12.75">
      <c r="M256" s="25"/>
    </row>
    <row r="257" ht="12.75">
      <c r="M257" s="25"/>
    </row>
    <row r="258" ht="12.75">
      <c r="M258" s="25"/>
    </row>
    <row r="259" ht="12.75">
      <c r="M259" s="25"/>
    </row>
    <row r="260" ht="12.75">
      <c r="M260" s="25"/>
    </row>
    <row r="261" ht="12.75">
      <c r="M261" s="25"/>
    </row>
    <row r="262" ht="12.75">
      <c r="M262" s="25"/>
    </row>
    <row r="263" ht="12.75">
      <c r="M263" s="25"/>
    </row>
    <row r="264" ht="12.75">
      <c r="M264" s="25"/>
    </row>
    <row r="265" ht="12.75">
      <c r="M265" s="25"/>
    </row>
    <row r="266" ht="12.75">
      <c r="M266" s="25"/>
    </row>
    <row r="267" ht="12.75">
      <c r="M267" s="25"/>
    </row>
    <row r="268" ht="12.75">
      <c r="M268" s="25"/>
    </row>
    <row r="269" ht="12.75">
      <c r="M269" s="25"/>
    </row>
    <row r="270" ht="12.75">
      <c r="M270" s="25"/>
    </row>
    <row r="271" ht="12.75">
      <c r="M271" s="25"/>
    </row>
    <row r="272" ht="12.75">
      <c r="M272" s="25"/>
    </row>
    <row r="273" ht="12.75">
      <c r="M273" s="25"/>
    </row>
    <row r="274" ht="12.75">
      <c r="M274" s="25"/>
    </row>
    <row r="275" ht="12.75">
      <c r="M275" s="25"/>
    </row>
    <row r="276" ht="12.75">
      <c r="M276" s="25"/>
    </row>
    <row r="277" ht="12.75">
      <c r="M277" s="25"/>
    </row>
    <row r="278" ht="12.75">
      <c r="M278" s="25"/>
    </row>
    <row r="279" ht="12.75">
      <c r="M279" s="25"/>
    </row>
    <row r="280" ht="12.75">
      <c r="M280" s="25"/>
    </row>
    <row r="281" ht="12.75">
      <c r="M281" s="25"/>
    </row>
    <row r="282" ht="12.75">
      <c r="M282" s="25"/>
    </row>
    <row r="283" ht="12.75">
      <c r="M283" s="25"/>
    </row>
    <row r="284" ht="12.75">
      <c r="M284" s="25"/>
    </row>
    <row r="285" ht="12.75">
      <c r="M285" s="25"/>
    </row>
    <row r="286" ht="12.75">
      <c r="M286" s="25"/>
    </row>
    <row r="287" ht="12.75">
      <c r="M287" s="25"/>
    </row>
    <row r="288" ht="12.75">
      <c r="M288" s="25"/>
    </row>
    <row r="289" ht="12.75">
      <c r="M289" s="25"/>
    </row>
    <row r="290" ht="12.75">
      <c r="M290" s="25"/>
    </row>
    <row r="291" ht="12.75">
      <c r="M291" s="25"/>
    </row>
    <row r="292" ht="12.75">
      <c r="M292" s="25"/>
    </row>
    <row r="293" ht="12.75">
      <c r="M293" s="25"/>
    </row>
    <row r="294" ht="12.75">
      <c r="M294" s="25"/>
    </row>
    <row r="295" ht="12.75">
      <c r="M295" s="25"/>
    </row>
    <row r="296" ht="12.75">
      <c r="M296" s="25"/>
    </row>
  </sheetData>
  <autoFilter ref="A6:L39"/>
  <mergeCells count="5">
    <mergeCell ref="D1:K1"/>
    <mergeCell ref="C7:E7"/>
    <mergeCell ref="B4:D4"/>
    <mergeCell ref="E4:J4"/>
    <mergeCell ref="L8:L57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H36" sqref="H36"/>
    </sheetView>
  </sheetViews>
  <sheetFormatPr defaultColWidth="9.140625" defaultRowHeight="12.75"/>
  <sheetData>
    <row r="11" spans="2:12" s="2" customFormat="1" ht="15.6">
      <c r="B11" s="6"/>
      <c r="C11" s="6"/>
      <c r="D11" s="6"/>
      <c r="E11" s="6"/>
      <c r="F11" s="7"/>
      <c r="G11" s="6"/>
      <c r="H11" s="6"/>
      <c r="I11" s="6"/>
      <c r="J11" s="6"/>
      <c r="K11" s="6"/>
      <c r="L11" s="6"/>
    </row>
    <row r="12" spans="2:12" s="2" customFormat="1" ht="15.6">
      <c r="B12" s="6"/>
      <c r="C12" s="6"/>
      <c r="D12" s="6"/>
      <c r="E12" s="6"/>
      <c r="F12" s="7"/>
      <c r="G12" s="6"/>
      <c r="H12" s="99" t="s">
        <v>28</v>
      </c>
      <c r="I12" s="99"/>
      <c r="J12" s="4" t="e">
        <f>SUM(#REF!)</f>
        <v>#REF!</v>
      </c>
      <c r="K12" s="4" t="e">
        <f>SUM(#REF!)</f>
        <v>#REF!</v>
      </c>
      <c r="L12" s="6"/>
    </row>
    <row r="13" s="2" customFormat="1" ht="15.6">
      <c r="F13" s="3"/>
    </row>
    <row r="14" s="2" customFormat="1" ht="15.6">
      <c r="F14" s="3"/>
    </row>
    <row r="15" s="5" customFormat="1" ht="21">
      <c r="D15" s="5" t="s">
        <v>18</v>
      </c>
    </row>
    <row r="16" s="5" customFormat="1" ht="21"/>
    <row r="17" s="5" customFormat="1" ht="21">
      <c r="D17" s="5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User</cp:lastModifiedBy>
  <cp:lastPrinted>2021-04-16T07:22:22Z</cp:lastPrinted>
  <dcterms:created xsi:type="dcterms:W3CDTF">2017-08-17T12:48:14Z</dcterms:created>
  <dcterms:modified xsi:type="dcterms:W3CDTF">2022-08-18T07:02:34Z</dcterms:modified>
  <cp:category/>
  <cp:version/>
  <cp:contentType/>
  <cp:contentStatus/>
</cp:coreProperties>
</file>