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re SCR repetat\"/>
    </mc:Choice>
  </mc:AlternateContent>
  <xr:revisionPtr revIDLastSave="0" documentId="13_ncr:1_{C09366F1-B780-482C-9340-2C6345B5545A}"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9" r:id="rId2"/>
    <sheet name="Sheet2" sheetId="7" r:id="rId3"/>
  </sheets>
  <definedNames>
    <definedName name="_xlnm._FilterDatabase" localSheetId="1" hidden="1">'Specificaţii de preț'!$B$6:$M$35</definedName>
    <definedName name="_xlnm._FilterDatabase" localSheetId="0" hidden="1">'Specificaţii tehnice'!$A$6:$K$35</definedName>
  </definedNames>
  <calcPr calcId="181029"/>
</workbook>
</file>

<file path=xl/calcChain.xml><?xml version="1.0" encoding="utf-8"?>
<calcChain xmlns="http://schemas.openxmlformats.org/spreadsheetml/2006/main">
  <c r="K68" i="9" l="1"/>
  <c r="J68" i="9"/>
  <c r="M67" i="9"/>
  <c r="J7" i="9"/>
  <c r="K7" i="9"/>
  <c r="J8" i="9"/>
  <c r="K8" i="9"/>
  <c r="J9" i="9"/>
  <c r="K9" i="9"/>
  <c r="J10" i="9"/>
  <c r="K10" i="9"/>
  <c r="J11" i="9"/>
  <c r="K11" i="9"/>
  <c r="J12" i="9"/>
  <c r="K12" i="9"/>
  <c r="J13" i="9"/>
  <c r="K13" i="9"/>
  <c r="J14" i="9"/>
  <c r="K14" i="9"/>
  <c r="J15" i="9"/>
  <c r="K15" i="9"/>
  <c r="J16" i="9"/>
  <c r="K16" i="9"/>
  <c r="J17" i="9"/>
  <c r="K17" i="9"/>
  <c r="K12" i="7"/>
  <c r="J12" i="7"/>
  <c r="K18" i="9" l="1"/>
  <c r="J18" i="9"/>
  <c r="J19" i="9" l="1"/>
  <c r="K19" i="9" l="1"/>
  <c r="J20" i="9" l="1"/>
  <c r="K20" i="9" l="1"/>
  <c r="J21" i="9" l="1"/>
  <c r="J22" i="9" s="1"/>
  <c r="J23" i="9" s="1"/>
  <c r="J24" i="9" s="1"/>
  <c r="J25" i="9" s="1"/>
  <c r="J26" i="9" s="1"/>
  <c r="J27" i="9" s="1"/>
  <c r="J28" i="9" s="1"/>
  <c r="J29" i="9" s="1"/>
  <c r="J30" i="9" s="1"/>
  <c r="J31" i="9" s="1"/>
  <c r="J32" i="9" s="1"/>
  <c r="J33" i="9" s="1"/>
  <c r="J34" i="9" s="1"/>
  <c r="K21" i="9" l="1"/>
  <c r="K22" i="9" l="1"/>
  <c r="K23" i="9" s="1"/>
  <c r="K24" i="9" s="1"/>
  <c r="K25" i="9" s="1"/>
  <c r="K26" i="9" s="1"/>
  <c r="K27" i="9" s="1"/>
  <c r="K28" i="9" s="1"/>
  <c r="K29" i="9" s="1"/>
  <c r="K30" i="9" s="1"/>
  <c r="K31" i="9" s="1"/>
  <c r="K32" i="9" s="1"/>
  <c r="K33" i="9" s="1"/>
  <c r="K34" i="9" s="1"/>
</calcChain>
</file>

<file path=xl/sharedStrings.xml><?xml version="1.0" encoding="utf-8"?>
<sst xmlns="http://schemas.openxmlformats.org/spreadsheetml/2006/main" count="527" uniqueCount="154">
  <si>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</si>
  <si>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</si>
  <si>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</si>
  <si>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</si>
  <si>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</si>
  <si>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</si>
  <si>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</si>
  <si>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</si>
  <si>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</si>
  <si>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</si>
  <si>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</si>
  <si>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</si>
  <si>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</si>
  <si>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</si>
  <si>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</si>
  <si>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</si>
  <si>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</si>
  <si>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</si>
  <si>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</si>
  <si>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</si>
  <si>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</si>
  <si>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</si>
  <si>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</si>
  <si>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</si>
  <si>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</si>
  <si>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</si>
  <si>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</si>
  <si>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</si>
  <si>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</si>
  <si>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tehnice</t>
  </si>
  <si>
    <t>Specificaţii de preț</t>
  </si>
  <si>
    <t xml:space="preserve">LP nr.  </t>
  </si>
  <si>
    <t xml:space="preserve">DDP - Vămuit, cu transportul Vânzătorului pe parcursul anului 2023:
a) În cazul în care valoarea totală a contractului, inclusiv TVA, nu depășește 10 mii lei moldovenești, livrarea se va realiza într-o singură tranșă, în termen de până la 30 de zile din data înregistrării contractului de către CAPCS;
b)  În cazul în care valoarea totală a contractului, inclusiv TVA, depășește 10 mii lei moldovenești, livrarea se va realiza în tranșe:
- I tranșă:  în proporție de 20% din cantitatea totală contractată în termen de până de până la 30 de zile din data înregistrării contractului de către CAPCS;
- II tranșă: în proporție de 15% din cantitatea totală contractată până la 31 octombrie 2023,
 -III tranșă: în proporție de 15% din cantitatea totală contractată până la 31 decembrie 2023, 
iar restul 50% din cantitatea totală contractată  - livrarea se va efectua doar la solicitarea în scris a Beneficiarului (bon de comandă), în termen de 20 zile calendaristice din data plasării bonului de comandă, conform necesităților reale ale beneficiarului.
</t>
  </si>
  <si>
    <t>Valoarea estimativă</t>
  </si>
  <si>
    <t>Ac pentru punctie hepatica 4/16/18G</t>
  </si>
  <si>
    <t>Agent de sterilizare (Peroxid de hidrogen 50%)</t>
  </si>
  <si>
    <t>Balon hemostatic (epistaxis anterior)</t>
  </si>
  <si>
    <t>Balon hemostatic (epistaxis antero-posterior)</t>
  </si>
  <si>
    <t>Balon hemostatic (epistaxis posterior)</t>
  </si>
  <si>
    <t xml:space="preserve">Burete hemostatic tip Merocel </t>
  </si>
  <si>
    <t>Canula pentru recoltare venei folosite la bypass Ao-coronarian</t>
  </si>
  <si>
    <t>Cateter cu electrod bipolar p/t cardiostimulare electrică intracardiacă, transvenos cu balon, 5Fr</t>
  </si>
  <si>
    <t xml:space="preserve">Cateter de aspiratie CH 10
</t>
  </si>
  <si>
    <t xml:space="preserve">Cateter de aspiratie CH 8
</t>
  </si>
  <si>
    <t>Lentă pentru suspendarea vaselor</t>
  </si>
  <si>
    <t>Mandren pentru sonde nazogastrice 12fr</t>
  </si>
  <si>
    <t>Membrană hemostatică (tip surgicel) 10x20cm</t>
  </si>
  <si>
    <t xml:space="preserve">Membrană hemostatică (tip surgicel) 5x7cm </t>
  </si>
  <si>
    <t>Plasa (implant ) pentru hernioplastie Siliconata (bifaţetată)</t>
  </si>
  <si>
    <t xml:space="preserve">Protector/retractor plagă tip Alexis, </t>
  </si>
  <si>
    <t>Proteza tip"Teflon-Piston"</t>
  </si>
  <si>
    <t>Pungă igienică pentru vomă</t>
  </si>
  <si>
    <t>Punga Sterilă pentru transportatrea organelor la prelevare transplant</t>
  </si>
  <si>
    <t>Retractor chirurgical din silicon radiopac  bumbac sau polyester</t>
  </si>
  <si>
    <t>Saci pentru deșeuri medicale pentru autoclavare  ~ 100 litri</t>
  </si>
  <si>
    <t>Saci pentru deșeuri medicale pentru autoclavare  ~ 50 litri</t>
  </si>
  <si>
    <t>Saci pentru deșeuri medicale pentru autoclavare ~ 120 litri</t>
  </si>
  <si>
    <t>Saci pentru deșeuri medicale pentru autoclavare ~ 240 litri</t>
  </si>
  <si>
    <t>Set canule pentru irigatii</t>
  </si>
  <si>
    <t>Set ORL pentru  2 operaţii, jetabil</t>
  </si>
  <si>
    <t>Set ORL pentru  5 operaţii, jetabil</t>
  </si>
  <si>
    <t>Set pentru drenarea vezicii urinare</t>
  </si>
  <si>
    <t>Set pentru punctie si cateterizare arteriala pentru nou-nascuti G24</t>
  </si>
  <si>
    <t>Set pentru traheostomie transcutana</t>
  </si>
  <si>
    <t>Sistem de drenaj 12CH</t>
  </si>
  <si>
    <t>Sistem de drenaj 16CH</t>
  </si>
  <si>
    <t>Sistem de drenaj 18CH</t>
  </si>
  <si>
    <t>Sonda Blakmore din cauciuc</t>
  </si>
  <si>
    <t>Sonda pentru alimentatie 4F</t>
  </si>
  <si>
    <t>Sonda pentru alimentatie 5F</t>
  </si>
  <si>
    <t>Sonde gastro-duodenale  16Fr</t>
  </si>
  <si>
    <t>Sonde gastro-duodenale 14Fr</t>
  </si>
  <si>
    <t>Stent ureteral Pigtail cu ghid  bilateral X-RAY 5Fr</t>
  </si>
  <si>
    <t>Stent ureteral Pigtail cu ghid  bilateral X-RAY 6Fr</t>
  </si>
  <si>
    <t>Stent ureteral Pigtail cu ghid  bilateral X-RAY 7Fr</t>
  </si>
  <si>
    <t xml:space="preserve">Tifon medical nesteril, cupon, 90 cmx5m, densitatea 32 g/m2 </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</si>
  <si>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</si>
  <si>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</si>
  <si>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</si>
  <si>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</si>
  <si>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</si>
  <si>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</si>
  <si>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pentru drenaj pleural. CH 30</t>
  </si>
  <si>
    <t>Tub pentru drenaj toracic. CH 10</t>
  </si>
  <si>
    <t>Tub pentru drenaj toracic. CH 12</t>
  </si>
  <si>
    <t>Tub pentru drenaj toracic. CH 14</t>
  </si>
  <si>
    <t>Tub pentru drenaj toracic. CH 18</t>
  </si>
  <si>
    <t>Măști pentru ventilare O2</t>
  </si>
  <si>
    <t>Filtre antibacteriene pentru aparatele de ventilare artificiala neonatali</t>
  </si>
  <si>
    <t>Cearşaf steril cu bord  adeziv absorbant 100х75 cm (+/-5cm) (+/-5cm) – 4 buc.,jetabil</t>
  </si>
  <si>
    <t>Mănuşi din polietilenă</t>
  </si>
  <si>
    <t>bucată</t>
  </si>
  <si>
    <t>cupon</t>
  </si>
  <si>
    <t xml:space="preserve"> Achiziționarea de Consumabile Medicale conform necesităților IMSP Spitalul Clinic Republican Timofei Moșneaga, pentru anul 2023 (repetat)
</t>
  </si>
  <si>
    <t xml:space="preserve">Ac pentru punctie hepatica, lungime min. 200mm, semiautomat sau automat, 4/16/18G </t>
  </si>
  <si>
    <t xml:space="preserve">Agent de sterilizare (Peroxid de hidrogen 50%) Ambalaj:Capsule 10 ml H2O2 - 50%. </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</si>
  <si>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</si>
  <si>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</si>
  <si>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</si>
  <si>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Burete hemostatic tip Merocel lungime 10 cm</t>
  </si>
  <si>
    <t xml:space="preserve">Canula pentru recoltare venei folosite la bypass Ao-coronarian Virf oblic(beveled tip)  Lungimea-5cm  Diametrul-3mm. </t>
  </si>
  <si>
    <t xml:space="preserve">5Fr, Lungimea 125 cm,Primul electrod la capătul distal, al doilea electrod 1 cm proximal, cu balon, compatibil cu electrocardiostimulator de tip Medtronic.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</si>
  <si>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</si>
  <si>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</si>
  <si>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Lungimea – 75 cm; Latimea – 4 mm; Material-polyamed ,steril</t>
  </si>
  <si>
    <t xml:space="preserve">Din material elastic, reutilizabil, posibilitate de prelucrare cu substante antiseptice, sterilizare. Lungimea 90-120cm </t>
  </si>
  <si>
    <t xml:space="preserve">Membrană hemostatică (tip surgicel) Marimea 10x20 cm, absorbabil </t>
  </si>
  <si>
    <t xml:space="preserve">Membrană hemostatică (tip surgicel)  Marimea 5x7 cm, absorbabil </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</si>
  <si>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</si>
  <si>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Retractor de plaga tip Alexis, confecționat din silicon. Pentru incizie 5-9 cm.  
*Garantia min 2 ani. Codul personalizat pe fiecare instrument pentu trasabiltate cu indicarea termenului de garantie.</t>
  </si>
  <si>
    <t>"Retractor de plaga tip Alexis, confecționat din silicon. Pentru incizie 2.5-6 cm.  
*Garantia min 2 ani. Codul personalizat pe fiecare instrument pentu trasabiltate cu indicarea termenului de garantie.</t>
  </si>
  <si>
    <t xml:space="preserve">Proteza tip"Teflon-Piston" p-u stapedoplastie, diametru piston 0.5mm; diametru intern bucla 0.6mm; lungime 6 mm, din PTFE sau teflon.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</si>
  <si>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</si>
  <si>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Pungă pentru transportarea organelor la prelevare transplant, din polietelen 50x50 cm, cu adeziv pe bază de acrilat, cu suport de hîrtie pentru inscriptia informaţiilor. Steril, transparent, termostabil, biologic inert.</t>
  </si>
  <si>
    <t xml:space="preserve">Flexibil. Rezistent, suprafata neteda, fara tesut aderential, diferite culori, dimensiuni - 1,5 mm </t>
  </si>
  <si>
    <t>1.Volumul ~ 100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</si>
  <si>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</si>
  <si>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</si>
  <si>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</si>
  <si>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 xml:space="preserve">Set canule irigatie conector Jane,  1canulă -  18Fr (6,0 mm), 1canulă - 24 Fr (8,0 mm), steril </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</si>
  <si>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</si>
  <si>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</si>
  <si>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 xml:space="preserve">Diametrul acului 5,6 mm , L – 12 cm , diametrul cateterului CH 12, Lungimea cateterului 65 cm , steril </t>
  </si>
  <si>
    <t>G-24, pentru copii (pediatric), Lungime 5 cm, Material: P fluoretilenpropilen, Diametru extern 0,7-0,8 mm, Rentghencontrast, cu aripioare pentru fixare, Ac pentru punctie,  Ghid (conductor) din oţel inoxidabi drept, cu un capăt flexibil  Steril</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</si>
  <si>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</si>
  <si>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</si>
  <si>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</si>
  <si>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</si>
  <si>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</si>
  <si>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</si>
  <si>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</si>
  <si>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</si>
  <si>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5Fr. lungimea 28cm. Perioada aflării situ
6 luni. Pigtail, cu ghid de nitinol, hidrofolic cu virf flexibil pentru stentări dificile cu
uretere tortuoase şi calculi</t>
  </si>
  <si>
    <t>6Fr. lungimea 28cm. Perioada aflării situ
6 luni. Pigtail, din poliuretan (Tecoflex),cu ghid de nitinol, hidrofolic cu virf flexibil 
, pentru stentări dificile cu
uretere tortuoase şi calculi
mari</t>
  </si>
  <si>
    <t>6Fr. lungimea 28cm. Perioada aflării situ
12 luni. Pigtail, din poliuretan (Tecoflex),cu ghid de nitinol, hidrofolic cu virf flexibil 
,  pentru stentări dificile cu
uretere tortuoase şi calculi
mari</t>
  </si>
  <si>
    <t>7Fr. lungimea 28cm. Perioada aflării situ
6 luni. Pigtail, din poliuretan (Tecoflex),cu ghid de nitinol, hidrofolic cu virf flexibil 
, pentru stentări dificile cu
uretere tortuoase şi calculi
mari</t>
  </si>
  <si>
    <t>7Fr. lungimea 28cm. Perioada aflării situ
12 luni. Pigtail, din poliuretan (Tecoflex),cu ghid de nitinol, hidrofolic cu virf flexibil 
, pentru stentări dificile cu
uretere tortuoase şi calculi
mari</t>
  </si>
  <si>
    <t xml:space="preserve">Tifon medical, nesteril - Bumbac 100 %; numar de fire pe cm2= 20-24 fire; -este rulat si conditionat in ambalaj individual, fara cusaturi si defecte de tesere - tesatura fesii nu permite desprinderea de fire libere pe margini; Caractenstici fizico-mecanice: cupon - latime 90cm ±1.5cm  lungime 5m;  - densitate minima 32 g/m2 ±2g - caracteristici fizico-chimice: hidrofilie pina la 10 sec. - agentul de albire utilizat: non-toxic, non-alergic, non-iflamabil - fabricat conform standartului SM SR EN 14079:2003 </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</si>
  <si>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</si>
  <si>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</si>
  <si>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</si>
  <si>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</si>
  <si>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</si>
  <si>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</si>
  <si>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</si>
  <si>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</si>
  <si>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</si>
  <si>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</si>
  <si>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</si>
  <si>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 xml:space="preserve"> mască reutilizabilă pentru anestezie, mărimea 4 din silicon medical, să nu conțină latex. Formată dintr-un strat integru și nu conține cavități cu aer. Cu conector de diametru 22mm (Reg1:MP01914, dRAGHER ref2: 2106570-033 ge sau echivalentul)</t>
  </si>
  <si>
    <t xml:space="preserve">pentru neonatali, “nas artificial”, volumul minimal la inspire 30  ml, efectivitatea filtrarii bacteriane si virale 99,99%, tipul filtrarii mecaninic, durata utilizarii24 ore, sterilizare cu etilenoxid, transparent.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</si>
  <si>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</si>
  <si>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</si>
  <si>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
 Achiziționarea de Consumabile Medicale conform necesităților IMSP Spitalul Clinic Republican Timofei Moșneaga, pentru anul 2023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</si>
</sst>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9" x14ac:knownFonts="1">
    <font>
      <sz val="10"/>
      <name val="Arial"/>
    </font>
    <font>
      <sz val="12"/>
      <name val="Times New Roman"/>
      <family val="1"/>
    </font>
    <font>
      <sz val="16"/>
      <name val="Times New Roman"/>
      <family val="1"/>
    </font>
    <font>
      <sz val="10"/>
      <name val="Arial"/>
      <family val="2"/>
    </font>
    <font>
      <sz val="8"/>
      <name val="Arial"/>
      <family val="2"/>
    </font>
    <font>
      <sz val="10"/>
      <name val="Times New Roman"/>
      <family val="1"/>
      <charset val="204"/>
    </font>
    <font>
      <sz val="10"/>
      <color indexed="8"/>
      <name val="Times New Roman"/>
      <family val="1"/>
      <charset val="204"/>
    </font>
    <font>
      <sz val="11"/>
      <color theme="1"/>
      <name val="Calibri"/>
      <family val="2"/>
      <scheme val="minor"/>
    </font>
    <font>
      <sz val="10"/>
      <color theme="1"/>
      <name val="Times New Roman"/>
      <family val="1"/>
      <charset val="204"/>
    </font>
    <font>
      <sz val="10"/>
      <name val="Arial"/>
      <family val="2"/>
      <charset val="204"/>
    </font>
    <font>
      <sz val="11"/>
      <color rgb="FF000000"/>
      <name val="Times New Roman"/>
      <family val="1"/>
      <charset val="204"/>
    </font>
    <font>
      <sz val="11"/>
      <color indexed="8"/>
      <name val="Times New Roman"/>
      <family val="1"/>
      <charset val="204"/>
    </font>
    <font>
      <sz val="11"/>
      <name val="Times New Roman"/>
      <family val="1"/>
      <charset val="204"/>
    </font>
    <font>
      <sz val="8"/>
      <name val="Arial"/>
    </font>
    <font>
      <b/>
      <sz val="10"/>
      <color theme="4" tint="-0.249977111117893"/>
      <name val="Times New Roman"/>
      <family val="1"/>
      <charset val="204"/>
    </font>
    <font>
      <i/>
      <sz val="10"/>
      <name val="Times New Roman"/>
      <family val="1"/>
      <charset val="204"/>
    </font>
    <font>
      <b/>
      <sz val="10"/>
      <name val="Times New Roman"/>
      <family val="1"/>
      <charset val="204"/>
    </font>
    <font>
      <b/>
      <sz val="10"/>
      <color indexed="8"/>
      <name val="Times New Roman"/>
      <family val="1"/>
      <charset val="204"/>
    </font>
    <font>
      <sz val="10"/>
      <color rgb="FF000000"/>
      <name val="Times New Roman"/>
      <family val="1"/>
      <charset val="204"/>
    </font>
    <font>
      <sz val="10"/>
      <color indexed="8"/>
      <name val="Times"/>
      <family val="1"/>
      <charset val="204"/>
    </font>
    <font>
      <sz val="10"/>
      <color rgb="FF000000"/>
      <name val="Times"/>
      <family val="1"/>
      <charset val="204"/>
    </font>
    <font>
      <b/>
      <sz val="11"/>
      <color theme="4" tint="-0.249977111117893"/>
      <name val="Times New Roman"/>
      <family val="1"/>
      <charset val="204"/>
    </font>
    <font>
      <sz val="11"/>
      <name val="Arial"/>
      <family val="2"/>
      <charset val="204"/>
    </font>
    <font>
      <i/>
      <sz val="11"/>
      <name val="Times New Roman"/>
      <family val="1"/>
      <charset val="204"/>
    </font>
    <font>
      <b/>
      <sz val="11"/>
      <name val="Times New Roman"/>
      <family val="1"/>
      <charset val="204"/>
    </font>
    <font>
      <b/>
      <sz val="11"/>
      <color indexed="8"/>
      <name val="Times New Roman"/>
      <family val="1"/>
      <charset val="204"/>
    </font>
    <font>
      <sz val="11"/>
      <color rgb="FF000000"/>
      <name val="Times New Roman"/>
      <family val="2"/>
      <charset val="204"/>
    </font>
    <font>
      <sz val="11"/>
      <color indexed="8"/>
      <name val="Times"/>
      <family val="1"/>
      <charset val="204"/>
    </font>
    <font>
      <sz val="11"/>
      <color rgb="FF000000"/>
      <name val="Times"/>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3" fillId="0" borderId="0"/>
    <xf numFmtId="0" fontId="7" fillId="0" borderId="0"/>
  </cellStyleXfs>
  <cellXfs count="143">
    <xf numFmtId="0" fontId="0" fillId="0" borderId="0" xfId="0"/>
    <xf numFmtId="0" fontId="1" fillId="0" borderId="0" xfId="1" applyFont="1" applyProtection="1">
      <protection locked="0"/>
    </xf>
    <xf numFmtId="0" fontId="1" fillId="0" borderId="0" xfId="1" applyFont="1" applyAlignment="1" applyProtection="1">
      <alignment horizontal="center"/>
      <protection locked="0"/>
    </xf>
    <xf numFmtId="164" fontId="1" fillId="0" borderId="0" xfId="1" applyNumberFormat="1" applyFont="1"/>
    <xf numFmtId="0" fontId="2" fillId="0" borderId="0" xfId="1" applyFont="1" applyProtection="1">
      <protection locked="0"/>
    </xf>
    <xf numFmtId="0" fontId="1" fillId="0" borderId="0" xfId="1" applyFont="1"/>
    <xf numFmtId="0" fontId="1" fillId="0" borderId="0" xfId="1" applyFont="1" applyAlignment="1">
      <alignment horizontal="center"/>
    </xf>
    <xf numFmtId="0" fontId="6"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1" applyFont="1" applyFill="1" applyBorder="1" applyAlignment="1" applyProtection="1">
      <alignment horizontal="center"/>
      <protection locked="0"/>
    </xf>
    <xf numFmtId="2" fontId="5" fillId="3" borderId="1" xfId="1" applyNumberFormat="1" applyFont="1" applyFill="1" applyBorder="1" applyAlignment="1" applyProtection="1">
      <alignment horizontal="center" vertical="center"/>
      <protection locked="0"/>
    </xf>
    <xf numFmtId="0" fontId="5" fillId="3" borderId="1" xfId="1" applyFont="1" applyFill="1" applyBorder="1" applyProtection="1">
      <protection locked="0"/>
    </xf>
    <xf numFmtId="0" fontId="9" fillId="0" borderId="0" xfId="0" applyFont="1"/>
    <xf numFmtId="0" fontId="8" fillId="3" borderId="1" xfId="0" applyFont="1" applyFill="1" applyBorder="1" applyAlignment="1" applyProtection="1">
      <alignment horizontal="center" vertical="center" wrapText="1"/>
      <protection locked="0"/>
    </xf>
    <xf numFmtId="0" fontId="1" fillId="0" borderId="0" xfId="1" applyFont="1" applyAlignment="1">
      <alignment horizontal="center"/>
    </xf>
    <xf numFmtId="0" fontId="10" fillId="3" borderId="1" xfId="0" applyFont="1" applyFill="1" applyBorder="1" applyAlignment="1">
      <alignment horizontal="left" vertical="top" wrapText="1"/>
    </xf>
    <xf numFmtId="0" fontId="10" fillId="3" borderId="1" xfId="0" applyFont="1" applyFill="1" applyBorder="1" applyAlignment="1">
      <alignment vertical="top" wrapText="1"/>
    </xf>
    <xf numFmtId="0" fontId="12" fillId="3" borderId="1" xfId="1" applyFont="1" applyFill="1" applyBorder="1" applyAlignment="1" applyProtection="1">
      <alignment horizontal="center" vertical="center"/>
      <protection locked="0"/>
    </xf>
    <xf numFmtId="0" fontId="12" fillId="3" borderId="1" xfId="1" applyFont="1" applyFill="1" applyBorder="1" applyAlignment="1" applyProtection="1">
      <alignment vertical="top"/>
      <protection locked="0"/>
    </xf>
    <xf numFmtId="0" fontId="12" fillId="3" borderId="1" xfId="1" applyFont="1" applyFill="1" applyBorder="1" applyAlignment="1" applyProtection="1">
      <alignment vertical="top" wrapText="1"/>
      <protection locked="0"/>
    </xf>
    <xf numFmtId="0" fontId="5" fillId="0" borderId="1" xfId="0" applyFont="1" applyBorder="1" applyProtection="1">
      <protection locked="0"/>
    </xf>
    <xf numFmtId="0" fontId="5" fillId="0" borderId="1" xfId="0" applyFont="1" applyBorder="1" applyAlignment="1" applyProtection="1">
      <alignment vertical="top"/>
      <protection locked="0"/>
    </xf>
    <xf numFmtId="0" fontId="14" fillId="0" borderId="1" xfId="0" applyFont="1" applyBorder="1" applyAlignment="1" applyProtection="1">
      <alignment horizontal="center"/>
      <protection locked="0"/>
    </xf>
    <xf numFmtId="0" fontId="5" fillId="0" borderId="1" xfId="0" applyFont="1" applyBorder="1" applyAlignment="1" applyProtection="1">
      <alignment vertical="top" wrapText="1"/>
      <protection locked="0"/>
    </xf>
    <xf numFmtId="0" fontId="15" fillId="0" borderId="1" xfId="0" applyFont="1" applyBorder="1" applyAlignment="1" applyProtection="1">
      <alignment horizontal="center"/>
      <protection locked="0"/>
    </xf>
    <xf numFmtId="0" fontId="5" fillId="0" borderId="1" xfId="0" applyFont="1" applyBorder="1" applyAlignment="1" applyProtection="1">
      <alignment horizontal="left" vertical="top"/>
      <protection locked="0"/>
    </xf>
    <xf numFmtId="0" fontId="16"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17" fillId="0" borderId="1" xfId="0" applyFont="1" applyBorder="1" applyAlignment="1" applyProtection="1">
      <alignment horizontal="right" vertical="center" wrapText="1"/>
      <protection locked="0"/>
    </xf>
    <xf numFmtId="0" fontId="6" fillId="3" borderId="5" xfId="1" applyFont="1" applyFill="1" applyBorder="1" applyAlignment="1" applyProtection="1">
      <alignment horizontal="center" vertical="top" wrapText="1"/>
      <protection locked="0"/>
    </xf>
    <xf numFmtId="0" fontId="6" fillId="3" borderId="6" xfId="1" applyFont="1" applyFill="1" applyBorder="1" applyAlignment="1" applyProtection="1">
      <alignment horizontal="center" vertical="top" wrapText="1"/>
      <protection locked="0"/>
    </xf>
    <xf numFmtId="0" fontId="6" fillId="3" borderId="2" xfId="1" applyFont="1" applyFill="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0" fontId="5" fillId="0" borderId="1" xfId="0" applyFont="1" applyBorder="1" applyAlignment="1" applyProtection="1">
      <alignment wrapText="1"/>
      <protection locked="0"/>
    </xf>
    <xf numFmtId="0" fontId="17" fillId="0" borderId="1" xfId="0" applyFont="1" applyBorder="1" applyAlignment="1" applyProtection="1">
      <alignment horizontal="center" vertical="top" wrapText="1"/>
      <protection locked="0"/>
    </xf>
    <xf numFmtId="0" fontId="17" fillId="2" borderId="1" xfId="0" applyFont="1" applyFill="1" applyBorder="1" applyAlignment="1">
      <alignment vertical="center" wrapText="1"/>
    </xf>
    <xf numFmtId="0" fontId="17" fillId="2" borderId="1" xfId="0" applyFont="1" applyFill="1" applyBorder="1" applyAlignment="1">
      <alignment vertical="top" wrapText="1"/>
    </xf>
    <xf numFmtId="0" fontId="17" fillId="2" borderId="1" xfId="0" applyFont="1" applyFill="1" applyBorder="1" applyAlignment="1">
      <alignment horizontal="center" vertical="top" wrapText="1"/>
    </xf>
    <xf numFmtId="0" fontId="17" fillId="2" borderId="1" xfId="2" applyFont="1" applyFill="1" applyBorder="1" applyAlignment="1">
      <alignment horizontal="center" vertical="center" wrapText="1"/>
    </xf>
    <xf numFmtId="1" fontId="17" fillId="2" borderId="1" xfId="2"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 xfId="1" applyFont="1" applyFill="1" applyBorder="1" applyAlignment="1">
      <alignment horizontal="center" vertical="center" wrapText="1"/>
    </xf>
    <xf numFmtId="1" fontId="17" fillId="2" borderId="1" xfId="1" applyNumberFormat="1" applyFont="1" applyFill="1" applyBorder="1" applyAlignment="1">
      <alignment horizontal="center" vertical="center" wrapText="1"/>
    </xf>
    <xf numFmtId="0" fontId="6" fillId="3" borderId="1" xfId="0" applyFont="1" applyFill="1" applyBorder="1" applyAlignment="1">
      <alignment horizontal="center" vertical="top" wrapText="1"/>
    </xf>
    <xf numFmtId="0" fontId="6" fillId="3" borderId="1" xfId="1" applyFont="1" applyFill="1" applyBorder="1" applyAlignment="1">
      <alignment horizontal="center" vertical="top" wrapText="1"/>
    </xf>
    <xf numFmtId="0" fontId="18" fillId="3" borderId="1" xfId="0" applyFont="1" applyFill="1" applyBorder="1" applyAlignment="1">
      <alignment horizontal="left" vertical="top" wrapText="1"/>
    </xf>
    <xf numFmtId="0" fontId="18" fillId="3" borderId="1" xfId="0" applyFont="1" applyFill="1" applyBorder="1" applyAlignment="1">
      <alignment horizontal="center" vertical="top" wrapText="1"/>
    </xf>
    <xf numFmtId="4" fontId="5" fillId="3" borderId="1" xfId="1" applyNumberFormat="1" applyFont="1" applyFill="1" applyBorder="1" applyAlignment="1" applyProtection="1">
      <alignment vertical="top"/>
      <protection locked="0"/>
    </xf>
    <xf numFmtId="0" fontId="5" fillId="3" borderId="1" xfId="0" applyFont="1" applyFill="1" applyBorder="1" applyProtection="1">
      <protection locked="0"/>
    </xf>
    <xf numFmtId="0" fontId="19" fillId="3" borderId="1" xfId="1" applyFont="1" applyFill="1" applyBorder="1" applyAlignment="1">
      <alignment horizontal="center" vertical="center" wrapText="1"/>
    </xf>
    <xf numFmtId="0" fontId="18" fillId="3"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4" fontId="5" fillId="3" borderId="1" xfId="1" applyNumberFormat="1" applyFont="1" applyFill="1" applyBorder="1"/>
    <xf numFmtId="0" fontId="5" fillId="0" borderId="0" xfId="1" applyFont="1" applyProtection="1">
      <protection locked="0"/>
    </xf>
    <xf numFmtId="4" fontId="5" fillId="3" borderId="1" xfId="1" applyNumberFormat="1" applyFont="1" applyFill="1" applyBorder="1" applyProtection="1">
      <protection locked="0"/>
    </xf>
    <xf numFmtId="0" fontId="20" fillId="3" borderId="1" xfId="0" applyFont="1" applyFill="1" applyBorder="1" applyAlignment="1">
      <alignment horizontal="left" vertical="top" wrapText="1"/>
    </xf>
    <xf numFmtId="0" fontId="18" fillId="3" borderId="1" xfId="0" applyFont="1" applyFill="1" applyBorder="1" applyAlignment="1">
      <alignment vertical="top" wrapText="1"/>
    </xf>
    <xf numFmtId="0" fontId="5" fillId="3" borderId="1" xfId="1" applyFont="1" applyFill="1" applyBorder="1" applyAlignment="1" applyProtection="1">
      <alignment vertical="top" wrapText="1"/>
      <protection locked="0"/>
    </xf>
    <xf numFmtId="0" fontId="5" fillId="3" borderId="1" xfId="1" applyFont="1" applyFill="1" applyBorder="1" applyAlignment="1" applyProtection="1">
      <alignment wrapText="1"/>
      <protection locked="0"/>
    </xf>
    <xf numFmtId="0" fontId="5" fillId="3" borderId="1" xfId="1" applyFont="1" applyFill="1" applyBorder="1" applyAlignment="1" applyProtection="1">
      <alignment vertical="top"/>
      <protection locked="0"/>
    </xf>
    <xf numFmtId="0" fontId="5" fillId="3" borderId="1" xfId="1" applyFont="1" applyFill="1" applyBorder="1" applyAlignment="1" applyProtection="1">
      <alignment vertical="center" wrapText="1"/>
      <protection locked="0"/>
    </xf>
    <xf numFmtId="0" fontId="5" fillId="3" borderId="1" xfId="1" applyFont="1" applyFill="1" applyBorder="1" applyAlignment="1" applyProtection="1">
      <alignment horizontal="left" vertical="top" wrapText="1"/>
      <protection locked="0"/>
    </xf>
    <xf numFmtId="0" fontId="5" fillId="3" borderId="1" xfId="1" applyFont="1" applyFill="1" applyBorder="1" applyAlignment="1" applyProtection="1">
      <alignment horizontal="right" vertical="center" wrapText="1"/>
      <protection locked="0"/>
    </xf>
    <xf numFmtId="0" fontId="5" fillId="3" borderId="1"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left" vertical="center"/>
      <protection locked="0"/>
    </xf>
    <xf numFmtId="0" fontId="5"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5" fillId="3" borderId="1" xfId="1" applyFont="1" applyFill="1" applyBorder="1" applyAlignment="1" applyProtection="1">
      <alignment vertical="center"/>
      <protection locked="0"/>
    </xf>
    <xf numFmtId="1" fontId="5" fillId="0" borderId="1" xfId="0" applyNumberFormat="1" applyFont="1" applyBorder="1" applyProtection="1">
      <protection locked="0"/>
    </xf>
    <xf numFmtId="0" fontId="5" fillId="3" borderId="1" xfId="1" applyFont="1" applyFill="1" applyBorder="1" applyAlignment="1" applyProtection="1">
      <alignment horizontal="center" vertical="center"/>
      <protection locked="0"/>
    </xf>
    <xf numFmtId="0" fontId="12" fillId="3" borderId="1" xfId="1" applyFont="1" applyFill="1" applyBorder="1" applyProtection="1">
      <protection locked="0"/>
    </xf>
    <xf numFmtId="0" fontId="21" fillId="3" borderId="5" xfId="1" applyFont="1" applyFill="1" applyBorder="1" applyAlignment="1" applyProtection="1">
      <alignment horizontal="center"/>
      <protection locked="0"/>
    </xf>
    <xf numFmtId="0" fontId="21" fillId="3" borderId="6" xfId="1" applyFont="1" applyFill="1" applyBorder="1" applyAlignment="1" applyProtection="1">
      <alignment horizontal="center"/>
      <protection locked="0"/>
    </xf>
    <xf numFmtId="0" fontId="21" fillId="3" borderId="2" xfId="1" applyFont="1" applyFill="1" applyBorder="1" applyAlignment="1" applyProtection="1">
      <alignment horizontal="center"/>
      <protection locked="0"/>
    </xf>
    <xf numFmtId="0" fontId="21" fillId="3" borderId="1" xfId="1" applyFont="1" applyFill="1" applyBorder="1" applyProtection="1">
      <protection locked="0"/>
    </xf>
    <xf numFmtId="165" fontId="12" fillId="3" borderId="1" xfId="1" applyNumberFormat="1" applyFont="1" applyFill="1" applyBorder="1" applyAlignment="1" applyProtection="1">
      <alignment vertical="top"/>
      <protection locked="0"/>
    </xf>
    <xf numFmtId="0" fontId="22" fillId="0" borderId="0" xfId="0" applyFont="1"/>
    <xf numFmtId="0" fontId="23" fillId="3" borderId="1" xfId="1" applyFont="1" applyFill="1" applyBorder="1" applyProtection="1">
      <protection locked="0"/>
    </xf>
    <xf numFmtId="0" fontId="23" fillId="3" borderId="1" xfId="1" applyFont="1" applyFill="1" applyBorder="1" applyAlignment="1" applyProtection="1">
      <alignment wrapText="1"/>
      <protection locked="0"/>
    </xf>
    <xf numFmtId="0" fontId="23" fillId="3" borderId="1" xfId="1" applyFont="1" applyFill="1" applyBorder="1" applyAlignment="1" applyProtection="1">
      <alignment horizontal="center"/>
      <protection locked="0"/>
    </xf>
    <xf numFmtId="0" fontId="24" fillId="3" borderId="1" xfId="1" applyFont="1" applyFill="1" applyBorder="1" applyAlignment="1" applyProtection="1">
      <alignment vertical="center"/>
      <protection locked="0"/>
    </xf>
    <xf numFmtId="0" fontId="12" fillId="3" borderId="1" xfId="1" applyFont="1" applyFill="1" applyBorder="1" applyAlignment="1" applyProtection="1">
      <alignment vertical="center" wrapText="1"/>
      <protection locked="0"/>
    </xf>
    <xf numFmtId="0" fontId="12" fillId="3" borderId="1" xfId="1" applyFont="1" applyFill="1" applyBorder="1" applyAlignment="1" applyProtection="1">
      <alignment vertical="center"/>
      <protection locked="0"/>
    </xf>
    <xf numFmtId="0" fontId="11" fillId="3" borderId="1" xfId="1" applyFont="1" applyFill="1" applyBorder="1" applyAlignment="1" applyProtection="1">
      <alignment horizontal="left" vertical="top" wrapText="1"/>
      <protection locked="0"/>
    </xf>
    <xf numFmtId="0" fontId="25" fillId="3" borderId="5" xfId="1" applyFont="1" applyFill="1" applyBorder="1" applyAlignment="1" applyProtection="1">
      <alignment horizontal="center" vertical="center" wrapText="1"/>
      <protection locked="0"/>
    </xf>
    <xf numFmtId="0" fontId="25" fillId="3" borderId="6" xfId="1" applyFont="1" applyFill="1" applyBorder="1" applyAlignment="1" applyProtection="1">
      <alignment horizontal="center" vertical="center" wrapText="1"/>
      <protection locked="0"/>
    </xf>
    <xf numFmtId="0" fontId="25" fillId="3" borderId="2"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top" wrapText="1"/>
      <protection locked="0"/>
    </xf>
    <xf numFmtId="0" fontId="11" fillId="3" borderId="6" xfId="1" applyFont="1" applyFill="1" applyBorder="1" applyAlignment="1" applyProtection="1">
      <alignment horizontal="center" vertical="top" wrapText="1"/>
      <protection locked="0"/>
    </xf>
    <xf numFmtId="0" fontId="11" fillId="3" borderId="2" xfId="1" applyFont="1" applyFill="1" applyBorder="1" applyAlignment="1" applyProtection="1">
      <alignment horizontal="center" vertical="top" wrapText="1"/>
      <protection locked="0"/>
    </xf>
    <xf numFmtId="0" fontId="11" fillId="3" borderId="1" xfId="1" applyFont="1" applyFill="1" applyBorder="1" applyAlignment="1" applyProtection="1">
      <alignment vertical="top" wrapText="1"/>
      <protection locked="0"/>
    </xf>
    <xf numFmtId="165" fontId="12" fillId="3" borderId="1" xfId="1" applyNumberFormat="1" applyFont="1" applyFill="1" applyBorder="1" applyAlignment="1" applyProtection="1">
      <alignment vertical="top" wrapText="1"/>
      <protection locked="0"/>
    </xf>
    <xf numFmtId="0" fontId="25" fillId="3" borderId="1" xfId="1" applyFont="1" applyFill="1" applyBorder="1" applyAlignment="1" applyProtection="1">
      <alignment vertical="top" wrapText="1"/>
      <protection locked="0"/>
    </xf>
    <xf numFmtId="0" fontId="11" fillId="3" borderId="0" xfId="1" applyFont="1" applyFill="1" applyAlignment="1" applyProtection="1">
      <alignment horizontal="left" vertical="top" wrapText="1"/>
      <protection locked="0"/>
    </xf>
    <xf numFmtId="0" fontId="25" fillId="4" borderId="1" xfId="1" applyFont="1" applyFill="1" applyBorder="1" applyAlignment="1">
      <alignment vertical="center" wrapText="1"/>
    </xf>
    <xf numFmtId="0" fontId="25" fillId="4" borderId="1" xfId="1" applyFont="1" applyFill="1" applyBorder="1" applyAlignment="1">
      <alignment horizontal="center" vertical="center" wrapText="1"/>
    </xf>
    <xf numFmtId="2" fontId="25" fillId="4" borderId="1" xfId="1"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165" fontId="12" fillId="4" borderId="1" xfId="1" applyNumberFormat="1" applyFont="1" applyFill="1" applyBorder="1" applyAlignment="1" applyProtection="1">
      <alignment horizontal="center" vertical="top" wrapText="1"/>
      <protection locked="0"/>
    </xf>
    <xf numFmtId="0" fontId="11" fillId="3" borderId="1" xfId="0" applyFont="1" applyFill="1" applyBorder="1" applyAlignment="1">
      <alignment horizontal="center" vertical="top" wrapText="1"/>
    </xf>
    <xf numFmtId="0" fontId="11" fillId="3" borderId="1" xfId="1"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center" wrapText="1"/>
    </xf>
    <xf numFmtId="2" fontId="26" fillId="3" borderId="1" xfId="0" applyNumberFormat="1" applyFont="1" applyFill="1" applyBorder="1" applyAlignment="1">
      <alignment horizontal="right" vertical="top" shrinkToFit="1"/>
    </xf>
    <xf numFmtId="0" fontId="25" fillId="3" borderId="1"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27" fillId="3" borderId="1" xfId="1" applyFont="1" applyFill="1" applyBorder="1" applyAlignment="1">
      <alignment horizontal="center" vertical="center" wrapText="1"/>
    </xf>
    <xf numFmtId="0" fontId="10"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11" fillId="3" borderId="7" xfId="1" applyFont="1" applyFill="1" applyBorder="1" applyAlignment="1">
      <alignment horizontal="center" vertical="center" wrapText="1"/>
    </xf>
    <xf numFmtId="0" fontId="12" fillId="3" borderId="1" xfId="1" applyFont="1" applyFill="1" applyBorder="1" applyAlignment="1">
      <alignment horizontal="center"/>
    </xf>
    <xf numFmtId="165" fontId="12" fillId="3" borderId="1" xfId="1" applyNumberFormat="1" applyFont="1" applyFill="1" applyBorder="1"/>
    <xf numFmtId="0" fontId="10" fillId="3" borderId="1" xfId="0" applyFont="1" applyFill="1" applyBorder="1" applyAlignment="1">
      <alignment horizontal="center" vertical="center"/>
    </xf>
    <xf numFmtId="165" fontId="12" fillId="3" borderId="1" xfId="1" applyNumberFormat="1" applyFont="1" applyFill="1" applyBorder="1" applyProtection="1">
      <protection locked="0"/>
    </xf>
    <xf numFmtId="0" fontId="28" fillId="3" borderId="1" xfId="0" applyFont="1" applyFill="1" applyBorder="1" applyAlignment="1">
      <alignment horizontal="left" vertical="top" wrapText="1"/>
    </xf>
    <xf numFmtId="0" fontId="22" fillId="3" borderId="0" xfId="0" applyFont="1" applyFill="1"/>
    <xf numFmtId="0" fontId="12" fillId="3" borderId="0" xfId="1" applyFont="1" applyFill="1" applyProtection="1">
      <protection locked="0"/>
    </xf>
    <xf numFmtId="0" fontId="12" fillId="3" borderId="1" xfId="0" applyFont="1" applyFill="1" applyBorder="1" applyAlignment="1">
      <alignment horizontal="center" vertical="center"/>
    </xf>
    <xf numFmtId="0" fontId="22" fillId="3" borderId="0" xfId="0" applyFont="1" applyFill="1" applyAlignment="1">
      <alignment wrapText="1"/>
    </xf>
    <xf numFmtId="0" fontId="12" fillId="3" borderId="1" xfId="1" applyFont="1" applyFill="1" applyBorder="1" applyAlignment="1" applyProtection="1">
      <alignment wrapText="1"/>
      <protection locked="0"/>
    </xf>
    <xf numFmtId="0" fontId="12" fillId="3" borderId="1" xfId="1" applyFont="1" applyFill="1" applyBorder="1" applyAlignment="1" applyProtection="1">
      <alignment horizontal="left" vertical="top" wrapText="1"/>
      <protection locked="0"/>
    </xf>
    <xf numFmtId="0" fontId="12" fillId="3" borderId="1" xfId="1" applyFont="1" applyFill="1" applyBorder="1" applyAlignment="1" applyProtection="1">
      <alignment horizontal="right" vertical="center" wrapText="1"/>
      <protection locked="0"/>
    </xf>
    <xf numFmtId="0" fontId="12" fillId="3" borderId="1" xfId="1" applyFont="1" applyFill="1" applyBorder="1" applyAlignment="1" applyProtection="1">
      <alignment horizontal="left" vertical="center" wrapText="1"/>
      <protection locked="0"/>
    </xf>
    <xf numFmtId="0" fontId="12" fillId="3" borderId="1" xfId="1" applyFont="1" applyFill="1" applyBorder="1" applyAlignment="1" applyProtection="1">
      <alignment horizontal="left" vertical="center"/>
      <protection locked="0"/>
    </xf>
    <xf numFmtId="0" fontId="12" fillId="3" borderId="1"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top" wrapText="1"/>
      <protection locked="0"/>
    </xf>
    <xf numFmtId="0" fontId="12" fillId="0" borderId="0" xfId="1" applyFont="1" applyProtection="1">
      <protection locked="0"/>
    </xf>
    <xf numFmtId="0" fontId="12" fillId="0" borderId="1" xfId="1" applyFont="1" applyBorder="1" applyProtection="1">
      <protection locked="0"/>
    </xf>
    <xf numFmtId="165" fontId="12" fillId="0" borderId="1" xfId="1" applyNumberFormat="1" applyFont="1" applyBorder="1" applyProtection="1">
      <protection locked="0"/>
    </xf>
    <xf numFmtId="0" fontId="22" fillId="0" borderId="1" xfId="0" applyFont="1" applyBorder="1"/>
    <xf numFmtId="165" fontId="22" fillId="0" borderId="1" xfId="0" applyNumberFormat="1" applyFont="1" applyBorder="1"/>
    <xf numFmtId="0" fontId="11" fillId="3" borderId="8" xfId="1" applyFont="1" applyFill="1" applyBorder="1" applyAlignment="1">
      <alignment horizontal="center" vertical="center" wrapText="1"/>
    </xf>
    <xf numFmtId="0" fontId="22" fillId="0" borderId="0" xfId="0" applyFont="1" applyAlignment="1">
      <alignment wrapText="1"/>
    </xf>
    <xf numFmtId="165" fontId="22" fillId="0" borderId="0" xfId="0" applyNumberFormat="1" applyFont="1"/>
    <xf numFmtId="0" fontId="12" fillId="0" borderId="0" xfId="1" applyFont="1" applyAlignment="1">
      <alignment horizontal="center"/>
    </xf>
    <xf numFmtId="164" fontId="12" fillId="0" borderId="0" xfId="1" applyNumberFormat="1" applyFont="1"/>
    <xf numFmtId="0" fontId="12" fillId="0" borderId="0" xfId="1" applyFont="1"/>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72"/>
  <sheetViews>
    <sheetView topLeftCell="A62" zoomScaleNormal="100" workbookViewId="0">
      <selection activeCell="D75" sqref="D75"/>
    </sheetView>
  </sheetViews>
  <sheetFormatPr defaultColWidth="9.140625" defaultRowHeight="12.75" x14ac:dyDescent="0.2"/>
  <cols>
    <col min="1" max="1" width="5.7109375" style="20" customWidth="1"/>
    <col min="2" max="2" width="4.42578125" style="21" customWidth="1"/>
    <col min="3" max="3" width="25.85546875" style="23" customWidth="1"/>
    <col min="4" max="4" width="27" style="23" customWidth="1"/>
    <col min="5" max="5" width="10.5703125" style="20" customWidth="1"/>
    <col min="6" max="6" width="11.28515625" style="74" customWidth="1"/>
    <col min="7" max="7" width="10.7109375" style="20" customWidth="1"/>
    <col min="8" max="8" width="54.7109375" style="34" customWidth="1"/>
    <col min="9" max="9" width="22.28515625" style="25" customWidth="1"/>
    <col min="10" max="10" width="28.5703125" style="20" customWidth="1"/>
    <col min="11" max="11" width="1.7109375" style="20" customWidth="1"/>
    <col min="12" max="16384" width="9.140625" style="20"/>
  </cols>
  <sheetData>
    <row r="1" spans="1:22" x14ac:dyDescent="0.2">
      <c r="C1" s="22" t="s">
        <v>29</v>
      </c>
      <c r="D1" s="22"/>
      <c r="E1" s="22"/>
      <c r="F1" s="22"/>
      <c r="G1" s="22"/>
      <c r="H1" s="22"/>
      <c r="I1" s="22"/>
      <c r="J1" s="22"/>
    </row>
    <row r="2" spans="1:22" x14ac:dyDescent="0.2">
      <c r="D2" s="24" t="s">
        <v>17</v>
      </c>
      <c r="E2" s="24"/>
      <c r="F2" s="24"/>
      <c r="G2" s="24"/>
      <c r="H2" s="24"/>
    </row>
    <row r="3" spans="1:22" x14ac:dyDescent="0.2">
      <c r="A3" s="26" t="s">
        <v>12</v>
      </c>
      <c r="B3" s="26"/>
      <c r="C3" s="26"/>
      <c r="D3" s="27"/>
      <c r="E3" s="27"/>
      <c r="F3" s="27"/>
      <c r="G3" s="27"/>
      <c r="H3" s="27"/>
      <c r="I3" s="25" t="s">
        <v>13</v>
      </c>
      <c r="J3" s="20" t="s">
        <v>15</v>
      </c>
    </row>
    <row r="4" spans="1:22" s="34" customFormat="1" ht="33" customHeight="1" x14ac:dyDescent="0.2">
      <c r="A4" s="28" t="s">
        <v>11</v>
      </c>
      <c r="B4" s="28"/>
      <c r="C4" s="28"/>
      <c r="D4" s="29" t="s">
        <v>153</v>
      </c>
      <c r="E4" s="30"/>
      <c r="F4" s="30"/>
      <c r="G4" s="30"/>
      <c r="H4" s="30"/>
      <c r="I4" s="31"/>
      <c r="J4" s="32" t="s">
        <v>16</v>
      </c>
      <c r="K4" s="33"/>
    </row>
    <row r="5" spans="1:22" x14ac:dyDescent="0.2">
      <c r="D5" s="35"/>
      <c r="E5" s="35"/>
      <c r="F5" s="35"/>
      <c r="G5" s="35"/>
      <c r="H5" s="35"/>
      <c r="I5" s="35"/>
      <c r="J5" s="35"/>
      <c r="K5" s="33"/>
    </row>
    <row r="6" spans="1:22" ht="38.25" x14ac:dyDescent="0.2">
      <c r="A6" s="36" t="s">
        <v>3</v>
      </c>
      <c r="B6" s="37" t="s">
        <v>0</v>
      </c>
      <c r="C6" s="37" t="s">
        <v>1</v>
      </c>
      <c r="D6" s="38" t="s">
        <v>4</v>
      </c>
      <c r="E6" s="39" t="s">
        <v>5</v>
      </c>
      <c r="F6" s="40" t="s">
        <v>6</v>
      </c>
      <c r="G6" s="39" t="s">
        <v>7</v>
      </c>
      <c r="H6" s="41" t="s">
        <v>8</v>
      </c>
      <c r="I6" s="42" t="s">
        <v>9</v>
      </c>
      <c r="J6" s="41" t="s">
        <v>10</v>
      </c>
      <c r="K6" s="33"/>
    </row>
    <row r="7" spans="1:22" x14ac:dyDescent="0.2">
      <c r="A7" s="41">
        <v>1</v>
      </c>
      <c r="B7" s="43">
        <v>2</v>
      </c>
      <c r="C7" s="43"/>
      <c r="D7" s="44"/>
      <c r="E7" s="45">
        <v>3</v>
      </c>
      <c r="F7" s="46">
        <v>4</v>
      </c>
      <c r="G7" s="41">
        <v>5</v>
      </c>
      <c r="H7" s="41">
        <v>6</v>
      </c>
      <c r="I7" s="38">
        <v>7</v>
      </c>
      <c r="J7" s="41">
        <v>8</v>
      </c>
      <c r="K7" s="33"/>
    </row>
    <row r="8" spans="1:22" s="52" customFormat="1" ht="25.5" x14ac:dyDescent="0.2">
      <c r="A8" s="47" t="s">
        <v>2</v>
      </c>
      <c r="B8" s="48">
        <v>1</v>
      </c>
      <c r="C8" s="49" t="s">
        <v>34</v>
      </c>
      <c r="D8" s="50" t="s">
        <v>34</v>
      </c>
      <c r="E8" s="8"/>
      <c r="F8" s="13"/>
      <c r="G8" s="7"/>
      <c r="H8" s="50" t="s">
        <v>94</v>
      </c>
      <c r="I8" s="51"/>
    </row>
    <row r="9" spans="1:22" s="52" customFormat="1" ht="25.5" x14ac:dyDescent="0.2">
      <c r="A9" s="47" t="s">
        <v>2</v>
      </c>
      <c r="B9" s="53">
        <v>2</v>
      </c>
      <c r="C9" s="54" t="s">
        <v>35</v>
      </c>
      <c r="D9" s="55" t="s">
        <v>35</v>
      </c>
      <c r="E9" s="8"/>
      <c r="F9" s="13"/>
      <c r="G9" s="7"/>
      <c r="H9" s="55" t="s">
        <v>95</v>
      </c>
      <c r="I9" s="51"/>
    </row>
    <row r="10" spans="1:22" s="52" customFormat="1" ht="25.5" x14ac:dyDescent="0.2">
      <c r="A10" s="47" t="s">
        <v>2</v>
      </c>
      <c r="B10" s="48">
        <v>3</v>
      </c>
      <c r="C10" s="54" t="s">
        <v>36</v>
      </c>
      <c r="D10" s="56" t="s">
        <v>36</v>
      </c>
      <c r="E10" s="8"/>
      <c r="F10" s="13"/>
      <c r="G10" s="7"/>
      <c r="H10" s="56" t="s">
        <v>96</v>
      </c>
      <c r="I10" s="51"/>
    </row>
    <row r="11" spans="1:22" s="52" customFormat="1" ht="38.25" x14ac:dyDescent="0.2">
      <c r="A11" s="47" t="s">
        <v>2</v>
      </c>
      <c r="B11" s="53">
        <v>4</v>
      </c>
      <c r="C11" s="54" t="s">
        <v>37</v>
      </c>
      <c r="D11" s="56" t="s">
        <v>37</v>
      </c>
      <c r="E11" s="8"/>
      <c r="F11" s="13"/>
      <c r="G11" s="7"/>
      <c r="H11" s="56" t="s">
        <v>97</v>
      </c>
      <c r="I11" s="51"/>
    </row>
    <row r="12" spans="1:22" ht="25.5" x14ac:dyDescent="0.2">
      <c r="A12" s="47" t="s">
        <v>2</v>
      </c>
      <c r="B12" s="48">
        <v>5</v>
      </c>
      <c r="C12" s="54" t="s">
        <v>38</v>
      </c>
      <c r="D12" s="56" t="s">
        <v>38</v>
      </c>
      <c r="E12" s="8"/>
      <c r="F12" s="13"/>
      <c r="G12" s="11"/>
      <c r="H12" s="56" t="s">
        <v>98</v>
      </c>
      <c r="I12" s="57"/>
      <c r="J12" s="58"/>
      <c r="K12" s="58"/>
      <c r="L12" s="58"/>
      <c r="M12" s="58"/>
      <c r="N12" s="58"/>
      <c r="O12" s="58"/>
      <c r="P12" s="58"/>
      <c r="Q12" s="58"/>
      <c r="R12" s="58"/>
      <c r="S12" s="58"/>
      <c r="T12" s="58"/>
      <c r="U12" s="58"/>
      <c r="V12" s="58"/>
    </row>
    <row r="13" spans="1:22" ht="25.5" x14ac:dyDescent="0.2">
      <c r="A13" s="47" t="s">
        <v>2</v>
      </c>
      <c r="B13" s="53">
        <v>6</v>
      </c>
      <c r="C13" s="49" t="s">
        <v>39</v>
      </c>
      <c r="D13" s="50" t="s">
        <v>39</v>
      </c>
      <c r="E13" s="8"/>
      <c r="F13" s="13"/>
      <c r="G13" s="11"/>
      <c r="H13" s="50" t="s">
        <v>99</v>
      </c>
      <c r="I13" s="59"/>
      <c r="J13" s="58"/>
      <c r="K13" s="58"/>
      <c r="L13" s="58"/>
      <c r="M13" s="58"/>
      <c r="N13" s="58"/>
      <c r="O13" s="58"/>
      <c r="P13" s="58"/>
      <c r="Q13" s="58"/>
      <c r="R13" s="58"/>
      <c r="S13" s="58"/>
      <c r="T13" s="58"/>
      <c r="U13" s="58"/>
      <c r="V13" s="58"/>
    </row>
    <row r="14" spans="1:22" ht="25.5" customHeight="1" x14ac:dyDescent="0.2">
      <c r="A14" s="47" t="s">
        <v>2</v>
      </c>
      <c r="B14" s="48">
        <v>7</v>
      </c>
      <c r="C14" s="49" t="s">
        <v>40</v>
      </c>
      <c r="D14" s="60" t="s">
        <v>40</v>
      </c>
      <c r="E14" s="8"/>
      <c r="F14" s="13"/>
      <c r="G14" s="52"/>
      <c r="H14" s="60" t="s">
        <v>100</v>
      </c>
      <c r="I14" s="59"/>
    </row>
    <row r="15" spans="1:22" ht="38.25" customHeight="1" x14ac:dyDescent="0.2">
      <c r="A15" s="47" t="s">
        <v>2</v>
      </c>
      <c r="B15" s="53">
        <v>8</v>
      </c>
      <c r="C15" s="49" t="s">
        <v>41</v>
      </c>
      <c r="D15" s="49" t="s">
        <v>41</v>
      </c>
      <c r="E15" s="8"/>
      <c r="F15" s="13"/>
      <c r="G15" s="52"/>
      <c r="H15" s="49" t="s">
        <v>101</v>
      </c>
      <c r="I15" s="59"/>
    </row>
    <row r="16" spans="1:22" ht="102" x14ac:dyDescent="0.2">
      <c r="A16" s="47" t="s">
        <v>2</v>
      </c>
      <c r="B16" s="48">
        <v>9</v>
      </c>
      <c r="C16" s="61" t="s">
        <v>42</v>
      </c>
      <c r="D16" s="61" t="s">
        <v>42</v>
      </c>
      <c r="E16" s="8"/>
      <c r="F16" s="13"/>
      <c r="G16" s="52"/>
      <c r="H16" s="61" t="s">
        <v>102</v>
      </c>
      <c r="I16" s="59"/>
    </row>
    <row r="17" spans="1:9" ht="102" x14ac:dyDescent="0.2">
      <c r="A17" s="47" t="s">
        <v>2</v>
      </c>
      <c r="B17" s="53">
        <v>10</v>
      </c>
      <c r="C17" s="61" t="s">
        <v>43</v>
      </c>
      <c r="D17" s="61" t="s">
        <v>43</v>
      </c>
      <c r="E17" s="8"/>
      <c r="F17" s="13"/>
      <c r="G17" s="52"/>
      <c r="H17" s="61" t="s">
        <v>103</v>
      </c>
      <c r="I17" s="59"/>
    </row>
    <row r="18" spans="1:9" ht="25.5" x14ac:dyDescent="0.2">
      <c r="A18" s="47" t="s">
        <v>2</v>
      </c>
      <c r="B18" s="48">
        <v>11</v>
      </c>
      <c r="C18" s="61" t="s">
        <v>44</v>
      </c>
      <c r="D18" s="61" t="s">
        <v>44</v>
      </c>
      <c r="E18" s="8"/>
      <c r="F18" s="13"/>
      <c r="G18" s="52"/>
      <c r="H18" s="61" t="s">
        <v>104</v>
      </c>
      <c r="I18" s="59"/>
    </row>
    <row r="19" spans="1:9" ht="25.5" x14ac:dyDescent="0.2">
      <c r="A19" s="47" t="s">
        <v>2</v>
      </c>
      <c r="B19" s="53">
        <v>12</v>
      </c>
      <c r="C19" s="61" t="s">
        <v>45</v>
      </c>
      <c r="D19" s="61" t="s">
        <v>45</v>
      </c>
      <c r="E19" s="9"/>
      <c r="F19" s="10"/>
      <c r="G19" s="52"/>
      <c r="H19" s="61" t="s">
        <v>105</v>
      </c>
      <c r="I19" s="11"/>
    </row>
    <row r="20" spans="1:9" ht="25.5" x14ac:dyDescent="0.2">
      <c r="A20" s="47" t="s">
        <v>2</v>
      </c>
      <c r="B20" s="48">
        <v>13</v>
      </c>
      <c r="C20" s="62" t="s">
        <v>46</v>
      </c>
      <c r="D20" s="62" t="s">
        <v>46</v>
      </c>
      <c r="E20" s="9"/>
      <c r="F20" s="10"/>
      <c r="G20" s="52"/>
      <c r="H20" s="62" t="s">
        <v>106</v>
      </c>
      <c r="I20" s="11"/>
    </row>
    <row r="21" spans="1:9" ht="25.5" x14ac:dyDescent="0.2">
      <c r="A21" s="47" t="s">
        <v>2</v>
      </c>
      <c r="B21" s="53">
        <v>14</v>
      </c>
      <c r="C21" s="62" t="s">
        <v>47</v>
      </c>
      <c r="D21" s="62" t="s">
        <v>47</v>
      </c>
      <c r="E21" s="9"/>
      <c r="F21" s="10"/>
      <c r="G21" s="52"/>
      <c r="H21" s="62" t="s">
        <v>107</v>
      </c>
      <c r="I21" s="11"/>
    </row>
    <row r="22" spans="1:9" ht="280.5" x14ac:dyDescent="0.2">
      <c r="A22" s="47" t="s">
        <v>2</v>
      </c>
      <c r="B22" s="48">
        <v>15</v>
      </c>
      <c r="C22" s="63" t="s">
        <v>48</v>
      </c>
      <c r="D22" s="63" t="s">
        <v>48</v>
      </c>
      <c r="E22" s="9"/>
      <c r="F22" s="10"/>
      <c r="G22" s="52"/>
      <c r="H22" s="62" t="s">
        <v>108</v>
      </c>
      <c r="I22" s="11"/>
    </row>
    <row r="23" spans="1:9" ht="51" x14ac:dyDescent="0.2">
      <c r="A23" s="47" t="s">
        <v>2</v>
      </c>
      <c r="B23" s="53">
        <v>16</v>
      </c>
      <c r="C23" s="63" t="s">
        <v>49</v>
      </c>
      <c r="D23" s="63" t="s">
        <v>49</v>
      </c>
      <c r="E23" s="9"/>
      <c r="F23" s="10"/>
      <c r="G23" s="52"/>
      <c r="H23" s="62" t="s">
        <v>109</v>
      </c>
      <c r="I23" s="11"/>
    </row>
    <row r="24" spans="1:9" ht="51" x14ac:dyDescent="0.2">
      <c r="A24" s="47" t="s">
        <v>2</v>
      </c>
      <c r="B24" s="48">
        <v>17</v>
      </c>
      <c r="C24" s="63" t="s">
        <v>49</v>
      </c>
      <c r="D24" s="63" t="s">
        <v>49</v>
      </c>
      <c r="E24" s="9"/>
      <c r="F24" s="10"/>
      <c r="G24" s="52"/>
      <c r="H24" s="62" t="s">
        <v>110</v>
      </c>
      <c r="I24" s="11"/>
    </row>
    <row r="25" spans="1:9" ht="51" x14ac:dyDescent="0.2">
      <c r="A25" s="47" t="s">
        <v>2</v>
      </c>
      <c r="B25" s="53">
        <v>18</v>
      </c>
      <c r="C25" s="64" t="s">
        <v>50</v>
      </c>
      <c r="D25" s="62" t="s">
        <v>50</v>
      </c>
      <c r="E25" s="9"/>
      <c r="F25" s="10"/>
      <c r="G25" s="52"/>
      <c r="H25" s="62" t="s">
        <v>111</v>
      </c>
      <c r="I25" s="11"/>
    </row>
    <row r="26" spans="1:9" ht="76.5" x14ac:dyDescent="0.2">
      <c r="A26" s="47" t="s">
        <v>2</v>
      </c>
      <c r="B26" s="48">
        <v>19</v>
      </c>
      <c r="C26" s="64" t="s">
        <v>51</v>
      </c>
      <c r="D26" s="62" t="s">
        <v>51</v>
      </c>
      <c r="E26" s="9"/>
      <c r="F26" s="10"/>
      <c r="G26" s="52"/>
      <c r="H26" s="62" t="s">
        <v>112</v>
      </c>
      <c r="I26" s="11"/>
    </row>
    <row r="27" spans="1:9" ht="51" x14ac:dyDescent="0.2">
      <c r="A27" s="47" t="s">
        <v>2</v>
      </c>
      <c r="B27" s="53">
        <v>20</v>
      </c>
      <c r="C27" s="65" t="s">
        <v>52</v>
      </c>
      <c r="D27" s="65" t="s">
        <v>52</v>
      </c>
      <c r="E27" s="9"/>
      <c r="F27" s="10"/>
      <c r="G27" s="52"/>
      <c r="H27" s="65" t="s">
        <v>113</v>
      </c>
      <c r="I27" s="11"/>
    </row>
    <row r="28" spans="1:9" ht="25.5" x14ac:dyDescent="0.2">
      <c r="A28" s="47" t="s">
        <v>2</v>
      </c>
      <c r="B28" s="48">
        <v>21</v>
      </c>
      <c r="C28" s="62" t="s">
        <v>53</v>
      </c>
      <c r="D28" s="62" t="s">
        <v>53</v>
      </c>
      <c r="E28" s="9"/>
      <c r="F28" s="10"/>
      <c r="G28" s="52"/>
      <c r="H28" s="62" t="s">
        <v>114</v>
      </c>
      <c r="I28" s="11"/>
    </row>
    <row r="29" spans="1:9" ht="76.5" x14ac:dyDescent="0.2">
      <c r="A29" s="47" t="s">
        <v>2</v>
      </c>
      <c r="B29" s="53">
        <v>22</v>
      </c>
      <c r="C29" s="66" t="s">
        <v>54</v>
      </c>
      <c r="D29" s="67" t="s">
        <v>54</v>
      </c>
      <c r="E29" s="9"/>
      <c r="F29" s="10"/>
      <c r="G29" s="52"/>
      <c r="H29" s="66" t="s">
        <v>115</v>
      </c>
      <c r="I29" s="11"/>
    </row>
    <row r="30" spans="1:9" ht="76.5" x14ac:dyDescent="0.2">
      <c r="A30" s="47" t="s">
        <v>2</v>
      </c>
      <c r="B30" s="48">
        <v>23</v>
      </c>
      <c r="C30" s="68" t="s">
        <v>55</v>
      </c>
      <c r="D30" s="67" t="s">
        <v>55</v>
      </c>
      <c r="E30" s="9"/>
      <c r="F30" s="10"/>
      <c r="G30" s="52"/>
      <c r="H30" s="68" t="s">
        <v>116</v>
      </c>
      <c r="I30" s="11"/>
    </row>
    <row r="31" spans="1:9" ht="76.5" x14ac:dyDescent="0.2">
      <c r="A31" s="47" t="s">
        <v>2</v>
      </c>
      <c r="B31" s="53">
        <v>24</v>
      </c>
      <c r="C31" s="68" t="s">
        <v>56</v>
      </c>
      <c r="D31" s="67" t="s">
        <v>56</v>
      </c>
      <c r="E31" s="9"/>
      <c r="F31" s="10"/>
      <c r="G31" s="52"/>
      <c r="H31" s="68" t="s">
        <v>117</v>
      </c>
      <c r="I31" s="11"/>
    </row>
    <row r="32" spans="1:9" ht="76.5" x14ac:dyDescent="0.2">
      <c r="A32" s="47" t="s">
        <v>2</v>
      </c>
      <c r="B32" s="48">
        <v>25</v>
      </c>
      <c r="C32" s="68" t="s">
        <v>57</v>
      </c>
      <c r="D32" s="67" t="s">
        <v>57</v>
      </c>
      <c r="E32" s="9"/>
      <c r="F32" s="10"/>
      <c r="G32" s="52"/>
      <c r="H32" s="68" t="s">
        <v>118</v>
      </c>
      <c r="I32" s="11"/>
    </row>
    <row r="33" spans="1:9" ht="25.5" x14ac:dyDescent="0.2">
      <c r="A33" s="47" t="s">
        <v>2</v>
      </c>
      <c r="B33" s="53">
        <v>26</v>
      </c>
      <c r="C33" s="69" t="s">
        <v>58</v>
      </c>
      <c r="D33" s="70" t="s">
        <v>58</v>
      </c>
      <c r="E33" s="9"/>
      <c r="F33" s="10"/>
      <c r="G33" s="52"/>
      <c r="H33" s="68" t="s">
        <v>119</v>
      </c>
      <c r="I33" s="11"/>
    </row>
    <row r="34" spans="1:9" ht="89.25" x14ac:dyDescent="0.2">
      <c r="A34" s="47" t="s">
        <v>2</v>
      </c>
      <c r="B34" s="48">
        <v>27</v>
      </c>
      <c r="C34" s="62" t="s">
        <v>59</v>
      </c>
      <c r="D34" s="71" t="s">
        <v>59</v>
      </c>
      <c r="E34" s="9"/>
      <c r="F34" s="10"/>
      <c r="G34" s="52"/>
      <c r="H34" s="66" t="s">
        <v>120</v>
      </c>
      <c r="I34" s="11"/>
    </row>
    <row r="35" spans="1:9" ht="127.5" x14ac:dyDescent="0.2">
      <c r="A35" s="47" t="s">
        <v>2</v>
      </c>
      <c r="B35" s="53">
        <v>28</v>
      </c>
      <c r="C35" s="62" t="s">
        <v>60</v>
      </c>
      <c r="D35" s="71" t="s">
        <v>60</v>
      </c>
      <c r="E35" s="9"/>
      <c r="F35" s="10"/>
      <c r="G35" s="52"/>
      <c r="H35" s="66" t="s">
        <v>121</v>
      </c>
      <c r="I35" s="11"/>
    </row>
    <row r="36" spans="1:9" s="58" customFormat="1" ht="25.5" x14ac:dyDescent="0.2">
      <c r="A36" s="47" t="s">
        <v>2</v>
      </c>
      <c r="B36" s="48">
        <v>29</v>
      </c>
      <c r="C36" s="62" t="s">
        <v>61</v>
      </c>
      <c r="D36" s="71" t="s">
        <v>61</v>
      </c>
      <c r="F36" s="72"/>
      <c r="H36" s="66" t="s">
        <v>122</v>
      </c>
    </row>
    <row r="37" spans="1:9" s="58" customFormat="1" ht="51" x14ac:dyDescent="0.2">
      <c r="A37" s="47" t="s">
        <v>2</v>
      </c>
      <c r="B37" s="53">
        <v>30</v>
      </c>
      <c r="C37" s="65" t="s">
        <v>62</v>
      </c>
      <c r="D37" s="65" t="s">
        <v>62</v>
      </c>
      <c r="H37" s="66" t="s">
        <v>123</v>
      </c>
    </row>
    <row r="38" spans="1:9" s="58" customFormat="1" ht="229.5" x14ac:dyDescent="0.2">
      <c r="A38" s="47" t="s">
        <v>2</v>
      </c>
      <c r="B38" s="48">
        <v>31</v>
      </c>
      <c r="C38" s="65" t="s">
        <v>63</v>
      </c>
      <c r="D38" s="65" t="s">
        <v>63</v>
      </c>
      <c r="H38" s="66" t="s">
        <v>124</v>
      </c>
    </row>
    <row r="39" spans="1:9" s="58" customFormat="1" ht="63.75" x14ac:dyDescent="0.2">
      <c r="A39" s="47" t="s">
        <v>2</v>
      </c>
      <c r="B39" s="53">
        <v>32</v>
      </c>
      <c r="C39" s="73" t="s">
        <v>64</v>
      </c>
      <c r="D39" s="70" t="s">
        <v>64</v>
      </c>
      <c r="H39" s="66" t="s">
        <v>125</v>
      </c>
    </row>
    <row r="40" spans="1:9" s="12" customFormat="1" ht="63.75" x14ac:dyDescent="0.2">
      <c r="A40" s="47" t="s">
        <v>2</v>
      </c>
      <c r="B40" s="48">
        <v>33</v>
      </c>
      <c r="C40" s="73" t="s">
        <v>65</v>
      </c>
      <c r="D40" s="70" t="s">
        <v>65</v>
      </c>
      <c r="H40" s="66" t="s">
        <v>126</v>
      </c>
    </row>
    <row r="41" spans="1:9" ht="63.75" x14ac:dyDescent="0.2">
      <c r="A41" s="47" t="s">
        <v>2</v>
      </c>
      <c r="B41" s="53">
        <v>34</v>
      </c>
      <c r="C41" s="73" t="s">
        <v>66</v>
      </c>
      <c r="D41" s="70" t="s">
        <v>66</v>
      </c>
      <c r="H41" s="66" t="s">
        <v>127</v>
      </c>
    </row>
    <row r="42" spans="1:9" ht="25.5" x14ac:dyDescent="0.2">
      <c r="A42" s="47" t="s">
        <v>2</v>
      </c>
      <c r="B42" s="48">
        <v>35</v>
      </c>
      <c r="C42" s="64" t="s">
        <v>67</v>
      </c>
      <c r="D42" s="62" t="s">
        <v>67</v>
      </c>
      <c r="H42" s="66" t="s">
        <v>67</v>
      </c>
    </row>
    <row r="43" spans="1:9" ht="63.75" x14ac:dyDescent="0.2">
      <c r="A43" s="47" t="s">
        <v>2</v>
      </c>
      <c r="B43" s="53">
        <v>36</v>
      </c>
      <c r="C43" s="69" t="s">
        <v>68</v>
      </c>
      <c r="D43" s="70" t="s">
        <v>68</v>
      </c>
      <c r="H43" s="68" t="s">
        <v>128</v>
      </c>
    </row>
    <row r="44" spans="1:9" ht="63.75" x14ac:dyDescent="0.2">
      <c r="A44" s="47" t="s">
        <v>2</v>
      </c>
      <c r="B44" s="48">
        <v>37</v>
      </c>
      <c r="C44" s="69" t="s">
        <v>69</v>
      </c>
      <c r="D44" s="70" t="s">
        <v>69</v>
      </c>
      <c r="H44" s="68" t="s">
        <v>129</v>
      </c>
    </row>
    <row r="45" spans="1:9" ht="51" x14ac:dyDescent="0.2">
      <c r="A45" s="47" t="s">
        <v>2</v>
      </c>
      <c r="B45" s="53">
        <v>38</v>
      </c>
      <c r="C45" s="69" t="s">
        <v>70</v>
      </c>
      <c r="D45" s="70" t="s">
        <v>70</v>
      </c>
      <c r="H45" s="68" t="s">
        <v>130</v>
      </c>
    </row>
    <row r="46" spans="1:9" ht="51" x14ac:dyDescent="0.2">
      <c r="A46" s="47" t="s">
        <v>2</v>
      </c>
      <c r="B46" s="48">
        <v>39</v>
      </c>
      <c r="C46" s="69" t="s">
        <v>71</v>
      </c>
      <c r="D46" s="70" t="s">
        <v>71</v>
      </c>
      <c r="H46" s="68" t="s">
        <v>131</v>
      </c>
    </row>
    <row r="47" spans="1:9" ht="51" x14ac:dyDescent="0.2">
      <c r="A47" s="47" t="s">
        <v>2</v>
      </c>
      <c r="B47" s="53">
        <v>40</v>
      </c>
      <c r="C47" s="65" t="s">
        <v>72</v>
      </c>
      <c r="D47" s="65" t="s">
        <v>72</v>
      </c>
      <c r="H47" s="65" t="s">
        <v>132</v>
      </c>
    </row>
    <row r="48" spans="1:9" ht="76.5" x14ac:dyDescent="0.2">
      <c r="A48" s="47" t="s">
        <v>2</v>
      </c>
      <c r="B48" s="48">
        <v>41</v>
      </c>
      <c r="C48" s="65" t="s">
        <v>73</v>
      </c>
      <c r="D48" s="65" t="s">
        <v>73</v>
      </c>
      <c r="H48" s="62" t="s">
        <v>133</v>
      </c>
    </row>
    <row r="49" spans="1:8" ht="76.5" x14ac:dyDescent="0.2">
      <c r="A49" s="47" t="s">
        <v>2</v>
      </c>
      <c r="B49" s="53">
        <v>42</v>
      </c>
      <c r="C49" s="65" t="s">
        <v>73</v>
      </c>
      <c r="D49" s="65" t="s">
        <v>73</v>
      </c>
      <c r="H49" s="62" t="s">
        <v>134</v>
      </c>
    </row>
    <row r="50" spans="1:8" ht="76.5" x14ac:dyDescent="0.2">
      <c r="A50" s="47" t="s">
        <v>2</v>
      </c>
      <c r="B50" s="48">
        <v>43</v>
      </c>
      <c r="C50" s="65" t="s">
        <v>74</v>
      </c>
      <c r="D50" s="65" t="s">
        <v>74</v>
      </c>
      <c r="H50" s="62" t="s">
        <v>135</v>
      </c>
    </row>
    <row r="51" spans="1:8" ht="76.5" x14ac:dyDescent="0.2">
      <c r="A51" s="47" t="s">
        <v>2</v>
      </c>
      <c r="B51" s="53">
        <v>44</v>
      </c>
      <c r="C51" s="65" t="s">
        <v>74</v>
      </c>
      <c r="D51" s="65" t="s">
        <v>74</v>
      </c>
      <c r="H51" s="62" t="s">
        <v>136</v>
      </c>
    </row>
    <row r="52" spans="1:8" ht="102" x14ac:dyDescent="0.2">
      <c r="A52" s="47" t="s">
        <v>2</v>
      </c>
      <c r="B52" s="48">
        <v>45</v>
      </c>
      <c r="C52" s="62" t="s">
        <v>75</v>
      </c>
      <c r="D52" s="62" t="s">
        <v>75</v>
      </c>
      <c r="H52" s="62" t="s">
        <v>137</v>
      </c>
    </row>
    <row r="53" spans="1:8" ht="38.25" x14ac:dyDescent="0.2">
      <c r="A53" s="47" t="s">
        <v>2</v>
      </c>
      <c r="B53" s="53">
        <v>46</v>
      </c>
      <c r="C53" s="62" t="s">
        <v>76</v>
      </c>
      <c r="D53" s="62" t="s">
        <v>76</v>
      </c>
      <c r="H53" s="62" t="s">
        <v>138</v>
      </c>
    </row>
    <row r="54" spans="1:8" ht="38.25" x14ac:dyDescent="0.2">
      <c r="A54" s="47" t="s">
        <v>2</v>
      </c>
      <c r="B54" s="48">
        <v>47</v>
      </c>
      <c r="C54" s="62" t="s">
        <v>77</v>
      </c>
      <c r="D54" s="62" t="s">
        <v>77</v>
      </c>
      <c r="H54" s="62" t="s">
        <v>139</v>
      </c>
    </row>
    <row r="55" spans="1:8" ht="38.25" x14ac:dyDescent="0.2">
      <c r="A55" s="47" t="s">
        <v>2</v>
      </c>
      <c r="B55" s="53">
        <v>48</v>
      </c>
      <c r="C55" s="62" t="s">
        <v>78</v>
      </c>
      <c r="D55" s="62" t="s">
        <v>78</v>
      </c>
      <c r="H55" s="62" t="s">
        <v>140</v>
      </c>
    </row>
    <row r="56" spans="1:8" ht="38.25" x14ac:dyDescent="0.2">
      <c r="A56" s="47" t="s">
        <v>2</v>
      </c>
      <c r="B56" s="48">
        <v>49</v>
      </c>
      <c r="C56" s="62" t="s">
        <v>79</v>
      </c>
      <c r="D56" s="62" t="s">
        <v>79</v>
      </c>
      <c r="H56" s="62" t="s">
        <v>141</v>
      </c>
    </row>
    <row r="57" spans="1:8" ht="38.25" x14ac:dyDescent="0.2">
      <c r="A57" s="47" t="s">
        <v>2</v>
      </c>
      <c r="B57" s="53">
        <v>50</v>
      </c>
      <c r="C57" s="62" t="s">
        <v>80</v>
      </c>
      <c r="D57" s="62" t="s">
        <v>80</v>
      </c>
      <c r="H57" s="62" t="s">
        <v>142</v>
      </c>
    </row>
    <row r="58" spans="1:8" ht="38.25" x14ac:dyDescent="0.2">
      <c r="A58" s="47" t="s">
        <v>2</v>
      </c>
      <c r="B58" s="48">
        <v>51</v>
      </c>
      <c r="C58" s="62" t="s">
        <v>81</v>
      </c>
      <c r="D58" s="62" t="s">
        <v>81</v>
      </c>
      <c r="H58" s="62" t="s">
        <v>143</v>
      </c>
    </row>
    <row r="59" spans="1:8" ht="25.5" x14ac:dyDescent="0.2">
      <c r="A59" s="47" t="s">
        <v>2</v>
      </c>
      <c r="B59" s="53">
        <v>52</v>
      </c>
      <c r="C59" s="62" t="s">
        <v>82</v>
      </c>
      <c r="D59" s="62" t="s">
        <v>82</v>
      </c>
      <c r="H59" s="62" t="s">
        <v>144</v>
      </c>
    </row>
    <row r="60" spans="1:8" ht="63.75" x14ac:dyDescent="0.2">
      <c r="A60" s="47" t="s">
        <v>2</v>
      </c>
      <c r="B60" s="48">
        <v>53</v>
      </c>
      <c r="C60" s="62" t="s">
        <v>83</v>
      </c>
      <c r="D60" s="62" t="s">
        <v>83</v>
      </c>
      <c r="H60" s="62" t="s">
        <v>145</v>
      </c>
    </row>
    <row r="61" spans="1:8" ht="63.75" x14ac:dyDescent="0.2">
      <c r="A61" s="47" t="s">
        <v>2</v>
      </c>
      <c r="B61" s="53">
        <v>54</v>
      </c>
      <c r="C61" s="62" t="s">
        <v>84</v>
      </c>
      <c r="D61" s="62" t="s">
        <v>84</v>
      </c>
      <c r="H61" s="62" t="s">
        <v>146</v>
      </c>
    </row>
    <row r="62" spans="1:8" ht="63.75" x14ac:dyDescent="0.2">
      <c r="A62" s="47" t="s">
        <v>2</v>
      </c>
      <c r="B62" s="48">
        <v>55</v>
      </c>
      <c r="C62" s="62" t="s">
        <v>85</v>
      </c>
      <c r="D62" s="62" t="s">
        <v>85</v>
      </c>
      <c r="H62" s="62" t="s">
        <v>147</v>
      </c>
    </row>
    <row r="63" spans="1:8" ht="63.75" x14ac:dyDescent="0.2">
      <c r="A63" s="47" t="s">
        <v>2</v>
      </c>
      <c r="B63" s="53">
        <v>56</v>
      </c>
      <c r="C63" s="62" t="s">
        <v>86</v>
      </c>
      <c r="D63" s="62" t="s">
        <v>86</v>
      </c>
      <c r="H63" s="62" t="s">
        <v>148</v>
      </c>
    </row>
    <row r="64" spans="1:8" ht="51" x14ac:dyDescent="0.2">
      <c r="A64" s="47" t="s">
        <v>2</v>
      </c>
      <c r="B64" s="48">
        <v>57</v>
      </c>
      <c r="C64" s="75" t="s">
        <v>87</v>
      </c>
      <c r="D64" s="70" t="s">
        <v>87</v>
      </c>
      <c r="H64" s="65" t="s">
        <v>149</v>
      </c>
    </row>
    <row r="65" spans="1:19" ht="38.25" x14ac:dyDescent="0.2">
      <c r="A65" s="47" t="s">
        <v>2</v>
      </c>
      <c r="B65" s="53">
        <v>58</v>
      </c>
      <c r="C65" s="65" t="s">
        <v>88</v>
      </c>
      <c r="D65" s="65" t="s">
        <v>88</v>
      </c>
      <c r="H65" s="65" t="s">
        <v>150</v>
      </c>
    </row>
    <row r="66" spans="1:19" ht="102" x14ac:dyDescent="0.2">
      <c r="A66" s="47" t="s">
        <v>2</v>
      </c>
      <c r="B66" s="48">
        <v>59</v>
      </c>
      <c r="C66" s="65" t="s">
        <v>89</v>
      </c>
      <c r="D66" s="65" t="s">
        <v>89</v>
      </c>
      <c r="H66" s="65" t="s">
        <v>151</v>
      </c>
    </row>
    <row r="67" spans="1:19" ht="51" x14ac:dyDescent="0.2">
      <c r="A67" s="47" t="s">
        <v>2</v>
      </c>
      <c r="B67" s="53">
        <v>60</v>
      </c>
      <c r="C67" s="73" t="s">
        <v>90</v>
      </c>
      <c r="D67" s="65" t="s">
        <v>90</v>
      </c>
      <c r="H67" s="65" t="s">
        <v>152</v>
      </c>
    </row>
    <row r="70" spans="1:19" x14ac:dyDescent="0.2">
      <c r="C70" s="58"/>
      <c r="D70" s="58" t="s">
        <v>18</v>
      </c>
      <c r="E70" s="58"/>
      <c r="F70" s="58"/>
      <c r="G70" s="58"/>
      <c r="H70" s="58"/>
      <c r="I70" s="58"/>
      <c r="J70" s="58"/>
      <c r="K70" s="58"/>
      <c r="L70" s="58"/>
      <c r="M70" s="58"/>
      <c r="N70" s="58"/>
      <c r="O70" s="58"/>
      <c r="P70" s="58"/>
      <c r="Q70" s="58"/>
      <c r="R70" s="58"/>
      <c r="S70" s="58"/>
    </row>
    <row r="71" spans="1:19" x14ac:dyDescent="0.2">
      <c r="C71" s="58"/>
      <c r="D71" s="58"/>
      <c r="E71" s="58"/>
      <c r="F71" s="58"/>
      <c r="G71" s="58"/>
      <c r="H71" s="58"/>
      <c r="I71" s="58"/>
      <c r="J71" s="58"/>
      <c r="K71" s="58"/>
      <c r="L71" s="58"/>
      <c r="M71" s="58"/>
      <c r="N71" s="58"/>
      <c r="O71" s="58"/>
      <c r="P71" s="58"/>
      <c r="Q71" s="58"/>
      <c r="R71" s="58"/>
      <c r="S71" s="58"/>
    </row>
    <row r="72" spans="1:19" x14ac:dyDescent="0.2">
      <c r="C72" s="58"/>
      <c r="D72" s="58" t="s">
        <v>19</v>
      </c>
      <c r="E72" s="58"/>
      <c r="F72" s="58"/>
      <c r="G72" s="58"/>
      <c r="H72" s="58"/>
      <c r="I72" s="58"/>
      <c r="J72" s="58"/>
      <c r="K72" s="58"/>
      <c r="L72" s="58"/>
      <c r="M72" s="58"/>
      <c r="N72" s="58"/>
      <c r="O72" s="58"/>
      <c r="P72" s="58"/>
      <c r="Q72" s="58"/>
      <c r="R72" s="58"/>
      <c r="S72" s="58"/>
    </row>
  </sheetData>
  <autoFilter ref="A6:K35" xr:uid="{00000000-0009-0000-0000-000000000000}"/>
  <mergeCells count="9">
    <mergeCell ref="D5:H5"/>
    <mergeCell ref="I5:J5"/>
    <mergeCell ref="B7:D7"/>
    <mergeCell ref="C1:J1"/>
    <mergeCell ref="D2:H2"/>
    <mergeCell ref="A3:C3"/>
    <mergeCell ref="D3:H3"/>
    <mergeCell ref="A4:C4"/>
    <mergeCell ref="D4:I4"/>
  </mergeCells>
  <phoneticPr fontId="4"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8"/>
  <sheetViews>
    <sheetView tabSelected="1" topLeftCell="A64" workbookViewId="0">
      <selection activeCell="P7" sqref="P7"/>
    </sheetView>
  </sheetViews>
  <sheetFormatPr defaultRowHeight="14.25" x14ac:dyDescent="0.2"/>
  <cols>
    <col min="1" max="1" width="3.42578125" style="82" customWidth="1"/>
    <col min="2" max="2" width="9.140625" style="82"/>
    <col min="3" max="3" width="4.7109375" style="82" customWidth="1"/>
    <col min="4" max="4" width="36.5703125" style="82" customWidth="1"/>
    <col min="5" max="5" width="31.28515625" style="138" customWidth="1"/>
    <col min="6" max="7" width="8.85546875" style="82" customWidth="1"/>
    <col min="8" max="8" width="11.7109375" style="82" customWidth="1"/>
    <col min="9" max="9" width="12.42578125" style="82" customWidth="1"/>
    <col min="10" max="11" width="9.140625" style="82"/>
    <col min="12" max="12" width="29.42578125" style="82" customWidth="1"/>
    <col min="13" max="13" width="19.28515625" style="139" customWidth="1"/>
    <col min="14" max="16384" width="9.140625" style="82"/>
  </cols>
  <sheetData>
    <row r="1" spans="1:18" ht="15" x14ac:dyDescent="0.25">
      <c r="A1" s="76"/>
      <c r="B1" s="76"/>
      <c r="C1" s="76"/>
      <c r="D1" s="77" t="s">
        <v>30</v>
      </c>
      <c r="E1" s="78"/>
      <c r="F1" s="78"/>
      <c r="G1" s="78"/>
      <c r="H1" s="78"/>
      <c r="I1" s="78"/>
      <c r="J1" s="78"/>
      <c r="K1" s="79"/>
      <c r="L1" s="80"/>
      <c r="M1" s="81"/>
    </row>
    <row r="2" spans="1:18" ht="15" x14ac:dyDescent="0.25">
      <c r="A2" s="76"/>
      <c r="B2" s="76"/>
      <c r="C2" s="76"/>
      <c r="D2" s="83" t="s">
        <v>20</v>
      </c>
      <c r="E2" s="84"/>
      <c r="F2" s="83"/>
      <c r="G2" s="83"/>
      <c r="H2" s="83"/>
      <c r="I2" s="83"/>
      <c r="J2" s="83"/>
      <c r="K2" s="85"/>
      <c r="L2" s="76"/>
      <c r="M2" s="81"/>
    </row>
    <row r="3" spans="1:18" ht="15" x14ac:dyDescent="0.25">
      <c r="A3" s="76"/>
      <c r="B3" s="86" t="s">
        <v>12</v>
      </c>
      <c r="C3" s="86"/>
      <c r="D3" s="86"/>
      <c r="E3" s="87" t="s">
        <v>31</v>
      </c>
      <c r="F3" s="88"/>
      <c r="G3" s="88"/>
      <c r="H3" s="88"/>
      <c r="I3" s="88"/>
      <c r="J3" s="76"/>
      <c r="K3" s="76" t="s">
        <v>13</v>
      </c>
      <c r="L3" s="76" t="s">
        <v>15</v>
      </c>
      <c r="M3" s="81"/>
    </row>
    <row r="4" spans="1:18" ht="45" x14ac:dyDescent="0.2">
      <c r="A4" s="89"/>
      <c r="B4" s="90" t="s">
        <v>11</v>
      </c>
      <c r="C4" s="91"/>
      <c r="D4" s="92"/>
      <c r="E4" s="93" t="s">
        <v>93</v>
      </c>
      <c r="F4" s="94"/>
      <c r="G4" s="94"/>
      <c r="H4" s="94"/>
      <c r="I4" s="94"/>
      <c r="J4" s="95"/>
      <c r="K4" s="96" t="s">
        <v>14</v>
      </c>
      <c r="L4" s="96" t="s">
        <v>16</v>
      </c>
      <c r="M4" s="97"/>
    </row>
    <row r="5" spans="1:18" ht="15" x14ac:dyDescent="0.25">
      <c r="A5" s="89"/>
      <c r="B5" s="76"/>
      <c r="C5" s="76"/>
      <c r="D5" s="76"/>
      <c r="E5" s="98"/>
      <c r="F5" s="98"/>
      <c r="G5" s="98"/>
      <c r="H5" s="98"/>
      <c r="I5" s="98"/>
      <c r="J5" s="98"/>
      <c r="K5" s="98"/>
      <c r="L5" s="98"/>
      <c r="M5" s="81"/>
    </row>
    <row r="6" spans="1:18" ht="57" x14ac:dyDescent="0.2">
      <c r="A6" s="99"/>
      <c r="B6" s="100" t="s">
        <v>3</v>
      </c>
      <c r="C6" s="100" t="s">
        <v>0</v>
      </c>
      <c r="D6" s="100" t="s">
        <v>1</v>
      </c>
      <c r="E6" s="101" t="s">
        <v>4</v>
      </c>
      <c r="F6" s="101" t="s">
        <v>21</v>
      </c>
      <c r="G6" s="102" t="s">
        <v>22</v>
      </c>
      <c r="H6" s="101" t="s">
        <v>23</v>
      </c>
      <c r="I6" s="101" t="s">
        <v>24</v>
      </c>
      <c r="J6" s="101" t="s">
        <v>25</v>
      </c>
      <c r="K6" s="101" t="s">
        <v>26</v>
      </c>
      <c r="L6" s="103" t="s">
        <v>27</v>
      </c>
      <c r="M6" s="104" t="s">
        <v>33</v>
      </c>
    </row>
    <row r="7" spans="1:18" ht="31.5" customHeight="1" x14ac:dyDescent="0.25">
      <c r="A7" s="76"/>
      <c r="B7" s="105" t="s">
        <v>2</v>
      </c>
      <c r="C7" s="106">
        <v>1</v>
      </c>
      <c r="D7" s="15" t="s">
        <v>34</v>
      </c>
      <c r="E7" s="107" t="s">
        <v>34</v>
      </c>
      <c r="F7" s="108" t="s">
        <v>91</v>
      </c>
      <c r="G7" s="17">
        <v>20</v>
      </c>
      <c r="H7" s="109"/>
      <c r="I7" s="110"/>
      <c r="J7" s="76">
        <f t="shared" ref="J7:J17" si="0">H7*G7</f>
        <v>0</v>
      </c>
      <c r="K7" s="76">
        <f t="shared" ref="K7:K17" si="1">I7*G7</f>
        <v>0</v>
      </c>
      <c r="L7" s="111" t="s">
        <v>32</v>
      </c>
      <c r="M7" s="81">
        <v>14000</v>
      </c>
    </row>
    <row r="8" spans="1:18" ht="30" x14ac:dyDescent="0.25">
      <c r="A8" s="76"/>
      <c r="B8" s="105" t="s">
        <v>2</v>
      </c>
      <c r="C8" s="112">
        <v>2</v>
      </c>
      <c r="D8" s="113" t="s">
        <v>35</v>
      </c>
      <c r="E8" s="114" t="s">
        <v>35</v>
      </c>
      <c r="F8" s="108" t="s">
        <v>91</v>
      </c>
      <c r="G8" s="17">
        <v>840</v>
      </c>
      <c r="H8" s="109"/>
      <c r="I8" s="110"/>
      <c r="J8" s="76">
        <f t="shared" si="0"/>
        <v>0</v>
      </c>
      <c r="K8" s="76">
        <f t="shared" si="1"/>
        <v>0</v>
      </c>
      <c r="L8" s="115"/>
      <c r="M8" s="81">
        <v>336000</v>
      </c>
    </row>
    <row r="9" spans="1:18" ht="30" x14ac:dyDescent="0.25">
      <c r="A9" s="76"/>
      <c r="B9" s="105" t="s">
        <v>2</v>
      </c>
      <c r="C9" s="106">
        <v>3</v>
      </c>
      <c r="D9" s="113" t="s">
        <v>36</v>
      </c>
      <c r="E9" s="108" t="s">
        <v>36</v>
      </c>
      <c r="F9" s="108" t="s">
        <v>91</v>
      </c>
      <c r="G9" s="17">
        <v>30</v>
      </c>
      <c r="H9" s="109"/>
      <c r="I9" s="110"/>
      <c r="J9" s="76">
        <f t="shared" si="0"/>
        <v>0</v>
      </c>
      <c r="K9" s="76">
        <f t="shared" si="1"/>
        <v>0</v>
      </c>
      <c r="L9" s="115"/>
      <c r="M9" s="81">
        <v>11250</v>
      </c>
    </row>
    <row r="10" spans="1:18" ht="30" x14ac:dyDescent="0.25">
      <c r="A10" s="76"/>
      <c r="B10" s="105" t="s">
        <v>2</v>
      </c>
      <c r="C10" s="112">
        <v>4</v>
      </c>
      <c r="D10" s="113" t="s">
        <v>37</v>
      </c>
      <c r="E10" s="108" t="s">
        <v>37</v>
      </c>
      <c r="F10" s="108" t="s">
        <v>91</v>
      </c>
      <c r="G10" s="17">
        <v>30</v>
      </c>
      <c r="H10" s="109"/>
      <c r="I10" s="110"/>
      <c r="J10" s="76">
        <f t="shared" si="0"/>
        <v>0</v>
      </c>
      <c r="K10" s="76">
        <f t="shared" si="1"/>
        <v>0</v>
      </c>
      <c r="L10" s="115"/>
      <c r="M10" s="81">
        <v>13200</v>
      </c>
    </row>
    <row r="11" spans="1:18" ht="30" x14ac:dyDescent="0.25">
      <c r="A11" s="76"/>
      <c r="B11" s="105" t="s">
        <v>2</v>
      </c>
      <c r="C11" s="106">
        <v>5</v>
      </c>
      <c r="D11" s="113" t="s">
        <v>38</v>
      </c>
      <c r="E11" s="108" t="s">
        <v>38</v>
      </c>
      <c r="F11" s="108" t="s">
        <v>91</v>
      </c>
      <c r="G11" s="17">
        <v>10</v>
      </c>
      <c r="H11" s="116"/>
      <c r="I11" s="116"/>
      <c r="J11" s="76">
        <f t="shared" si="0"/>
        <v>0</v>
      </c>
      <c r="K11" s="76">
        <f t="shared" si="1"/>
        <v>0</v>
      </c>
      <c r="L11" s="115"/>
      <c r="M11" s="117">
        <v>2980</v>
      </c>
    </row>
    <row r="12" spans="1:18" ht="30" x14ac:dyDescent="0.25">
      <c r="A12" s="76"/>
      <c r="B12" s="105" t="s">
        <v>2</v>
      </c>
      <c r="C12" s="112">
        <v>6</v>
      </c>
      <c r="D12" s="15" t="s">
        <v>39</v>
      </c>
      <c r="E12" s="107" t="s">
        <v>39</v>
      </c>
      <c r="F12" s="118" t="s">
        <v>91</v>
      </c>
      <c r="G12" s="17">
        <v>120</v>
      </c>
      <c r="H12" s="76"/>
      <c r="I12" s="76"/>
      <c r="J12" s="76">
        <f t="shared" si="0"/>
        <v>0</v>
      </c>
      <c r="K12" s="76">
        <f t="shared" si="1"/>
        <v>0</v>
      </c>
      <c r="L12" s="115"/>
      <c r="M12" s="119">
        <v>27120</v>
      </c>
    </row>
    <row r="13" spans="1:18" ht="30" x14ac:dyDescent="0.25">
      <c r="A13" s="76"/>
      <c r="B13" s="105" t="s">
        <v>2</v>
      </c>
      <c r="C13" s="106">
        <v>7</v>
      </c>
      <c r="D13" s="15" t="s">
        <v>40</v>
      </c>
      <c r="E13" s="120" t="s">
        <v>40</v>
      </c>
      <c r="F13" s="118" t="s">
        <v>91</v>
      </c>
      <c r="G13" s="17">
        <v>400</v>
      </c>
      <c r="H13" s="76"/>
      <c r="I13" s="76"/>
      <c r="J13" s="76">
        <f t="shared" si="0"/>
        <v>0</v>
      </c>
      <c r="K13" s="76">
        <f t="shared" si="1"/>
        <v>0</v>
      </c>
      <c r="L13" s="115"/>
      <c r="M13" s="119">
        <v>56000</v>
      </c>
    </row>
    <row r="14" spans="1:18" ht="60" x14ac:dyDescent="0.25">
      <c r="A14" s="76"/>
      <c r="B14" s="105" t="s">
        <v>2</v>
      </c>
      <c r="C14" s="112">
        <v>8</v>
      </c>
      <c r="D14" s="15" t="s">
        <v>41</v>
      </c>
      <c r="E14" s="15" t="s">
        <v>41</v>
      </c>
      <c r="F14" s="118" t="s">
        <v>91</v>
      </c>
      <c r="G14" s="17">
        <v>10</v>
      </c>
      <c r="H14" s="76"/>
      <c r="I14" s="76"/>
      <c r="J14" s="76">
        <f t="shared" si="0"/>
        <v>0</v>
      </c>
      <c r="K14" s="76">
        <f t="shared" si="1"/>
        <v>0</v>
      </c>
      <c r="L14" s="115"/>
      <c r="M14" s="119">
        <v>32000</v>
      </c>
    </row>
    <row r="15" spans="1:18" ht="30" x14ac:dyDescent="0.25">
      <c r="A15" s="76"/>
      <c r="B15" s="105" t="s">
        <v>2</v>
      </c>
      <c r="C15" s="106">
        <v>9</v>
      </c>
      <c r="D15" s="16" t="s">
        <v>42</v>
      </c>
      <c r="E15" s="16" t="s">
        <v>42</v>
      </c>
      <c r="F15" s="118" t="s">
        <v>91</v>
      </c>
      <c r="G15" s="17">
        <v>370</v>
      </c>
      <c r="H15" s="76"/>
      <c r="I15" s="76"/>
      <c r="J15" s="76">
        <f t="shared" si="0"/>
        <v>0</v>
      </c>
      <c r="K15" s="76">
        <f t="shared" si="1"/>
        <v>0</v>
      </c>
      <c r="L15" s="115"/>
      <c r="M15" s="119">
        <v>1110</v>
      </c>
      <c r="N15" s="121"/>
      <c r="O15" s="121"/>
      <c r="P15" s="121"/>
      <c r="Q15" s="121"/>
      <c r="R15" s="121"/>
    </row>
    <row r="16" spans="1:18" ht="30" x14ac:dyDescent="0.25">
      <c r="A16" s="76"/>
      <c r="B16" s="105" t="s">
        <v>2</v>
      </c>
      <c r="C16" s="112">
        <v>10</v>
      </c>
      <c r="D16" s="16" t="s">
        <v>43</v>
      </c>
      <c r="E16" s="16" t="s">
        <v>43</v>
      </c>
      <c r="F16" s="118" t="s">
        <v>91</v>
      </c>
      <c r="G16" s="17">
        <v>200</v>
      </c>
      <c r="H16" s="76"/>
      <c r="I16" s="76"/>
      <c r="J16" s="76">
        <f t="shared" si="0"/>
        <v>0</v>
      </c>
      <c r="K16" s="76">
        <f t="shared" si="1"/>
        <v>0</v>
      </c>
      <c r="L16" s="115"/>
      <c r="M16" s="119">
        <v>600</v>
      </c>
      <c r="N16" s="121"/>
      <c r="O16" s="121"/>
      <c r="P16" s="121"/>
      <c r="Q16" s="121"/>
      <c r="R16" s="121"/>
    </row>
    <row r="17" spans="1:18" ht="30" x14ac:dyDescent="0.25">
      <c r="A17" s="122"/>
      <c r="B17" s="105" t="s">
        <v>2</v>
      </c>
      <c r="C17" s="106">
        <v>11</v>
      </c>
      <c r="D17" s="16" t="s">
        <v>44</v>
      </c>
      <c r="E17" s="16" t="s">
        <v>44</v>
      </c>
      <c r="F17" s="118" t="s">
        <v>91</v>
      </c>
      <c r="G17" s="123">
        <v>850</v>
      </c>
      <c r="H17" s="76"/>
      <c r="I17" s="76"/>
      <c r="J17" s="76">
        <f t="shared" si="0"/>
        <v>0</v>
      </c>
      <c r="K17" s="76">
        <f t="shared" si="1"/>
        <v>0</v>
      </c>
      <c r="L17" s="115"/>
      <c r="M17" s="119">
        <v>51000</v>
      </c>
      <c r="N17" s="124"/>
      <c r="O17" s="124"/>
      <c r="P17" s="121"/>
      <c r="Q17" s="121"/>
      <c r="R17" s="121"/>
    </row>
    <row r="18" spans="1:18" ht="30" x14ac:dyDescent="0.25">
      <c r="A18" s="122"/>
      <c r="B18" s="105" t="s">
        <v>2</v>
      </c>
      <c r="C18" s="112">
        <v>12</v>
      </c>
      <c r="D18" s="16" t="s">
        <v>45</v>
      </c>
      <c r="E18" s="16" t="s">
        <v>45</v>
      </c>
      <c r="F18" s="118" t="s">
        <v>91</v>
      </c>
      <c r="G18" s="123">
        <v>40</v>
      </c>
      <c r="H18" s="76"/>
      <c r="I18" s="76"/>
      <c r="J18" s="76">
        <f>SUM(J7:J17)</f>
        <v>0</v>
      </c>
      <c r="K18" s="76">
        <f>SUM(K7:K17)</f>
        <v>0</v>
      </c>
      <c r="L18" s="115"/>
      <c r="M18" s="119">
        <v>640</v>
      </c>
      <c r="N18" s="121"/>
      <c r="O18" s="121"/>
      <c r="P18" s="121"/>
      <c r="Q18" s="121"/>
      <c r="R18" s="121"/>
    </row>
    <row r="19" spans="1:18" ht="30" x14ac:dyDescent="0.25">
      <c r="A19" s="122"/>
      <c r="B19" s="105" t="s">
        <v>2</v>
      </c>
      <c r="C19" s="106">
        <v>13</v>
      </c>
      <c r="D19" s="19" t="s">
        <v>46</v>
      </c>
      <c r="E19" s="19" t="s">
        <v>46</v>
      </c>
      <c r="F19" s="17" t="s">
        <v>91</v>
      </c>
      <c r="G19" s="123">
        <v>200</v>
      </c>
      <c r="H19" s="76"/>
      <c r="I19" s="76"/>
      <c r="J19" s="76">
        <f>SUM(J11:J18)</f>
        <v>0</v>
      </c>
      <c r="K19" s="76">
        <f>SUM(K11:K18)</f>
        <v>0</v>
      </c>
      <c r="L19" s="115"/>
      <c r="M19" s="119">
        <v>31500</v>
      </c>
      <c r="N19" s="121"/>
      <c r="O19" s="121"/>
      <c r="P19" s="121"/>
      <c r="Q19" s="121"/>
      <c r="R19" s="121"/>
    </row>
    <row r="20" spans="1:18" ht="30" x14ac:dyDescent="0.25">
      <c r="A20" s="122"/>
      <c r="B20" s="105" t="s">
        <v>2</v>
      </c>
      <c r="C20" s="112">
        <v>14</v>
      </c>
      <c r="D20" s="19" t="s">
        <v>47</v>
      </c>
      <c r="E20" s="19" t="s">
        <v>47</v>
      </c>
      <c r="F20" s="17" t="s">
        <v>91</v>
      </c>
      <c r="G20" s="123">
        <v>150</v>
      </c>
      <c r="H20" s="76"/>
      <c r="I20" s="76"/>
      <c r="J20" s="76">
        <f>SUM(J11:J19)</f>
        <v>0</v>
      </c>
      <c r="K20" s="76">
        <f>SUM(K11:K19)</f>
        <v>0</v>
      </c>
      <c r="L20" s="115"/>
      <c r="M20" s="119">
        <v>8700</v>
      </c>
      <c r="N20" s="121"/>
      <c r="O20" s="121"/>
      <c r="P20" s="121"/>
      <c r="Q20" s="121"/>
      <c r="R20" s="121"/>
    </row>
    <row r="21" spans="1:18" ht="30" x14ac:dyDescent="0.25">
      <c r="A21" s="122"/>
      <c r="B21" s="105" t="s">
        <v>2</v>
      </c>
      <c r="C21" s="106">
        <v>15</v>
      </c>
      <c r="D21" s="125" t="s">
        <v>48</v>
      </c>
      <c r="E21" s="125" t="s">
        <v>48</v>
      </c>
      <c r="F21" s="17" t="s">
        <v>91</v>
      </c>
      <c r="G21" s="123">
        <v>2</v>
      </c>
      <c r="H21" s="76"/>
      <c r="I21" s="76"/>
      <c r="J21" s="76">
        <f>SUM(J12:J20)</f>
        <v>0</v>
      </c>
      <c r="K21" s="76">
        <f>SUM(K12:K20)</f>
        <v>0</v>
      </c>
      <c r="L21" s="115"/>
      <c r="M21" s="119">
        <v>16000</v>
      </c>
      <c r="N21" s="121"/>
      <c r="O21" s="121"/>
      <c r="P21" s="121"/>
      <c r="Q21" s="121"/>
      <c r="R21" s="121"/>
    </row>
    <row r="22" spans="1:18" ht="30" x14ac:dyDescent="0.25">
      <c r="A22" s="122"/>
      <c r="B22" s="105" t="s">
        <v>2</v>
      </c>
      <c r="C22" s="112">
        <v>16</v>
      </c>
      <c r="D22" s="125" t="s">
        <v>49</v>
      </c>
      <c r="E22" s="125" t="s">
        <v>49</v>
      </c>
      <c r="F22" s="17" t="s">
        <v>91</v>
      </c>
      <c r="G22" s="123">
        <v>35</v>
      </c>
      <c r="H22" s="76"/>
      <c r="I22" s="76"/>
      <c r="J22" s="76">
        <f t="shared" ref="J22:K24" si="2">SUM(J15:J21)</f>
        <v>0</v>
      </c>
      <c r="K22" s="76">
        <f t="shared" si="2"/>
        <v>0</v>
      </c>
      <c r="L22" s="115"/>
      <c r="M22" s="119">
        <v>31850</v>
      </c>
      <c r="N22" s="121"/>
      <c r="O22" s="121"/>
      <c r="P22" s="121"/>
      <c r="Q22" s="121"/>
      <c r="R22" s="121"/>
    </row>
    <row r="23" spans="1:18" ht="30" x14ac:dyDescent="0.25">
      <c r="A23" s="122"/>
      <c r="B23" s="105" t="s">
        <v>2</v>
      </c>
      <c r="C23" s="106">
        <v>17</v>
      </c>
      <c r="D23" s="125" t="s">
        <v>49</v>
      </c>
      <c r="E23" s="125" t="s">
        <v>49</v>
      </c>
      <c r="F23" s="17" t="s">
        <v>91</v>
      </c>
      <c r="G23" s="123">
        <v>20</v>
      </c>
      <c r="H23" s="76"/>
      <c r="I23" s="76"/>
      <c r="J23" s="76">
        <f t="shared" si="2"/>
        <v>0</v>
      </c>
      <c r="K23" s="76">
        <f t="shared" si="2"/>
        <v>0</v>
      </c>
      <c r="L23" s="115"/>
      <c r="M23" s="119">
        <v>16000</v>
      </c>
      <c r="N23" s="121"/>
      <c r="O23" s="121"/>
      <c r="P23" s="121"/>
      <c r="Q23" s="121"/>
      <c r="R23" s="121"/>
    </row>
    <row r="24" spans="1:18" ht="30" x14ac:dyDescent="0.25">
      <c r="A24" s="122"/>
      <c r="B24" s="105" t="s">
        <v>2</v>
      </c>
      <c r="C24" s="112">
        <v>18</v>
      </c>
      <c r="D24" s="18" t="s">
        <v>50</v>
      </c>
      <c r="E24" s="19" t="s">
        <v>50</v>
      </c>
      <c r="F24" s="17" t="s">
        <v>91</v>
      </c>
      <c r="G24" s="123">
        <v>50</v>
      </c>
      <c r="H24" s="76"/>
      <c r="I24" s="76"/>
      <c r="J24" s="76">
        <f t="shared" si="2"/>
        <v>0</v>
      </c>
      <c r="K24" s="76">
        <f t="shared" si="2"/>
        <v>0</v>
      </c>
      <c r="L24" s="115"/>
      <c r="M24" s="119">
        <v>90000</v>
      </c>
      <c r="N24" s="121"/>
      <c r="O24" s="121"/>
      <c r="P24" s="121"/>
      <c r="Q24" s="121"/>
      <c r="R24" s="121"/>
    </row>
    <row r="25" spans="1:18" ht="30" x14ac:dyDescent="0.25">
      <c r="A25" s="122"/>
      <c r="B25" s="105" t="s">
        <v>2</v>
      </c>
      <c r="C25" s="106">
        <v>19</v>
      </c>
      <c r="D25" s="18" t="s">
        <v>51</v>
      </c>
      <c r="E25" s="19" t="s">
        <v>51</v>
      </c>
      <c r="F25" s="17" t="s">
        <v>91</v>
      </c>
      <c r="G25" s="123">
        <v>900</v>
      </c>
      <c r="H25" s="76"/>
      <c r="I25" s="76"/>
      <c r="J25" s="76">
        <f>SUM(J17:J24)</f>
        <v>0</v>
      </c>
      <c r="K25" s="76">
        <f>SUM(K17:K24)</f>
        <v>0</v>
      </c>
      <c r="L25" s="115"/>
      <c r="M25" s="119">
        <v>7200</v>
      </c>
      <c r="N25" s="121"/>
      <c r="O25" s="121"/>
      <c r="P25" s="121"/>
      <c r="Q25" s="121"/>
      <c r="R25" s="121"/>
    </row>
    <row r="26" spans="1:18" ht="30" x14ac:dyDescent="0.25">
      <c r="A26" s="122"/>
      <c r="B26" s="105" t="s">
        <v>2</v>
      </c>
      <c r="C26" s="112">
        <v>20</v>
      </c>
      <c r="D26" s="87" t="s">
        <v>52</v>
      </c>
      <c r="E26" s="87" t="s">
        <v>52</v>
      </c>
      <c r="F26" s="17" t="s">
        <v>91</v>
      </c>
      <c r="G26" s="123">
        <v>150</v>
      </c>
      <c r="H26" s="76"/>
      <c r="I26" s="76"/>
      <c r="J26" s="76">
        <f>SUM(J18:J25)</f>
        <v>0</v>
      </c>
      <c r="K26" s="76">
        <f>SUM(K18:K25)</f>
        <v>0</v>
      </c>
      <c r="L26" s="115"/>
      <c r="M26" s="119">
        <v>11400</v>
      </c>
      <c r="N26" s="121"/>
      <c r="O26" s="121"/>
      <c r="P26" s="121"/>
      <c r="Q26" s="121"/>
      <c r="R26" s="121"/>
    </row>
    <row r="27" spans="1:18" ht="30" x14ac:dyDescent="0.25">
      <c r="A27" s="122"/>
      <c r="B27" s="105" t="s">
        <v>2</v>
      </c>
      <c r="C27" s="106">
        <v>21</v>
      </c>
      <c r="D27" s="19" t="s">
        <v>53</v>
      </c>
      <c r="E27" s="19" t="s">
        <v>53</v>
      </c>
      <c r="F27" s="17" t="s">
        <v>91</v>
      </c>
      <c r="G27" s="123">
        <v>70</v>
      </c>
      <c r="H27" s="76"/>
      <c r="I27" s="76"/>
      <c r="J27" s="76">
        <f>SUM(J18:J26)</f>
        <v>0</v>
      </c>
      <c r="K27" s="76">
        <f>SUM(K18:K26)</f>
        <v>0</v>
      </c>
      <c r="L27" s="115"/>
      <c r="M27" s="119">
        <v>22400</v>
      </c>
      <c r="N27" s="121"/>
      <c r="O27" s="121"/>
      <c r="P27" s="121"/>
      <c r="Q27" s="121"/>
      <c r="R27" s="121"/>
    </row>
    <row r="28" spans="1:18" ht="30" x14ac:dyDescent="0.25">
      <c r="A28" s="122"/>
      <c r="B28" s="105" t="s">
        <v>2</v>
      </c>
      <c r="C28" s="112">
        <v>22</v>
      </c>
      <c r="D28" s="126" t="s">
        <v>54</v>
      </c>
      <c r="E28" s="127" t="s">
        <v>54</v>
      </c>
      <c r="F28" s="17" t="s">
        <v>91</v>
      </c>
      <c r="G28" s="123">
        <v>20000</v>
      </c>
      <c r="H28" s="76"/>
      <c r="I28" s="76"/>
      <c r="J28" s="76">
        <f>SUM(J19:J27)</f>
        <v>0</v>
      </c>
      <c r="K28" s="76">
        <f>SUM(K19:K27)</f>
        <v>0</v>
      </c>
      <c r="L28" s="115"/>
      <c r="M28" s="119">
        <v>136000</v>
      </c>
      <c r="N28" s="121"/>
      <c r="O28" s="76"/>
      <c r="P28" s="121"/>
      <c r="Q28" s="121"/>
      <c r="R28" s="121"/>
    </row>
    <row r="29" spans="1:18" ht="30" x14ac:dyDescent="0.25">
      <c r="A29" s="122"/>
      <c r="B29" s="105" t="s">
        <v>2</v>
      </c>
      <c r="C29" s="106">
        <v>23</v>
      </c>
      <c r="D29" s="128" t="s">
        <v>55</v>
      </c>
      <c r="E29" s="127" t="s">
        <v>55</v>
      </c>
      <c r="F29" s="17" t="s">
        <v>91</v>
      </c>
      <c r="G29" s="123">
        <v>10000</v>
      </c>
      <c r="H29" s="76"/>
      <c r="I29" s="76"/>
      <c r="J29" s="76">
        <f>SUM(J19:J28)</f>
        <v>0</v>
      </c>
      <c r="K29" s="76">
        <f>SUM(K19:K28)</f>
        <v>0</v>
      </c>
      <c r="L29" s="115"/>
      <c r="M29" s="119">
        <v>50000</v>
      </c>
      <c r="N29" s="121"/>
      <c r="O29" s="76"/>
      <c r="P29" s="121"/>
      <c r="Q29" s="121"/>
      <c r="R29" s="121"/>
    </row>
    <row r="30" spans="1:18" ht="30" x14ac:dyDescent="0.25">
      <c r="A30" s="122"/>
      <c r="B30" s="105" t="s">
        <v>2</v>
      </c>
      <c r="C30" s="112">
        <v>24</v>
      </c>
      <c r="D30" s="128" t="s">
        <v>56</v>
      </c>
      <c r="E30" s="127" t="s">
        <v>56</v>
      </c>
      <c r="F30" s="17" t="s">
        <v>91</v>
      </c>
      <c r="G30" s="123">
        <v>20000</v>
      </c>
      <c r="H30" s="76"/>
      <c r="I30" s="76"/>
      <c r="J30" s="76">
        <f>SUM(J19:J29)</f>
        <v>0</v>
      </c>
      <c r="K30" s="76">
        <f>SUM(K19:K29)</f>
        <v>0</v>
      </c>
      <c r="L30" s="115"/>
      <c r="M30" s="119">
        <v>130000</v>
      </c>
      <c r="N30" s="121"/>
      <c r="O30" s="121"/>
      <c r="P30" s="121"/>
      <c r="Q30" s="121"/>
      <c r="R30" s="121"/>
    </row>
    <row r="31" spans="1:18" ht="30" x14ac:dyDescent="0.25">
      <c r="A31" s="122"/>
      <c r="B31" s="105" t="s">
        <v>2</v>
      </c>
      <c r="C31" s="106">
        <v>25</v>
      </c>
      <c r="D31" s="128" t="s">
        <v>57</v>
      </c>
      <c r="E31" s="127" t="s">
        <v>57</v>
      </c>
      <c r="F31" s="17" t="s">
        <v>91</v>
      </c>
      <c r="G31" s="123">
        <v>10000</v>
      </c>
      <c r="H31" s="76"/>
      <c r="I31" s="76"/>
      <c r="J31" s="76">
        <f>SUM(J19:J30)</f>
        <v>0</v>
      </c>
      <c r="K31" s="76">
        <f>SUM(K19:K30)</f>
        <v>0</v>
      </c>
      <c r="L31" s="115"/>
      <c r="M31" s="119">
        <v>95000</v>
      </c>
      <c r="N31" s="121"/>
      <c r="O31" s="121"/>
      <c r="P31" s="121"/>
      <c r="Q31" s="121"/>
      <c r="R31" s="121"/>
    </row>
    <row r="32" spans="1:18" ht="30" x14ac:dyDescent="0.25">
      <c r="A32" s="122"/>
      <c r="B32" s="105" t="s">
        <v>2</v>
      </c>
      <c r="C32" s="112">
        <v>26</v>
      </c>
      <c r="D32" s="129" t="s">
        <v>58</v>
      </c>
      <c r="E32" s="130" t="s">
        <v>58</v>
      </c>
      <c r="F32" s="17" t="s">
        <v>91</v>
      </c>
      <c r="G32" s="123">
        <v>500</v>
      </c>
      <c r="H32" s="76"/>
      <c r="I32" s="76"/>
      <c r="J32" s="76">
        <f>SUM(J19:J31)</f>
        <v>0</v>
      </c>
      <c r="K32" s="76">
        <f>SUM(K19:K31)</f>
        <v>0</v>
      </c>
      <c r="L32" s="115"/>
      <c r="M32" s="119">
        <v>10500</v>
      </c>
      <c r="N32" s="121"/>
      <c r="O32" s="121"/>
      <c r="P32" s="121"/>
      <c r="Q32" s="121"/>
      <c r="R32" s="121"/>
    </row>
    <row r="33" spans="1:13" ht="30" x14ac:dyDescent="0.25">
      <c r="A33" s="122"/>
      <c r="B33" s="105" t="s">
        <v>2</v>
      </c>
      <c r="C33" s="106">
        <v>27</v>
      </c>
      <c r="D33" s="19" t="s">
        <v>59</v>
      </c>
      <c r="E33" s="131" t="s">
        <v>59</v>
      </c>
      <c r="F33" s="17" t="s">
        <v>91</v>
      </c>
      <c r="G33" s="123">
        <v>200</v>
      </c>
      <c r="H33" s="76"/>
      <c r="I33" s="76"/>
      <c r="J33" s="76">
        <f>SUM(J20:J32)</f>
        <v>0</v>
      </c>
      <c r="K33" s="76">
        <f>SUM(K20:K32)</f>
        <v>0</v>
      </c>
      <c r="L33" s="115"/>
      <c r="M33" s="119">
        <v>28000</v>
      </c>
    </row>
    <row r="34" spans="1:13" ht="30" x14ac:dyDescent="0.25">
      <c r="A34" s="122"/>
      <c r="B34" s="105" t="s">
        <v>2</v>
      </c>
      <c r="C34" s="112">
        <v>28</v>
      </c>
      <c r="D34" s="19" t="s">
        <v>60</v>
      </c>
      <c r="E34" s="131" t="s">
        <v>60</v>
      </c>
      <c r="F34" s="17" t="s">
        <v>91</v>
      </c>
      <c r="G34" s="123">
        <v>300</v>
      </c>
      <c r="H34" s="76"/>
      <c r="I34" s="76"/>
      <c r="J34" s="76">
        <f>SUM(J20:J33)</f>
        <v>0</v>
      </c>
      <c r="K34" s="76">
        <f>SUM(K20:K33)</f>
        <v>0</v>
      </c>
      <c r="L34" s="115"/>
      <c r="M34" s="119">
        <v>60000</v>
      </c>
    </row>
    <row r="35" spans="1:13" ht="30" x14ac:dyDescent="0.25">
      <c r="A35" s="122"/>
      <c r="B35" s="105" t="s">
        <v>2</v>
      </c>
      <c r="C35" s="106">
        <v>29</v>
      </c>
      <c r="D35" s="19" t="s">
        <v>61</v>
      </c>
      <c r="E35" s="131" t="s">
        <v>61</v>
      </c>
      <c r="F35" s="17" t="s">
        <v>91</v>
      </c>
      <c r="G35" s="123">
        <v>100</v>
      </c>
      <c r="H35" s="76"/>
      <c r="I35" s="76"/>
      <c r="J35" s="76"/>
      <c r="K35" s="76"/>
      <c r="L35" s="115"/>
      <c r="M35" s="119">
        <v>34000</v>
      </c>
    </row>
    <row r="36" spans="1:13" ht="30" x14ac:dyDescent="0.25">
      <c r="A36" s="132"/>
      <c r="B36" s="105" t="s">
        <v>2</v>
      </c>
      <c r="C36" s="112">
        <v>30</v>
      </c>
      <c r="D36" s="87" t="s">
        <v>62</v>
      </c>
      <c r="E36" s="87" t="s">
        <v>62</v>
      </c>
      <c r="F36" s="17" t="s">
        <v>91</v>
      </c>
      <c r="G36" s="123">
        <v>20</v>
      </c>
      <c r="H36" s="133"/>
      <c r="I36" s="133"/>
      <c r="J36" s="133"/>
      <c r="K36" s="133"/>
      <c r="L36" s="115"/>
      <c r="M36" s="134">
        <v>7000</v>
      </c>
    </row>
    <row r="37" spans="1:13" ht="30" x14ac:dyDescent="0.25">
      <c r="A37" s="132"/>
      <c r="B37" s="105" t="s">
        <v>2</v>
      </c>
      <c r="C37" s="106">
        <v>31</v>
      </c>
      <c r="D37" s="87" t="s">
        <v>63</v>
      </c>
      <c r="E37" s="87" t="s">
        <v>63</v>
      </c>
      <c r="F37" s="17" t="s">
        <v>91</v>
      </c>
      <c r="G37" s="123">
        <v>10</v>
      </c>
      <c r="H37" s="133"/>
      <c r="I37" s="133"/>
      <c r="J37" s="133"/>
      <c r="K37" s="133"/>
      <c r="L37" s="115"/>
      <c r="M37" s="134">
        <v>37000</v>
      </c>
    </row>
    <row r="38" spans="1:13" ht="30" x14ac:dyDescent="0.25">
      <c r="A38" s="132"/>
      <c r="B38" s="105" t="s">
        <v>2</v>
      </c>
      <c r="C38" s="112">
        <v>32</v>
      </c>
      <c r="D38" s="88" t="s">
        <v>64</v>
      </c>
      <c r="E38" s="130" t="s">
        <v>64</v>
      </c>
      <c r="F38" s="17" t="s">
        <v>91</v>
      </c>
      <c r="G38" s="123">
        <v>200</v>
      </c>
      <c r="H38" s="133"/>
      <c r="I38" s="133"/>
      <c r="J38" s="133"/>
      <c r="K38" s="133"/>
      <c r="L38" s="115"/>
      <c r="M38" s="134">
        <v>9000</v>
      </c>
    </row>
    <row r="39" spans="1:13" ht="30" x14ac:dyDescent="0.25">
      <c r="A39" s="132"/>
      <c r="B39" s="105" t="s">
        <v>2</v>
      </c>
      <c r="C39" s="106">
        <v>33</v>
      </c>
      <c r="D39" s="88" t="s">
        <v>65</v>
      </c>
      <c r="E39" s="130" t="s">
        <v>65</v>
      </c>
      <c r="F39" s="17" t="s">
        <v>91</v>
      </c>
      <c r="G39" s="123">
        <v>200</v>
      </c>
      <c r="H39" s="133"/>
      <c r="I39" s="133"/>
      <c r="J39" s="133"/>
      <c r="K39" s="133"/>
      <c r="L39" s="115"/>
      <c r="M39" s="134">
        <v>9000</v>
      </c>
    </row>
    <row r="40" spans="1:13" ht="30" x14ac:dyDescent="0.2">
      <c r="B40" s="105" t="s">
        <v>2</v>
      </c>
      <c r="C40" s="112">
        <v>34</v>
      </c>
      <c r="D40" s="88" t="s">
        <v>66</v>
      </c>
      <c r="E40" s="130" t="s">
        <v>66</v>
      </c>
      <c r="F40" s="17" t="s">
        <v>91</v>
      </c>
      <c r="G40" s="123">
        <v>400</v>
      </c>
      <c r="H40" s="135"/>
      <c r="I40" s="135"/>
      <c r="J40" s="135"/>
      <c r="K40" s="135"/>
      <c r="L40" s="115"/>
      <c r="M40" s="136">
        <v>18000</v>
      </c>
    </row>
    <row r="41" spans="1:13" ht="30" x14ac:dyDescent="0.2">
      <c r="B41" s="105" t="s">
        <v>2</v>
      </c>
      <c r="C41" s="106">
        <v>35</v>
      </c>
      <c r="D41" s="18" t="s">
        <v>67</v>
      </c>
      <c r="E41" s="19" t="s">
        <v>67</v>
      </c>
      <c r="F41" s="17" t="s">
        <v>91</v>
      </c>
      <c r="G41" s="123">
        <v>100</v>
      </c>
      <c r="H41" s="135"/>
      <c r="I41" s="135"/>
      <c r="J41" s="135"/>
      <c r="K41" s="135"/>
      <c r="L41" s="115"/>
      <c r="M41" s="136">
        <v>32500</v>
      </c>
    </row>
    <row r="42" spans="1:13" ht="30" x14ac:dyDescent="0.2">
      <c r="B42" s="105" t="s">
        <v>2</v>
      </c>
      <c r="C42" s="112">
        <v>36</v>
      </c>
      <c r="D42" s="129" t="s">
        <v>68</v>
      </c>
      <c r="E42" s="130" t="s">
        <v>68</v>
      </c>
      <c r="F42" s="17" t="s">
        <v>91</v>
      </c>
      <c r="G42" s="123">
        <v>80</v>
      </c>
      <c r="H42" s="135"/>
      <c r="I42" s="135"/>
      <c r="J42" s="135"/>
      <c r="K42" s="135"/>
      <c r="L42" s="115"/>
      <c r="M42" s="136">
        <v>6400</v>
      </c>
    </row>
    <row r="43" spans="1:13" ht="30" x14ac:dyDescent="0.2">
      <c r="B43" s="105" t="s">
        <v>2</v>
      </c>
      <c r="C43" s="106">
        <v>37</v>
      </c>
      <c r="D43" s="129" t="s">
        <v>69</v>
      </c>
      <c r="E43" s="130" t="s">
        <v>69</v>
      </c>
      <c r="F43" s="17" t="s">
        <v>91</v>
      </c>
      <c r="G43" s="123">
        <v>100</v>
      </c>
      <c r="H43" s="135"/>
      <c r="I43" s="135"/>
      <c r="J43" s="135"/>
      <c r="K43" s="135"/>
      <c r="L43" s="115"/>
      <c r="M43" s="136">
        <v>8000</v>
      </c>
    </row>
    <row r="44" spans="1:13" ht="30" x14ac:dyDescent="0.2">
      <c r="B44" s="105" t="s">
        <v>2</v>
      </c>
      <c r="C44" s="112">
        <v>38</v>
      </c>
      <c r="D44" s="129" t="s">
        <v>70</v>
      </c>
      <c r="E44" s="130" t="s">
        <v>70</v>
      </c>
      <c r="F44" s="17" t="s">
        <v>91</v>
      </c>
      <c r="G44" s="123">
        <v>170</v>
      </c>
      <c r="H44" s="135"/>
      <c r="I44" s="135"/>
      <c r="J44" s="135"/>
      <c r="K44" s="135"/>
      <c r="L44" s="115"/>
      <c r="M44" s="136">
        <v>1870</v>
      </c>
    </row>
    <row r="45" spans="1:13" ht="30" x14ac:dyDescent="0.2">
      <c r="B45" s="105" t="s">
        <v>2</v>
      </c>
      <c r="C45" s="106">
        <v>39</v>
      </c>
      <c r="D45" s="129" t="s">
        <v>71</v>
      </c>
      <c r="E45" s="130" t="s">
        <v>71</v>
      </c>
      <c r="F45" s="17" t="s">
        <v>91</v>
      </c>
      <c r="G45" s="123">
        <v>110</v>
      </c>
      <c r="H45" s="135"/>
      <c r="I45" s="135"/>
      <c r="J45" s="135"/>
      <c r="K45" s="135"/>
      <c r="L45" s="115"/>
      <c r="M45" s="136">
        <v>1210</v>
      </c>
    </row>
    <row r="46" spans="1:13" ht="30" x14ac:dyDescent="0.2">
      <c r="B46" s="105" t="s">
        <v>2</v>
      </c>
      <c r="C46" s="112">
        <v>40</v>
      </c>
      <c r="D46" s="87" t="s">
        <v>72</v>
      </c>
      <c r="E46" s="87" t="s">
        <v>72</v>
      </c>
      <c r="F46" s="17" t="s">
        <v>91</v>
      </c>
      <c r="G46" s="123">
        <v>75</v>
      </c>
      <c r="H46" s="135"/>
      <c r="I46" s="135"/>
      <c r="J46" s="135"/>
      <c r="K46" s="135"/>
      <c r="L46" s="115"/>
      <c r="M46" s="136">
        <v>120000</v>
      </c>
    </row>
    <row r="47" spans="1:13" ht="30" x14ac:dyDescent="0.2">
      <c r="B47" s="105" t="s">
        <v>2</v>
      </c>
      <c r="C47" s="106">
        <v>41</v>
      </c>
      <c r="D47" s="87" t="s">
        <v>73</v>
      </c>
      <c r="E47" s="87" t="s">
        <v>73</v>
      </c>
      <c r="F47" s="17" t="s">
        <v>91</v>
      </c>
      <c r="G47" s="123">
        <v>150</v>
      </c>
      <c r="H47" s="135"/>
      <c r="I47" s="135"/>
      <c r="J47" s="135"/>
      <c r="K47" s="135"/>
      <c r="L47" s="115"/>
      <c r="M47" s="136">
        <v>300000</v>
      </c>
    </row>
    <row r="48" spans="1:13" ht="30" x14ac:dyDescent="0.2">
      <c r="B48" s="105" t="s">
        <v>2</v>
      </c>
      <c r="C48" s="112">
        <v>42</v>
      </c>
      <c r="D48" s="87" t="s">
        <v>73</v>
      </c>
      <c r="E48" s="87" t="s">
        <v>73</v>
      </c>
      <c r="F48" s="17" t="s">
        <v>91</v>
      </c>
      <c r="G48" s="123">
        <v>100</v>
      </c>
      <c r="H48" s="135"/>
      <c r="I48" s="135"/>
      <c r="J48" s="135"/>
      <c r="K48" s="135"/>
      <c r="L48" s="115"/>
      <c r="M48" s="136">
        <v>200000</v>
      </c>
    </row>
    <row r="49" spans="2:13" ht="30" x14ac:dyDescent="0.2">
      <c r="B49" s="105" t="s">
        <v>2</v>
      </c>
      <c r="C49" s="106">
        <v>43</v>
      </c>
      <c r="D49" s="87" t="s">
        <v>74</v>
      </c>
      <c r="E49" s="87" t="s">
        <v>74</v>
      </c>
      <c r="F49" s="17" t="s">
        <v>91</v>
      </c>
      <c r="G49" s="123">
        <v>40</v>
      </c>
      <c r="H49" s="135"/>
      <c r="I49" s="135"/>
      <c r="J49" s="135"/>
      <c r="K49" s="135"/>
      <c r="L49" s="115"/>
      <c r="M49" s="136">
        <v>80000</v>
      </c>
    </row>
    <row r="50" spans="2:13" ht="30" x14ac:dyDescent="0.2">
      <c r="B50" s="105" t="s">
        <v>2</v>
      </c>
      <c r="C50" s="112">
        <v>44</v>
      </c>
      <c r="D50" s="87" t="s">
        <v>74</v>
      </c>
      <c r="E50" s="87" t="s">
        <v>74</v>
      </c>
      <c r="F50" s="17" t="s">
        <v>91</v>
      </c>
      <c r="G50" s="123">
        <v>20</v>
      </c>
      <c r="H50" s="135"/>
      <c r="I50" s="135"/>
      <c r="J50" s="135"/>
      <c r="K50" s="135"/>
      <c r="L50" s="115"/>
      <c r="M50" s="136">
        <v>36000</v>
      </c>
    </row>
    <row r="51" spans="2:13" ht="30" x14ac:dyDescent="0.2">
      <c r="B51" s="105" t="s">
        <v>2</v>
      </c>
      <c r="C51" s="106">
        <v>45</v>
      </c>
      <c r="D51" s="19" t="s">
        <v>75</v>
      </c>
      <c r="E51" s="19" t="s">
        <v>75</v>
      </c>
      <c r="F51" s="17" t="s">
        <v>92</v>
      </c>
      <c r="G51" s="123">
        <v>10000</v>
      </c>
      <c r="H51" s="135"/>
      <c r="I51" s="135"/>
      <c r="J51" s="135"/>
      <c r="K51" s="135"/>
      <c r="L51" s="115"/>
      <c r="M51" s="136">
        <v>300000</v>
      </c>
    </row>
    <row r="52" spans="2:13" ht="30" x14ac:dyDescent="0.2">
      <c r="B52" s="105" t="s">
        <v>2</v>
      </c>
      <c r="C52" s="112">
        <v>46</v>
      </c>
      <c r="D52" s="19" t="s">
        <v>76</v>
      </c>
      <c r="E52" s="19" t="s">
        <v>76</v>
      </c>
      <c r="F52" s="17" t="s">
        <v>91</v>
      </c>
      <c r="G52" s="123">
        <v>10</v>
      </c>
      <c r="H52" s="135"/>
      <c r="I52" s="135"/>
      <c r="J52" s="135"/>
      <c r="K52" s="135"/>
      <c r="L52" s="115"/>
      <c r="M52" s="136">
        <v>2250</v>
      </c>
    </row>
    <row r="53" spans="2:13" ht="30" x14ac:dyDescent="0.2">
      <c r="B53" s="105" t="s">
        <v>2</v>
      </c>
      <c r="C53" s="106">
        <v>47</v>
      </c>
      <c r="D53" s="19" t="s">
        <v>77</v>
      </c>
      <c r="E53" s="19" t="s">
        <v>77</v>
      </c>
      <c r="F53" s="17" t="s">
        <v>91</v>
      </c>
      <c r="G53" s="123">
        <v>10</v>
      </c>
      <c r="H53" s="135"/>
      <c r="I53" s="135"/>
      <c r="J53" s="135"/>
      <c r="K53" s="135"/>
      <c r="L53" s="115"/>
      <c r="M53" s="136">
        <v>480</v>
      </c>
    </row>
    <row r="54" spans="2:13" ht="30" x14ac:dyDescent="0.2">
      <c r="B54" s="105" t="s">
        <v>2</v>
      </c>
      <c r="C54" s="112">
        <v>48</v>
      </c>
      <c r="D54" s="19" t="s">
        <v>78</v>
      </c>
      <c r="E54" s="19" t="s">
        <v>78</v>
      </c>
      <c r="F54" s="17" t="s">
        <v>91</v>
      </c>
      <c r="G54" s="123">
        <v>30</v>
      </c>
      <c r="H54" s="135"/>
      <c r="I54" s="135"/>
      <c r="J54" s="135"/>
      <c r="K54" s="135"/>
      <c r="L54" s="115"/>
      <c r="M54" s="136">
        <v>1440</v>
      </c>
    </row>
    <row r="55" spans="2:13" ht="30" x14ac:dyDescent="0.2">
      <c r="B55" s="105" t="s">
        <v>2</v>
      </c>
      <c r="C55" s="106">
        <v>49</v>
      </c>
      <c r="D55" s="19" t="s">
        <v>79</v>
      </c>
      <c r="E55" s="19" t="s">
        <v>79</v>
      </c>
      <c r="F55" s="17" t="s">
        <v>91</v>
      </c>
      <c r="G55" s="123">
        <v>50</v>
      </c>
      <c r="H55" s="135"/>
      <c r="I55" s="135"/>
      <c r="J55" s="135"/>
      <c r="K55" s="135"/>
      <c r="L55" s="115"/>
      <c r="M55" s="136">
        <v>2400</v>
      </c>
    </row>
    <row r="56" spans="2:13" ht="30" x14ac:dyDescent="0.2">
      <c r="B56" s="105" t="s">
        <v>2</v>
      </c>
      <c r="C56" s="112">
        <v>50</v>
      </c>
      <c r="D56" s="19" t="s">
        <v>80</v>
      </c>
      <c r="E56" s="19" t="s">
        <v>80</v>
      </c>
      <c r="F56" s="17" t="s">
        <v>91</v>
      </c>
      <c r="G56" s="123">
        <v>90</v>
      </c>
      <c r="H56" s="135"/>
      <c r="I56" s="135"/>
      <c r="J56" s="135"/>
      <c r="K56" s="135"/>
      <c r="L56" s="115"/>
      <c r="M56" s="136">
        <v>4320</v>
      </c>
    </row>
    <row r="57" spans="2:13" ht="30" x14ac:dyDescent="0.2">
      <c r="B57" s="105" t="s">
        <v>2</v>
      </c>
      <c r="C57" s="106">
        <v>51</v>
      </c>
      <c r="D57" s="19" t="s">
        <v>81</v>
      </c>
      <c r="E57" s="19" t="s">
        <v>81</v>
      </c>
      <c r="F57" s="17" t="s">
        <v>91</v>
      </c>
      <c r="G57" s="123">
        <v>100</v>
      </c>
      <c r="H57" s="135"/>
      <c r="I57" s="135"/>
      <c r="J57" s="135"/>
      <c r="K57" s="135"/>
      <c r="L57" s="115"/>
      <c r="M57" s="136">
        <v>4800</v>
      </c>
    </row>
    <row r="58" spans="2:13" ht="30" x14ac:dyDescent="0.2">
      <c r="B58" s="105" t="s">
        <v>2</v>
      </c>
      <c r="C58" s="112">
        <v>52</v>
      </c>
      <c r="D58" s="19" t="s">
        <v>82</v>
      </c>
      <c r="E58" s="19" t="s">
        <v>82</v>
      </c>
      <c r="F58" s="17" t="s">
        <v>91</v>
      </c>
      <c r="G58" s="123">
        <v>200</v>
      </c>
      <c r="H58" s="135"/>
      <c r="I58" s="135"/>
      <c r="J58" s="135"/>
      <c r="K58" s="135"/>
      <c r="L58" s="115"/>
      <c r="M58" s="136">
        <v>14000</v>
      </c>
    </row>
    <row r="59" spans="2:13" ht="30" x14ac:dyDescent="0.2">
      <c r="B59" s="105" t="s">
        <v>2</v>
      </c>
      <c r="C59" s="106">
        <v>53</v>
      </c>
      <c r="D59" s="19" t="s">
        <v>83</v>
      </c>
      <c r="E59" s="19" t="s">
        <v>83</v>
      </c>
      <c r="F59" s="17" t="s">
        <v>91</v>
      </c>
      <c r="G59" s="123">
        <v>20</v>
      </c>
      <c r="H59" s="135"/>
      <c r="I59" s="135"/>
      <c r="J59" s="135"/>
      <c r="K59" s="135"/>
      <c r="L59" s="115"/>
      <c r="M59" s="136">
        <v>1400</v>
      </c>
    </row>
    <row r="60" spans="2:13" ht="30" x14ac:dyDescent="0.2">
      <c r="B60" s="105" t="s">
        <v>2</v>
      </c>
      <c r="C60" s="112">
        <v>54</v>
      </c>
      <c r="D60" s="19" t="s">
        <v>84</v>
      </c>
      <c r="E60" s="19" t="s">
        <v>84</v>
      </c>
      <c r="F60" s="17" t="s">
        <v>91</v>
      </c>
      <c r="G60" s="123">
        <v>20</v>
      </c>
      <c r="H60" s="135"/>
      <c r="I60" s="135"/>
      <c r="J60" s="135"/>
      <c r="K60" s="135"/>
      <c r="L60" s="115"/>
      <c r="M60" s="136">
        <v>1400</v>
      </c>
    </row>
    <row r="61" spans="2:13" ht="30" x14ac:dyDescent="0.2">
      <c r="B61" s="105" t="s">
        <v>2</v>
      </c>
      <c r="C61" s="106">
        <v>55</v>
      </c>
      <c r="D61" s="19" t="s">
        <v>85</v>
      </c>
      <c r="E61" s="19" t="s">
        <v>85</v>
      </c>
      <c r="F61" s="17" t="s">
        <v>91</v>
      </c>
      <c r="G61" s="123">
        <v>30</v>
      </c>
      <c r="H61" s="135"/>
      <c r="I61" s="135"/>
      <c r="J61" s="135"/>
      <c r="K61" s="135"/>
      <c r="L61" s="115"/>
      <c r="M61" s="136">
        <v>2100</v>
      </c>
    </row>
    <row r="62" spans="2:13" ht="30" x14ac:dyDescent="0.2">
      <c r="B62" s="105" t="s">
        <v>2</v>
      </c>
      <c r="C62" s="112">
        <v>56</v>
      </c>
      <c r="D62" s="19" t="s">
        <v>86</v>
      </c>
      <c r="E62" s="19" t="s">
        <v>86</v>
      </c>
      <c r="F62" s="17" t="s">
        <v>91</v>
      </c>
      <c r="G62" s="123">
        <v>100</v>
      </c>
      <c r="H62" s="135"/>
      <c r="I62" s="135"/>
      <c r="J62" s="135"/>
      <c r="K62" s="135"/>
      <c r="L62" s="115"/>
      <c r="M62" s="136">
        <v>7000</v>
      </c>
    </row>
    <row r="63" spans="2:13" ht="30" x14ac:dyDescent="0.2">
      <c r="B63" s="105" t="s">
        <v>2</v>
      </c>
      <c r="C63" s="106">
        <v>57</v>
      </c>
      <c r="D63" s="17" t="s">
        <v>87</v>
      </c>
      <c r="E63" s="130" t="s">
        <v>87</v>
      </c>
      <c r="F63" s="17" t="s">
        <v>91</v>
      </c>
      <c r="G63" s="123">
        <v>50</v>
      </c>
      <c r="H63" s="135"/>
      <c r="I63" s="135"/>
      <c r="J63" s="135"/>
      <c r="K63" s="135"/>
      <c r="L63" s="115"/>
      <c r="M63" s="136">
        <v>10000</v>
      </c>
    </row>
    <row r="64" spans="2:13" ht="45" x14ac:dyDescent="0.2">
      <c r="B64" s="105" t="s">
        <v>2</v>
      </c>
      <c r="C64" s="112">
        <v>58</v>
      </c>
      <c r="D64" s="87" t="s">
        <v>88</v>
      </c>
      <c r="E64" s="87" t="s">
        <v>88</v>
      </c>
      <c r="F64" s="17" t="s">
        <v>91</v>
      </c>
      <c r="G64" s="123">
        <v>200</v>
      </c>
      <c r="H64" s="135"/>
      <c r="I64" s="135"/>
      <c r="J64" s="135"/>
      <c r="K64" s="135"/>
      <c r="L64" s="115"/>
      <c r="M64" s="136">
        <v>6800</v>
      </c>
    </row>
    <row r="65" spans="2:13" ht="45" x14ac:dyDescent="0.2">
      <c r="B65" s="105" t="s">
        <v>2</v>
      </c>
      <c r="C65" s="106">
        <v>59</v>
      </c>
      <c r="D65" s="87" t="s">
        <v>89</v>
      </c>
      <c r="E65" s="87" t="s">
        <v>89</v>
      </c>
      <c r="F65" s="17" t="s">
        <v>91</v>
      </c>
      <c r="G65" s="123">
        <v>1500</v>
      </c>
      <c r="H65" s="135"/>
      <c r="I65" s="135"/>
      <c r="J65" s="135"/>
      <c r="K65" s="135"/>
      <c r="L65" s="115"/>
      <c r="M65" s="136">
        <v>109500</v>
      </c>
    </row>
    <row r="66" spans="2:13" ht="30" x14ac:dyDescent="0.2">
      <c r="B66" s="105" t="s">
        <v>2</v>
      </c>
      <c r="C66" s="112">
        <v>60</v>
      </c>
      <c r="D66" s="88" t="s">
        <v>90</v>
      </c>
      <c r="E66" s="87" t="s">
        <v>90</v>
      </c>
      <c r="F66" s="17" t="s">
        <v>91</v>
      </c>
      <c r="G66" s="123">
        <v>190000</v>
      </c>
      <c r="H66" s="135"/>
      <c r="I66" s="135"/>
      <c r="J66" s="135"/>
      <c r="K66" s="135"/>
      <c r="L66" s="137"/>
      <c r="M66" s="136">
        <v>28500</v>
      </c>
    </row>
    <row r="67" spans="2:13" x14ac:dyDescent="0.2">
      <c r="M67" s="139">
        <f>SUM(M7:M66)</f>
        <v>2686820</v>
      </c>
    </row>
    <row r="68" spans="2:13" ht="15" x14ac:dyDescent="0.25">
      <c r="H68" s="140" t="s">
        <v>28</v>
      </c>
      <c r="I68" s="140"/>
      <c r="J68" s="141">
        <f>SUM(J7:J66)</f>
        <v>0</v>
      </c>
      <c r="K68" s="141">
        <f>SUM(K7:K66)</f>
        <v>0</v>
      </c>
      <c r="L68" s="142"/>
    </row>
  </sheetData>
  <autoFilter ref="B6:M35" xr:uid="{00000000-0009-0000-0000-000002000000}"/>
  <mergeCells count="5">
    <mergeCell ref="H68:I68"/>
    <mergeCell ref="D1:K1"/>
    <mergeCell ref="B4:D4"/>
    <mergeCell ref="E4:J4"/>
    <mergeCell ref="L7:L66"/>
  </mergeCells>
  <phoneticPr fontId="1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5" sqref="C15:S17"/>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4" t="s">
        <v>28</v>
      </c>
      <c r="I12" s="1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2023-05-12T14:28:04Z</dcterms:modified>
</cp:coreProperties>
</file>