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Specificaţii tehnice" sheetId="4" r:id="rId1"/>
    <sheet name="Specificaţii de preț" sheetId="9" r:id="rId2"/>
    <sheet name="Sheet2" sheetId="7" r:id="rId3"/>
  </sheets>
  <definedNames>
    <definedName name="_xlnm._FilterDatabase" localSheetId="1" hidden="1">'Specificaţii de preț'!$B$6:$M$35</definedName>
    <definedName name="_xlnm._FilterDatabase" localSheetId="0" hidden="1">'Specificaţii tehnice'!$A$6:$K$35</definedName>
  </definedNames>
  <calcPr calcId="181029"/>
</workbook>
</file>

<file path=xl/sharedStrings.xml><?xml version="1.0" encoding="utf-8"?>
<sst xmlns="http://schemas.openxmlformats.org/spreadsheetml/2006/main" count="527" uniqueCount="154">
  <si>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</si>
  <si>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</si>
  <si>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</si>
  <si>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</si>
  <si>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</si>
  <si>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</si>
  <si>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</si>
  <si>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</si>
  <si>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</si>
  <si>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</si>
  <si>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</si>
  <si>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</si>
  <si>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</si>
  <si>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</si>
  <si>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</si>
  <si>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</si>
  <si>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</si>
  <si>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</si>
  <si>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</si>
  <si>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</si>
  <si>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</si>
  <si>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</si>
  <si>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</si>
  <si>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</si>
  <si>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</si>
  <si>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</si>
  <si>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</si>
  <si>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</si>
  <si>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</si>
  <si>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tehnice</t>
  </si>
  <si>
    <t>Specificaţii de preț</t>
  </si>
  <si>
    <t xml:space="preserve">LP nr.  </t>
  </si>
  <si>
    <t xml:space="preserve">DDP - Vămuit, cu transportul Vânzătorului pe parcursul anului 2023:
a) În cazul în care valoarea totală a contractului, inclusiv TVA, nu depășește 10 mii lei moldovenești, livrarea se va realiza într-o singură tranșă, în termen de până la 30 de zile din data înregistrării contractului de către CAPCS;
b)  În cazul în care valoarea totală a contractului, inclusiv TVA, depășește 10 mii lei moldovenești, livrarea se va realiza în tranșe:
- I tranșă:  în proporție de 20% din cantitatea totală contractată în termen de până de până la 30 de zile din data înregistrării contractului de către CAPCS;
- II tranșă: în proporție de 15% din cantitatea totală contractată până la 31 octombrie 2023,
 -III tranșă: în proporție de 15% din cantitatea totală contractată până la 31 decembrie 2023, 
iar restul 50% din cantitatea totală contractată  - livrarea se va efectua doar la solicitarea în scris a Beneficiarului (bon de comandă), în termen de 20 zile calendaristice din data plasării bonului de comandă, conform necesităților reale ale beneficiarului.
</t>
  </si>
  <si>
    <t>Valoarea estimativă</t>
  </si>
  <si>
    <t>Ac pentru punctie hepatica 4/16/18G</t>
  </si>
  <si>
    <t>Agent de sterilizare (Peroxid de hidrogen 50%)</t>
  </si>
  <si>
    <t>Balon hemostatic (epistaxis anterior)</t>
  </si>
  <si>
    <t>Balon hemostatic (epistaxis antero-posterior)</t>
  </si>
  <si>
    <t>Balon hemostatic (epistaxis posterior)</t>
  </si>
  <si>
    <t xml:space="preserve">Burete hemostatic tip Merocel </t>
  </si>
  <si>
    <t>Canula pentru recoltare venei folosite la bypass Ao-coronarian</t>
  </si>
  <si>
    <t>Cateter cu electrod bipolar p/t cardiostimulare electrică intracardiacă, transvenos cu balon, 5Fr</t>
  </si>
  <si>
    <t xml:space="preserve">Cateter de aspiratie CH 10
</t>
  </si>
  <si>
    <t xml:space="preserve">Cateter de aspiratie CH 8
</t>
  </si>
  <si>
    <t>Lentă pentru suspendarea vaselor</t>
  </si>
  <si>
    <t>Mandren pentru sonde nazogastrice 12fr</t>
  </si>
  <si>
    <t>Membrană hemostatică (tip surgicel) 10x20cm</t>
  </si>
  <si>
    <t xml:space="preserve">Membrană hemostatică (tip surgicel) 5x7cm </t>
  </si>
  <si>
    <t>Plasa (implant ) pentru hernioplastie Siliconata (bifaţetată)</t>
  </si>
  <si>
    <t xml:space="preserve">Protector/retractor plagă tip Alexis, </t>
  </si>
  <si>
    <t>Proteza tip"Teflon-Piston"</t>
  </si>
  <si>
    <t>Pungă igienică pentru vomă</t>
  </si>
  <si>
    <t>Punga Sterilă pentru transportatrea organelor la prelevare transplant</t>
  </si>
  <si>
    <t>Retractor chirurgical din silicon radiopac  bumbac sau polyester</t>
  </si>
  <si>
    <t>Saci pentru deșeuri medicale pentru autoclavare  ~ 100 litri</t>
  </si>
  <si>
    <t>Saci pentru deșeuri medicale pentru autoclavare  ~ 50 litri</t>
  </si>
  <si>
    <t>Saci pentru deșeuri medicale pentru autoclavare ~ 120 litri</t>
  </si>
  <si>
    <t>Saci pentru deșeuri medicale pentru autoclavare ~ 240 litri</t>
  </si>
  <si>
    <t>Set canule pentru irigatii</t>
  </si>
  <si>
    <t>Set ORL pentru  2 operaţii, jetabil</t>
  </si>
  <si>
    <t>Set ORL pentru  5 operaţii, jetabil</t>
  </si>
  <si>
    <t>Set pentru drenarea vezicii urinare</t>
  </si>
  <si>
    <t>Set pentru punctie si cateterizare arteriala pentru nou-nascuti G24</t>
  </si>
  <si>
    <t>Set pentru traheostomie transcutana</t>
  </si>
  <si>
    <t>Sistem de drenaj 12CH</t>
  </si>
  <si>
    <t>Sistem de drenaj 16CH</t>
  </si>
  <si>
    <t>Sistem de drenaj 18CH</t>
  </si>
  <si>
    <t>Sonda Blakmore din cauciuc</t>
  </si>
  <si>
    <t>Sonda pentru alimentatie 4F</t>
  </si>
  <si>
    <t>Sonda pentru alimentatie 5F</t>
  </si>
  <si>
    <t>Sonde gastro-duodenale  16Fr</t>
  </si>
  <si>
    <t>Sonde gastro-duodenale 14Fr</t>
  </si>
  <si>
    <t>Stent ureteral Pigtail cu ghid  bilateral X-RAY 5Fr</t>
  </si>
  <si>
    <t>Stent ureteral Pigtail cu ghid  bilateral X-RAY 6Fr</t>
  </si>
  <si>
    <t>Stent ureteral Pigtail cu ghid  bilateral X-RAY 7Fr</t>
  </si>
  <si>
    <t xml:space="preserve">Tifon medical nesteril, cupon, 90 cmx5m, densitatea 32 g/m2 </t>
  </si>
  <si>
    <t>Tub endotraheal armat cu fir metalic  6.0</t>
  </si>
  <si>
    <t>Tub endotraheal armat cu fir metalic 6.5</t>
  </si>
  <si>
    <t>Tub endotraheal armat cu fir metalic 7.0</t>
  </si>
  <si>
    <t>Tub endotraheal armat cu fir metalic 7.5</t>
  </si>
  <si>
    <t>Tub endotraheal armat cu fir metalic 8.0</t>
  </si>
  <si>
    <t>Tub endotraheal armat cu fir metalic 8.5</t>
  </si>
  <si>
    <t>Tub pentru drenaj pleural. CH 30</t>
  </si>
  <si>
    <t>Tub pentru drenaj toracic. CH 10</t>
  </si>
  <si>
    <t>Tub pentru drenaj toracic. CH 12</t>
  </si>
  <si>
    <t>Tub pentru drenaj toracic. CH 14</t>
  </si>
  <si>
    <t>Tub pentru drenaj toracic. CH 18</t>
  </si>
  <si>
    <t>Măști pentru ventilare O2</t>
  </si>
  <si>
    <t>Filtre antibacteriene pentru aparatele de ventilare artificiala neonatali</t>
  </si>
  <si>
    <t>Cearşaf steril cu bord  adeziv absorbant 100х75 cm (+/-5cm) (+/-5cm) – 4 buc.,jetabil</t>
  </si>
  <si>
    <t>Mănuşi din polietilenă</t>
  </si>
  <si>
    <t>bucată</t>
  </si>
  <si>
    <t>cupon</t>
  </si>
  <si>
    <t xml:space="preserve"> Achiziționarea de Consumabile Medicale conform necesităților IMSP Spitalul Clinic Republican Timofei Moșneaga, pentru anul 2023 (repetat)
</t>
  </si>
  <si>
    <t xml:space="preserve">Ac pentru punctie hepatica, lungime min. 200mm, semiautomat sau automat, 4/16/18G </t>
  </si>
  <si>
    <t xml:space="preserve">Agent de sterilizare (Peroxid de hidrogen 50%) Ambalaj:Capsule 10 ml H2O2 - 50%. </t>
  </si>
  <si>
    <t xml:space="preserve">Balon hemostatic (epistaxis anterior) din silicon, cu balon gonflabil la proximal pina la 30cc </t>
  </si>
  <si>
    <t>Balon hemostatic (epistaxis antero-posterior) din silicon, lungime 16 cm; balon nr1: gonflabil pina la 30cc, balon nr.2 goflabil pina la 10 cc; cu tub de aeratie.</t>
  </si>
  <si>
    <t>Balon hemostatic (epistaxis posterior) din silicon, cu balon gonflabil la caputul distal pina la 10cc</t>
  </si>
  <si>
    <t>Burete hemostatic tip Merocel lungime 10 cm</t>
  </si>
  <si>
    <t xml:space="preserve">Canula pentru recoltare venei folosite la bypass Ao-coronarian Virf oblic(beveled tip)  Lungimea-5cm  Diametrul-3mm. </t>
  </si>
  <si>
    <t xml:space="preserve">5Fr, Lungimea 125 cm,Primul electrod la capătul distal, al doilea electrod 1 cm proximal, cu balon, compatibil cu electrocardiostimulator de tip Medtronic. </t>
  </si>
  <si>
    <t xml:space="preserve">1.Marimea: CH 10; (F), lungimea ~ 50cm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</si>
  <si>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8; (F), lungimea ~ 40cm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</si>
  <si>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Lungimea – 75 cm; Latimea – 4 mm; Material-polyamed ,steril</t>
  </si>
  <si>
    <t xml:space="preserve">Din material elastic, reutilizabil, posibilitate de prelucrare cu substante antiseptice, sterilizare. Lungimea 90-120cm </t>
  </si>
  <si>
    <t xml:space="preserve">Membrană hemostatică (tip surgicel) Marimea 10x20 cm, absorbabil </t>
  </si>
  <si>
    <t xml:space="preserve">Membrană hemostatică (tip surgicel)  Marimea 5x7 cm, absorbabil </t>
  </si>
  <si>
    <t>Plasă dual mesh (dublu strat / neaderentă / IPOM). Dacă plasa intră în contact direct cu instestinele (plasare intraperitoneală) o astfel de proteză este obligatorie.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</si>
  <si>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Retractor de plaga tip Alexis, confecționat din silicon. Pentru incizie 5-9 cm.  
*Garantia min 2 ani. Codul personalizat pe fiecare instrument pentu trasabiltate cu indicarea termenului de garantie.</t>
  </si>
  <si>
    <t>"Retractor de plaga tip Alexis, confecționat din silicon. Pentru incizie 2.5-6 cm.  
*Garantia min 2 ani. Codul personalizat pe fiecare instrument pentu trasabiltate cu indicarea termenului de garantie.</t>
  </si>
  <si>
    <t xml:space="preserve">Proteza tip"Teflon-Piston" p-u stapedoplastie, diametru piston 0.5mm; diametru intern bucla 0.6mm; lungime 6 mm, din PTFE sau teflon.
</t>
  </si>
  <si>
    <t xml:space="preserve">Pungă din polietilenă, rezistentă la rupturi, cu inel de fixare din plastic, special pentru gură, cu diametru cca 11 cm, atraumatic, ce permite folosirea igienică de către pacient. Volumul pînă la 1 litru de lichid, cu valvă antireflux, cu mecanizm ce permite ermitizarea ulterioară a conţinutului. Nesteril. 
</t>
  </si>
  <si>
    <t>Pungă pentru transportarea organelor la prelevare transplant, din polietelen 50x50 cm, cu adeziv pe bază de acrilat, cu suport de hîrtie pentru inscriptia informaţiilor. Steril, transparent, termostabil, biologic inert.</t>
  </si>
  <si>
    <t xml:space="preserve">Flexibil. Rezistent, suprafata neteda, fara tesut aderential, diferite culori, dimensiuni - 1,5 mm </t>
  </si>
  <si>
    <t>1.Volumul ~ 100 litri (±20)
2.Cu pictograma "Pericol biologic"
3.Culoare galbenă
4.Rezistență mecanică mare, nu permite scurgerea lichidelor
5.Sacul să poată fi închis ușor și sigur
6. Rezistent la temperatura mai mare de 121 grade Celsius</t>
  </si>
  <si>
    <t>1.Volumul ~ 50 litri (±20)
2.Cu pictograma "Pericol biologic"
3.Culoare galbenă
4.Rezistență mecanică mare, nu permite scurgerea lichidelor
5.Sacul să poată fi închis ușor și sigur
6. Rezistent la temperatura mai mare de 121 grade Celsius</t>
  </si>
  <si>
    <t>1.Volumul ~ 120 litri (±20)
2.Cu pictograma "Pericol biologic"
3.Culoare galbenă
4.Rezistență mecanică mare, nu permite scurgerea lichidelor
5.Sacul să poată fi închis ușor și sigur
6. Rezistent la temperatura mai mare de 121 grade Celsius</t>
  </si>
  <si>
    <t>1.Volumul ~ 240 litri (±20)
2.Cu pictograma "Pericol biologic"
3.Culoare galbenă
4.Rezistență mecanică mare, nu permite scurgerea lichidelor
5.Sacul să poată fi închis ușor și sigur
6. Rezistent la temperatura mai mare de 121 grade Celsius</t>
  </si>
  <si>
    <t xml:space="preserve">Set canule irigatie conector Jane,  1canulă -  18Fr (6,0 mm), 1canulă - 24 Fr (8,0 mm), steril </t>
  </si>
  <si>
    <t xml:space="preserve">1. cîmp steril cu bord adeziv 110x190 cm (+/-10cm ), gaură 7x45 cm) -2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- 2 buc. 3. servetele absorbante (20x20 cm) - 10 buc. </t>
  </si>
  <si>
    <t>1. cîmp steril cu bord adeziv 140x110 cm (+/-10cm ), gaură 7x45 cm) -5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- 5 buc. 3. servetele absorbante (20x20 cm) - 20 buc. 4. cerasaf combinat pentru masa de instrumente 140x80 cm (+/-10cm ) (Mayo) - 1 buc.- impermiabil, absorbant, zona abserbanta minim 65x85 cm (+/-5cm ). Pictograma pentru ghidare.</t>
  </si>
  <si>
    <t xml:space="preserve">Diametrul acului 5,6 mm , L – 12 cm , diametrul cateterului CH 12, Lungimea cateterului 65 cm , steril </t>
  </si>
  <si>
    <t>G-24, pentru copii (pediatric), Lungime 5 cm, Material: P fluoretilenpropilen, Diametru extern 0,7-0,8 mm, Rentghencontrast, cu aripioare pentru fixare, Ac pentru punctie,  Ghid (conductor) din oţel inoxidabi drept, cu un capăt flexibil  Steril</t>
  </si>
  <si>
    <t xml:space="preserve">Trusa de traheostomie percutana care permite inserarea canulei de traheostomie prin metoda Seldinger , compusa din: • Bisturiu, • Seringa de 10ml,• Ansamblu canula IV 14G 
• Forceps dilatator tip „Griggs”
• Fir ghid cu varf in “J” si aplicator cu varf detasabil 
• Dilatator
• Canula de traheostomie cu balonas care trebuie sa intruneasca urmatoarele caracteristici: , termosensibil ce asigura o rigiditate initiala suficienta in momentul inserarii, pentru a deveni flexibila la temperatura corpului ,cu varf conic rotunjit.
- Obturator cu varf conic rotunjit atraumatic, prevazut la capatul proximal cu cleme de fixare pentru a inlatura miscarea varfului obturatorului in momentul inserarii canulei, cu canal central pentru inserarea ghidului.• Balonasul trebuie sa fie: impermeabil la gaze, cu volum redus,   sa fie fabricat dintr-un material moale, sa se muleze pe canula la insertie sau suprimare. • Banda de fixare.
Mărimea canulei traheostomice 7.5-9.0 (cu specificarea în solicitare)
</t>
  </si>
  <si>
    <t>1. Dren PVC 12CH, cu gradație și linie radiopacă , lungime 50-60cm,  
2. Conector  ce asigura conexiunea drenului la tubul colectorului 
3. Tubul  colectorului cu lungime cca 100cm și colector, gradat, cu supapă volum  cca. 2000ml.
4. Ambalaj steril.</t>
  </si>
  <si>
    <t>1. Dren PVC 16CH, cu gradație și linie radiopacă , lungime 50-60cm,  
2. Conector  ce asigura conexiunea drenului la tubul colectorului 
3. Tubul  colectorului cu lungime cca 100cm și colector, gradat, cu supapă volum  cca. 2000ml.
4. Ambalaj steril.</t>
  </si>
  <si>
    <t>1. Dren PVC 18CH, cu gradație și linie radiopacă , lungime 50-60cm,  
2. Conector  ce asigura conexiunea drenului la tubul colectorului 
3. Tubul  colectorului cu lungime cca 100cm și colector, gradat, cu supapă volum  cca. 2000ml.
4. Ambalaj steril.</t>
  </si>
  <si>
    <t>Marcarea FG - 4(F) Lungimea - 50cm x 1.33mm Material PVC (Polyvinul chloride) transparent cu linie XRO   Perforat - 7cm    Marcat la - 10cm de la capatul distal   Marcare in cm,interval 1cm    Atraumatic    Ambalare individuala   Pe ambalajul produsului sa fie indicat ca cateterul este pentru aspiratie cu vacum control</t>
  </si>
  <si>
    <t>Marcarea FG - 5(F) Lungimea - 50cm x 1.67mm Material PVC (Polyvinul chloride) transparent cu linie XRO   Perforat - 7cm    Marcat la - 10cm de la capatul distal   Marcare in cm,interval 1cm    Atraumatic    Ambalare individuala   Pe ambalajul produsului sa fie indicat ca cateterul este pentru aspiratie cu vacum control</t>
  </si>
  <si>
    <t xml:space="preserve">16 Fr, Transparent Cu linie Rg-contrast, Extremitatea distala inchisa Orificii laterale(14-16Fr) Macaj in cm.(5-70cm sonde 14-16Fr) Sonde (14-16Fr) - gastro-duodenale Cupa mica la extremitatea proximala, Steril </t>
  </si>
  <si>
    <t xml:space="preserve">14 Fr, Transparent Cu linie Rg-contrast, Extremitatea distala inchisa Orificii laterale(14-16Fr) Macaj in cm.(5-70cm sonde 14-16Fr) Sonde (14-16Fr) - gastro-duodenale Cupa mica la extremitatea proximala, Steril </t>
  </si>
  <si>
    <t>5Fr. lungimea 28cm. Perioada aflării situ
6 luni. Pigtail, cu ghid de nitinol, hidrofolic cu virf flexibil pentru stentări dificile cu
uretere tortuoase şi calculi</t>
  </si>
  <si>
    <t>6Fr. lungimea 28cm. Perioada aflării situ
6 luni. Pigtail, din poliuretan (Tecoflex),cu ghid de nitinol, hidrofolic cu virf flexibil 
, pentru stentări dificile cu
uretere tortuoase şi calculi
mari</t>
  </si>
  <si>
    <t>6Fr. lungimea 28cm. Perioada aflării situ
12 luni. Pigtail, din poliuretan (Tecoflex),cu ghid de nitinol, hidrofolic cu virf flexibil 
,  pentru stentări dificile cu
uretere tortuoase şi calculi
mari</t>
  </si>
  <si>
    <t>7Fr. lungimea 28cm. Perioada aflării situ
6 luni. Pigtail, din poliuretan (Tecoflex),cu ghid de nitinol, hidrofolic cu virf flexibil 
, pentru stentări dificile cu
uretere tortuoase şi calculi
mari</t>
  </si>
  <si>
    <t>7Fr. lungimea 28cm. Perioada aflării situ
12 luni. Pigtail, din poliuretan (Tecoflex),cu ghid de nitinol, hidrofolic cu virf flexibil 
, pentru stentări dificile cu
uretere tortuoase şi calculi
mari</t>
  </si>
  <si>
    <t xml:space="preserve">Tifon medical, nesteril - Bumbac 100 %; numar de fire pe cm2= 20-24 fire; -este rulat si conditionat in ambalaj individual, fara cusaturi si defecte de tesere - tesatura fesii nu permite desprinderea de fire libere pe margini; Caractenstici fizico-mecanice: cupon - latime 90cm ±1.5cm  lungime 5m;  - densitate minima 32 g/m2 ±2g - caracteristici fizico-chimice: hidrofilie pina la 10 sec. - agentul de albire utilizat: non-toxic, non-alergic, non-iflamabil - fabricat conform standartului SM SR EN 14079:2003 </t>
  </si>
  <si>
    <t xml:space="preserve">6,0;  100% silicon medical de inalta bio- compatibilitate, transparent cu gradare si linie X-ray opaca, tip Murphy (orificiu aditional lateral); manseta de fixare, presiune joasa </t>
  </si>
  <si>
    <t xml:space="preserve">6,5;  100% silicon medical de inalta bio- compatibilitate, transparent cu gradare si linie X-ray opaca, tip Murphy (orificiu aditional lateral); manseta de fixare, presiune joasa </t>
  </si>
  <si>
    <t>7,0;  100% silicon medical de inalta bio- compatibilitate, transparent cu gradare si linie X-ray opaca, tip Murphy (orificiu aditional lateral); manseta de fixare, presiune joasa</t>
  </si>
  <si>
    <t xml:space="preserve">7,5;  100% silicon medical de inalta bio- compatibilitate, transparent cu gradare si linie X-ray opaca, tip Murphy (orificiu aditional lateral); manseta de fixare, presiune joasa </t>
  </si>
  <si>
    <t>8,0;  100% silicon medical de inalta bio- compatibilitate, transparent cu gradare si linie X-ray opaca, tip Murphy (orificiu aditional lateral); manseta de fixare, presiune joasa</t>
  </si>
  <si>
    <t>8,5;  100% silicon medical de inalta bio- compatibilitate, transparent cu gradare si linie X-ray opaca, tip Murphy (orificiu aditional lateral); manseta de fixare, presiune joasa</t>
  </si>
  <si>
    <t>CH 30, apirogen, din silicon, cu gradație la cm,linie radiopac,conector, tub drept,,lungimea 520 mm,ambalaj steril</t>
  </si>
  <si>
    <t>10ch, biocompatibil,tromborezistent,rezistența la creșterea microorganizmelor,cu semne distinctive la1-2 cm,drepte,transporent,cu rezistența mărită,cu coeficent de frecare mic,cu găuri de drenare conice,din silicon,ambalaj steril,lingimea 520mm</t>
  </si>
  <si>
    <t>12ch, biocompatibil,tromborezistent,rezistența la creșterea microorganizmelor,cu semne distinctive la1-2 cm,drepte,transporent,cu rezistența mărită,cu coeficent de frecare mic,cu găuri de drenare conice,din silicon,ambalaj steril,lingimea 520mm</t>
  </si>
  <si>
    <t>14ch, biocompatibil,tromborezistent,rezistența la creșterea microorganizmelor,cu semne distinctive la1-2 cm,drepte,transporent,cu rezistența mărită,cu coeficent de frecare mic,cu găuri de drenare conice,din silicon,ambalaj steril,lingimea 520mm</t>
  </si>
  <si>
    <t>18ch, biocompatibil,tromborezistent,rezistența la creșterea microorganizmelor,cu semne distinctive la1-2 cm,drepte,transporent,cu rezistența mărită,cu coeficent de frecare mic,cu găuri de drenare conice,din silicon,ambalaj steril,lingimea 520mm</t>
  </si>
  <si>
    <t xml:space="preserve"> mască reutilizabilă pentru anestezie, mărimea 4 din silicon medical, să nu conțină latex. Formată dintr-un strat integru și nu conține cavități cu aer. Cu conector de diametru 22mm (Reg1:MP01914, dRAGHER ref2: 2106570-033 ge sau echivalentul)</t>
  </si>
  <si>
    <t xml:space="preserve">pentru neonatali, “nas artificial”, volumul minimal la inspire 30  ml, efectivitatea filtrarii bacteriane si virale 99,99%, tipul filtrarii mecaninic, durata utilizarii24 ore, sterilizare cu etilenoxid, transparent. </t>
  </si>
  <si>
    <t xml:space="preserve">Din material neţesut, polistratificat, minim 3 straturi: 
•         impermeabil; 
•         absorbant cu zona de absorbtie pe toata suprafata 100x75 cm (+/-5cm ) si capacitatea de absorbtie nu mai puţin de 42 g/m.p. 
•         Strat confort (din celuloza) pentru pacient.
Zona adezivă aplicată nemijlocit pe marginea câmpului, impregnată în ţesătură, fără cute, capacitate aderentă 100%. Nu se va admite lipici cu faţa dublă. Fără latex, fără colofoniu. </t>
  </si>
  <si>
    <t xml:space="preserve">Material polietilenă, culoare transparentă, mărime universală, de unică folosintă, nesterile. Pentru protejarea mîinilor de microbi, detergenţi, substanţe chimice, destinate pentru activităţi miniminvazive. Cu margini bine sigilate. </t>
  </si>
  <si>
    <t xml:space="preserve">
 Achiziționarea de Consumabile Medicale conform necesităților IMSP Spitalul Clinic Republican Timofei Moșneaga, pentru anul 2023 (repetat)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</si>
</sst>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font>
      <sz val="10"/>
      <name val="Arial"/>
      <family val="2"/>
    </font>
    <font>
      <sz val="12"/>
      <name val="Times New Roman"/>
      <family val="1"/>
    </font>
    <font>
      <sz val="16"/>
      <name val="Times New Roman"/>
      <family val="1"/>
    </font>
    <font>
      <sz val="8"/>
      <name val="Arial"/>
      <family val="2"/>
    </font>
    <font>
      <sz val="10"/>
      <name val="Times New Roman"/>
      <family val="1"/>
    </font>
    <font>
      <sz val="10"/>
      <color indexed="8"/>
      <name val="Times New Roman"/>
      <family val="1"/>
    </font>
    <font>
      <sz val="11"/>
      <color theme="1"/>
      <name val="Calibri"/>
      <family val="2"/>
      <scheme val="minor"/>
    </font>
    <font>
      <sz val="10"/>
      <color theme="1"/>
      <name val="Times New Roman"/>
      <family val="1"/>
    </font>
    <font>
      <sz val="11"/>
      <color rgb="FF000000"/>
      <name val="Times New Roman"/>
      <family val="1"/>
    </font>
    <font>
      <sz val="11"/>
      <color indexed="8"/>
      <name val="Times New Roman"/>
      <family val="1"/>
    </font>
    <font>
      <sz val="11"/>
      <name val="Times New Roman"/>
      <family val="1"/>
    </font>
    <font>
      <b/>
      <sz val="10"/>
      <color theme="4" tint="-0.24997000396251678"/>
      <name val="Times New Roman"/>
      <family val="1"/>
    </font>
    <font>
      <i/>
      <sz val="10"/>
      <name val="Times New Roman"/>
      <family val="1"/>
    </font>
    <font>
      <b/>
      <sz val="10"/>
      <name val="Times New Roman"/>
      <family val="1"/>
    </font>
    <font>
      <b/>
      <sz val="10"/>
      <color indexed="8"/>
      <name val="Times New Roman"/>
      <family val="1"/>
    </font>
    <font>
      <sz val="10"/>
      <color rgb="FF000000"/>
      <name val="Times New Roman"/>
      <family val="1"/>
    </font>
    <font>
      <sz val="10"/>
      <color indexed="8"/>
      <name val="Times"/>
      <family val="1"/>
    </font>
    <font>
      <sz val="10"/>
      <color rgb="FF000000"/>
      <name val="Times"/>
      <family val="1"/>
    </font>
    <font>
      <b/>
      <sz val="11"/>
      <color theme="4" tint="-0.24997000396251678"/>
      <name val="Times New Roman"/>
      <family val="1"/>
    </font>
    <font>
      <sz val="11"/>
      <name val="Arial"/>
      <family val="2"/>
    </font>
    <font>
      <i/>
      <sz val="11"/>
      <name val="Times New Roman"/>
      <family val="1"/>
    </font>
    <font>
      <b/>
      <sz val="11"/>
      <name val="Times New Roman"/>
      <family val="1"/>
    </font>
    <font>
      <b/>
      <sz val="11"/>
      <color indexed="8"/>
      <name val="Times New Roman"/>
      <family val="1"/>
    </font>
    <font>
      <sz val="11"/>
      <color indexed="8"/>
      <name val="Times"/>
      <family val="1"/>
    </font>
    <font>
      <sz val="11"/>
      <color rgb="FF000000"/>
      <name val="Times"/>
      <family val="1"/>
    </font>
  </fonts>
  <fills count="5">
    <fill>
      <patternFill/>
    </fill>
    <fill>
      <patternFill patternType="gray125"/>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6" fillId="0" borderId="0">
      <alignment/>
      <protection/>
    </xf>
  </cellStyleXfs>
  <cellXfs count="143">
    <xf numFmtId="0" fontId="0" fillId="0" borderId="0" xfId="0"/>
    <xf numFmtId="0" fontId="1" fillId="0" borderId="0" xfId="20" applyFont="1" applyProtection="1">
      <alignment/>
      <protection locked="0"/>
    </xf>
    <xf numFmtId="0" fontId="1" fillId="0" borderId="0" xfId="20" applyFont="1" applyAlignment="1" applyProtection="1">
      <alignment horizontal="center"/>
      <protection locked="0"/>
    </xf>
    <xf numFmtId="164" fontId="1" fillId="0" borderId="0" xfId="20" applyNumberFormat="1" applyFont="1">
      <alignment/>
      <protection/>
    </xf>
    <xf numFmtId="0" fontId="2" fillId="0" borderId="0" xfId="20" applyFont="1" applyProtection="1">
      <alignment/>
      <protection locked="0"/>
    </xf>
    <xf numFmtId="0" fontId="1" fillId="0" borderId="0" xfId="20" applyFont="1">
      <alignment/>
      <protection/>
    </xf>
    <xf numFmtId="0" fontId="1" fillId="0" borderId="0" xfId="20" applyFont="1" applyAlignment="1">
      <alignment horizontal="center"/>
      <protection/>
    </xf>
    <xf numFmtId="0" fontId="5"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2" borderId="2" xfId="20" applyFont="1" applyFill="1" applyBorder="1" applyAlignment="1" applyProtection="1">
      <alignment horizontal="center"/>
      <protection locked="0"/>
    </xf>
    <xf numFmtId="2" fontId="4" fillId="2" borderId="2" xfId="20" applyNumberFormat="1" applyFont="1" applyFill="1" applyBorder="1" applyAlignment="1" applyProtection="1">
      <alignment horizontal="center" vertical="center"/>
      <protection locked="0"/>
    </xf>
    <xf numFmtId="0" fontId="4" fillId="2" borderId="2" xfId="20" applyFont="1" applyFill="1" applyBorder="1" applyProtection="1">
      <alignment/>
      <protection locked="0"/>
    </xf>
    <xf numFmtId="0" fontId="0" fillId="0" borderId="0" xfId="0" applyFont="1"/>
    <xf numFmtId="0" fontId="7" fillId="2" borderId="2" xfId="0" applyFont="1" applyFill="1" applyBorder="1" applyAlignment="1" applyProtection="1">
      <alignment horizontal="center" vertical="center" wrapText="1"/>
      <protection locked="0"/>
    </xf>
    <xf numFmtId="0" fontId="1" fillId="0" borderId="0" xfId="20" applyFont="1" applyAlignment="1">
      <alignment horizontal="center"/>
      <protection/>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10" fillId="2" borderId="2" xfId="20" applyFont="1" applyFill="1" applyBorder="1" applyAlignment="1" applyProtection="1">
      <alignment horizontal="center" vertical="center"/>
      <protection locked="0"/>
    </xf>
    <xf numFmtId="0" fontId="10" fillId="2" borderId="2" xfId="20" applyFont="1" applyFill="1" applyBorder="1" applyAlignment="1" applyProtection="1">
      <alignment vertical="top"/>
      <protection locked="0"/>
    </xf>
    <xf numFmtId="0" fontId="10" fillId="2" borderId="2" xfId="20" applyFont="1" applyFill="1" applyBorder="1" applyAlignment="1" applyProtection="1">
      <alignment vertical="top" wrapText="1"/>
      <protection locked="0"/>
    </xf>
    <xf numFmtId="0" fontId="4" fillId="0" borderId="2" xfId="0" applyFont="1" applyBorder="1" applyProtection="1">
      <protection locked="0"/>
    </xf>
    <xf numFmtId="0" fontId="4" fillId="0" borderId="2" xfId="0" applyFont="1" applyBorder="1" applyAlignment="1" applyProtection="1">
      <alignment vertical="top"/>
      <protection locked="0"/>
    </xf>
    <xf numFmtId="0" fontId="11" fillId="0" borderId="2" xfId="0" applyFont="1" applyBorder="1" applyAlignment="1" applyProtection="1">
      <alignment horizontal="center"/>
      <protection locked="0"/>
    </xf>
    <xf numFmtId="0" fontId="4" fillId="0" borderId="2" xfId="0" applyFont="1" applyBorder="1" applyAlignment="1" applyProtection="1">
      <alignment vertical="top" wrapText="1"/>
      <protection locked="0"/>
    </xf>
    <xf numFmtId="0" fontId="12" fillId="0" borderId="2" xfId="0" applyFont="1" applyBorder="1" applyAlignment="1" applyProtection="1">
      <alignment horizontal="center"/>
      <protection locked="0"/>
    </xf>
    <xf numFmtId="0" fontId="4" fillId="0" borderId="2" xfId="0" applyFont="1" applyBorder="1" applyAlignment="1" applyProtection="1">
      <alignment horizontal="left" vertical="top"/>
      <protection locked="0"/>
    </xf>
    <xf numFmtId="0" fontId="13" fillId="0" borderId="2" xfId="0" applyFont="1" applyBorder="1" applyAlignment="1" applyProtection="1">
      <alignment horizontal="right" vertical="center"/>
      <protection locked="0"/>
    </xf>
    <xf numFmtId="0" fontId="4" fillId="0" borderId="2" xfId="0" applyFont="1" applyBorder="1" applyAlignment="1" applyProtection="1">
      <alignment horizontal="left" vertical="center"/>
      <protection locked="0"/>
    </xf>
    <xf numFmtId="0" fontId="14" fillId="0" borderId="2" xfId="0" applyFont="1" applyBorder="1" applyAlignment="1" applyProtection="1">
      <alignment horizontal="right" vertical="center" wrapText="1"/>
      <protection locked="0"/>
    </xf>
    <xf numFmtId="0" fontId="5" fillId="2" borderId="3" xfId="20" applyFont="1" applyFill="1" applyBorder="1" applyAlignment="1" applyProtection="1">
      <alignment horizontal="center" vertical="top" wrapText="1"/>
      <protection locked="0"/>
    </xf>
    <xf numFmtId="0" fontId="5" fillId="2" borderId="4" xfId="20" applyFont="1" applyFill="1" applyBorder="1" applyAlignment="1" applyProtection="1">
      <alignment horizontal="center" vertical="top" wrapText="1"/>
      <protection locked="0"/>
    </xf>
    <xf numFmtId="0" fontId="5" fillId="2" borderId="5" xfId="20" applyFont="1" applyFill="1" applyBorder="1" applyAlignment="1" applyProtection="1">
      <alignment horizontal="center" vertical="top" wrapText="1"/>
      <protection locked="0"/>
    </xf>
    <xf numFmtId="0" fontId="5" fillId="0" borderId="2" xfId="0" applyFont="1" applyBorder="1" applyAlignment="1" applyProtection="1">
      <alignment vertical="top" wrapText="1"/>
      <protection locked="0"/>
    </xf>
    <xf numFmtId="0" fontId="5" fillId="0" borderId="2" xfId="0" applyFont="1" applyBorder="1" applyAlignment="1" applyProtection="1">
      <alignment horizontal="left" vertical="top" wrapText="1"/>
      <protection locked="0"/>
    </xf>
    <xf numFmtId="0" fontId="4" fillId="0" borderId="2" xfId="0" applyFont="1" applyBorder="1" applyAlignment="1" applyProtection="1">
      <alignment wrapText="1"/>
      <protection locked="0"/>
    </xf>
    <xf numFmtId="0" fontId="14" fillId="0" borderId="2" xfId="0" applyFont="1" applyBorder="1" applyAlignment="1" applyProtection="1">
      <alignment horizontal="center" vertical="top" wrapText="1"/>
      <protection locked="0"/>
    </xf>
    <xf numFmtId="0" fontId="14" fillId="3" borderId="2" xfId="0" applyFont="1" applyFill="1" applyBorder="1" applyAlignment="1">
      <alignment vertical="center" wrapText="1"/>
    </xf>
    <xf numFmtId="0" fontId="14" fillId="3" borderId="2" xfId="0" applyFont="1" applyFill="1" applyBorder="1" applyAlignment="1">
      <alignment vertical="top" wrapText="1"/>
    </xf>
    <xf numFmtId="0" fontId="14" fillId="3" borderId="2" xfId="0" applyFont="1" applyFill="1" applyBorder="1" applyAlignment="1">
      <alignment horizontal="center" vertical="top" wrapText="1"/>
    </xf>
    <xf numFmtId="0" fontId="14" fillId="3" borderId="2" xfId="21" applyFont="1" applyFill="1" applyBorder="1" applyAlignment="1">
      <alignment horizontal="center" vertical="center" wrapText="1"/>
      <protection/>
    </xf>
    <xf numFmtId="1" fontId="14" fillId="3" borderId="2" xfId="21" applyNumberFormat="1" applyFont="1" applyFill="1" applyBorder="1" applyAlignment="1">
      <alignment horizontal="center" vertical="center" wrapText="1"/>
      <protection/>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top"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 xfId="20" applyFont="1" applyFill="1" applyBorder="1" applyAlignment="1">
      <alignment horizontal="center" vertical="center" wrapText="1"/>
      <protection/>
    </xf>
    <xf numFmtId="1" fontId="14" fillId="3" borderId="2" xfId="20" applyNumberFormat="1" applyFont="1" applyFill="1" applyBorder="1" applyAlignment="1">
      <alignment horizontal="center" vertical="center" wrapText="1"/>
      <protection/>
    </xf>
    <xf numFmtId="0" fontId="5" fillId="2" borderId="2" xfId="0" applyFont="1" applyFill="1" applyBorder="1" applyAlignment="1">
      <alignment horizontal="center" vertical="top" wrapText="1"/>
    </xf>
    <xf numFmtId="0" fontId="5" fillId="2" borderId="2" xfId="20" applyFont="1" applyFill="1" applyBorder="1" applyAlignment="1">
      <alignment horizontal="center" vertical="top" wrapText="1"/>
      <protection/>
    </xf>
    <xf numFmtId="0" fontId="15" fillId="2" borderId="2" xfId="0" applyFont="1" applyFill="1" applyBorder="1" applyAlignment="1">
      <alignment horizontal="left" vertical="top" wrapText="1"/>
    </xf>
    <xf numFmtId="0" fontId="15" fillId="2" borderId="2" xfId="0" applyFont="1" applyFill="1" applyBorder="1" applyAlignment="1">
      <alignment horizontal="center" vertical="top" wrapText="1"/>
    </xf>
    <xf numFmtId="4" fontId="4" fillId="2" borderId="2" xfId="20" applyNumberFormat="1" applyFont="1" applyFill="1" applyBorder="1" applyAlignment="1" applyProtection="1">
      <alignment vertical="top"/>
      <protection locked="0"/>
    </xf>
    <xf numFmtId="0" fontId="4" fillId="2" borderId="2" xfId="0" applyFont="1" applyFill="1" applyBorder="1" applyProtection="1">
      <protection locked="0"/>
    </xf>
    <xf numFmtId="0" fontId="16" fillId="2" borderId="2" xfId="20" applyFont="1" applyFill="1" applyBorder="1" applyAlignment="1">
      <alignment horizontal="center" vertical="center" wrapText="1"/>
      <protection/>
    </xf>
    <xf numFmtId="0" fontId="15" fillId="2"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4" fontId="4" fillId="2" borderId="2" xfId="20" applyNumberFormat="1" applyFont="1" applyFill="1" applyBorder="1">
      <alignment/>
      <protection/>
    </xf>
    <xf numFmtId="0" fontId="4" fillId="0" borderId="0" xfId="20" applyFont="1" applyProtection="1">
      <alignment/>
      <protection locked="0"/>
    </xf>
    <xf numFmtId="4" fontId="4" fillId="2" borderId="2" xfId="20" applyNumberFormat="1" applyFont="1" applyFill="1" applyBorder="1" applyProtection="1">
      <alignment/>
      <protection locked="0"/>
    </xf>
    <xf numFmtId="0" fontId="17" fillId="2" borderId="2" xfId="0" applyFont="1" applyFill="1" applyBorder="1" applyAlignment="1">
      <alignment horizontal="left" vertical="top" wrapText="1"/>
    </xf>
    <xf numFmtId="0" fontId="15" fillId="2" borderId="2" xfId="0" applyFont="1" applyFill="1" applyBorder="1" applyAlignment="1">
      <alignment vertical="top" wrapText="1"/>
    </xf>
    <xf numFmtId="0" fontId="4" fillId="2" borderId="2" xfId="20" applyFont="1" applyFill="1" applyBorder="1" applyAlignment="1" applyProtection="1">
      <alignment vertical="top" wrapText="1"/>
      <protection locked="0"/>
    </xf>
    <xf numFmtId="0" fontId="4" fillId="2" borderId="2" xfId="20" applyFont="1" applyFill="1" applyBorder="1" applyAlignment="1" applyProtection="1">
      <alignment wrapText="1"/>
      <protection locked="0"/>
    </xf>
    <xf numFmtId="0" fontId="4" fillId="2" borderId="2" xfId="20" applyFont="1" applyFill="1" applyBorder="1" applyAlignment="1" applyProtection="1">
      <alignment vertical="top"/>
      <protection locked="0"/>
    </xf>
    <xf numFmtId="0" fontId="4" fillId="2" borderId="2" xfId="20" applyFont="1" applyFill="1" applyBorder="1" applyAlignment="1" applyProtection="1">
      <alignment vertical="center" wrapText="1"/>
      <protection locked="0"/>
    </xf>
    <xf numFmtId="0" fontId="4" fillId="2" borderId="2" xfId="20" applyFont="1" applyFill="1" applyBorder="1" applyAlignment="1" applyProtection="1">
      <alignment horizontal="left" vertical="top" wrapText="1"/>
      <protection locked="0"/>
    </xf>
    <xf numFmtId="0" fontId="4" fillId="2" borderId="2" xfId="20" applyFont="1" applyFill="1" applyBorder="1" applyAlignment="1" applyProtection="1">
      <alignment horizontal="right" vertical="center" wrapText="1"/>
      <protection locked="0"/>
    </xf>
    <xf numFmtId="0" fontId="4" fillId="2" borderId="2" xfId="20" applyFont="1" applyFill="1" applyBorder="1" applyAlignment="1" applyProtection="1">
      <alignment horizontal="left" vertical="center" wrapText="1"/>
      <protection locked="0"/>
    </xf>
    <xf numFmtId="0" fontId="4" fillId="2" borderId="2" xfId="20" applyFont="1" applyFill="1" applyBorder="1" applyAlignment="1" applyProtection="1">
      <alignment horizontal="left" vertical="center"/>
      <protection locked="0"/>
    </xf>
    <xf numFmtId="0" fontId="4" fillId="2" borderId="2" xfId="20" applyFont="1" applyFill="1" applyBorder="1" applyAlignment="1" applyProtection="1">
      <alignment horizontal="center" vertical="center" wrapText="1"/>
      <protection locked="0"/>
    </xf>
    <xf numFmtId="0" fontId="4" fillId="2" borderId="2" xfId="20" applyFont="1" applyFill="1" applyBorder="1" applyAlignment="1" applyProtection="1">
      <alignment horizontal="center" vertical="top" wrapText="1"/>
      <protection locked="0"/>
    </xf>
    <xf numFmtId="0" fontId="4" fillId="0" borderId="0" xfId="20" applyFont="1" applyAlignment="1" applyProtection="1">
      <alignment horizontal="center"/>
      <protection locked="0"/>
    </xf>
    <xf numFmtId="0" fontId="4" fillId="2" borderId="2" xfId="20" applyFont="1" applyFill="1" applyBorder="1" applyAlignment="1" applyProtection="1">
      <alignment vertical="center"/>
      <protection locked="0"/>
    </xf>
    <xf numFmtId="1" fontId="4" fillId="0" borderId="2" xfId="0" applyNumberFormat="1" applyFont="1" applyBorder="1" applyProtection="1">
      <protection locked="0"/>
    </xf>
    <xf numFmtId="0" fontId="4" fillId="2" borderId="2" xfId="20" applyFont="1" applyFill="1" applyBorder="1" applyAlignment="1" applyProtection="1">
      <alignment horizontal="center" vertical="center"/>
      <protection locked="0"/>
    </xf>
    <xf numFmtId="0" fontId="10" fillId="2" borderId="2" xfId="20" applyFont="1" applyFill="1" applyBorder="1" applyProtection="1">
      <alignment/>
      <protection locked="0"/>
    </xf>
    <xf numFmtId="0" fontId="18" fillId="2" borderId="3" xfId="20" applyFont="1" applyFill="1" applyBorder="1" applyAlignment="1" applyProtection="1">
      <alignment horizontal="center"/>
      <protection locked="0"/>
    </xf>
    <xf numFmtId="0" fontId="18" fillId="2" borderId="4" xfId="20" applyFont="1" applyFill="1" applyBorder="1" applyAlignment="1" applyProtection="1">
      <alignment horizontal="center"/>
      <protection locked="0"/>
    </xf>
    <xf numFmtId="0" fontId="18" fillId="2" borderId="5" xfId="20" applyFont="1" applyFill="1" applyBorder="1" applyAlignment="1" applyProtection="1">
      <alignment horizontal="center"/>
      <protection locked="0"/>
    </xf>
    <xf numFmtId="0" fontId="18" fillId="2" borderId="2" xfId="20" applyFont="1" applyFill="1" applyBorder="1" applyProtection="1">
      <alignment/>
      <protection locked="0"/>
    </xf>
    <xf numFmtId="165" fontId="10" fillId="2" borderId="2" xfId="20" applyNumberFormat="1" applyFont="1" applyFill="1" applyBorder="1" applyAlignment="1" applyProtection="1">
      <alignment vertical="top"/>
      <protection locked="0"/>
    </xf>
    <xf numFmtId="0" fontId="19" fillId="0" borderId="0" xfId="0" applyFont="1"/>
    <xf numFmtId="0" fontId="20" fillId="2" borderId="2" xfId="20" applyFont="1" applyFill="1" applyBorder="1" applyProtection="1">
      <alignment/>
      <protection locked="0"/>
    </xf>
    <xf numFmtId="0" fontId="20" fillId="2" borderId="2" xfId="20" applyFont="1" applyFill="1" applyBorder="1" applyAlignment="1" applyProtection="1">
      <alignment wrapText="1"/>
      <protection locked="0"/>
    </xf>
    <xf numFmtId="0" fontId="20" fillId="2" borderId="2" xfId="20" applyFont="1" applyFill="1" applyBorder="1" applyAlignment="1" applyProtection="1">
      <alignment horizontal="center"/>
      <protection locked="0"/>
    </xf>
    <xf numFmtId="0" fontId="21" fillId="2" borderId="2" xfId="20" applyFont="1" applyFill="1" applyBorder="1" applyAlignment="1" applyProtection="1">
      <alignment vertical="center"/>
      <protection locked="0"/>
    </xf>
    <xf numFmtId="0" fontId="10" fillId="2" borderId="2" xfId="20" applyFont="1" applyFill="1" applyBorder="1" applyAlignment="1" applyProtection="1">
      <alignment vertical="center" wrapText="1"/>
      <protection locked="0"/>
    </xf>
    <xf numFmtId="0" fontId="10" fillId="2" borderId="2" xfId="20" applyFont="1" applyFill="1" applyBorder="1" applyAlignment="1" applyProtection="1">
      <alignment vertical="center"/>
      <protection locked="0"/>
    </xf>
    <xf numFmtId="0" fontId="9" fillId="2" borderId="2" xfId="20" applyFont="1" applyFill="1" applyBorder="1" applyAlignment="1" applyProtection="1">
      <alignment horizontal="left" vertical="top" wrapText="1"/>
      <protection locked="0"/>
    </xf>
    <xf numFmtId="0" fontId="22" fillId="2" borderId="3" xfId="20" applyFont="1" applyFill="1" applyBorder="1" applyAlignment="1" applyProtection="1">
      <alignment horizontal="center" vertical="center" wrapText="1"/>
      <protection locked="0"/>
    </xf>
    <xf numFmtId="0" fontId="22" fillId="2" borderId="4" xfId="20" applyFont="1" applyFill="1" applyBorder="1" applyAlignment="1" applyProtection="1">
      <alignment horizontal="center" vertical="center" wrapText="1"/>
      <protection locked="0"/>
    </xf>
    <xf numFmtId="0" fontId="22" fillId="2" borderId="5" xfId="20" applyFont="1" applyFill="1" applyBorder="1" applyAlignment="1" applyProtection="1">
      <alignment horizontal="center" vertical="center" wrapText="1"/>
      <protection locked="0"/>
    </xf>
    <xf numFmtId="0" fontId="9" fillId="2" borderId="3" xfId="20" applyFont="1" applyFill="1" applyBorder="1" applyAlignment="1" applyProtection="1">
      <alignment horizontal="center" vertical="top" wrapText="1"/>
      <protection locked="0"/>
    </xf>
    <xf numFmtId="0" fontId="9" fillId="2" borderId="4" xfId="20" applyFont="1" applyFill="1" applyBorder="1" applyAlignment="1" applyProtection="1">
      <alignment horizontal="center" vertical="top" wrapText="1"/>
      <protection locked="0"/>
    </xf>
    <xf numFmtId="0" fontId="9" fillId="2" borderId="5" xfId="20" applyFont="1" applyFill="1" applyBorder="1" applyAlignment="1" applyProtection="1">
      <alignment horizontal="center" vertical="top" wrapText="1"/>
      <protection locked="0"/>
    </xf>
    <xf numFmtId="0" fontId="9" fillId="2" borderId="2" xfId="20" applyFont="1" applyFill="1" applyBorder="1" applyAlignment="1" applyProtection="1">
      <alignment vertical="top" wrapText="1"/>
      <protection locked="0"/>
    </xf>
    <xf numFmtId="165" fontId="10" fillId="2" borderId="2" xfId="20" applyNumberFormat="1" applyFont="1" applyFill="1" applyBorder="1" applyAlignment="1" applyProtection="1">
      <alignment vertical="top" wrapText="1"/>
      <protection locked="0"/>
    </xf>
    <xf numFmtId="0" fontId="22" fillId="2" borderId="2" xfId="20" applyFont="1" applyFill="1" applyBorder="1" applyAlignment="1" applyProtection="1">
      <alignment vertical="top" wrapText="1"/>
      <protection locked="0"/>
    </xf>
    <xf numFmtId="0" fontId="9" fillId="2" borderId="0" xfId="20" applyFont="1" applyFill="1" applyAlignment="1" applyProtection="1">
      <alignment horizontal="left" vertical="top" wrapText="1"/>
      <protection locked="0"/>
    </xf>
    <xf numFmtId="0" fontId="22" fillId="4" borderId="2" xfId="20" applyFont="1" applyFill="1" applyBorder="1" applyAlignment="1">
      <alignment vertical="center" wrapText="1"/>
      <protection/>
    </xf>
    <xf numFmtId="0" fontId="22" fillId="4" borderId="2" xfId="20" applyFont="1" applyFill="1" applyBorder="1" applyAlignment="1">
      <alignment horizontal="center" vertical="center" wrapText="1"/>
      <protection/>
    </xf>
    <xf numFmtId="2" fontId="22" fillId="4" borderId="2" xfId="20" applyNumberFormat="1" applyFont="1" applyFill="1" applyBorder="1" applyAlignment="1">
      <alignment horizontal="center" vertical="center" wrapText="1"/>
      <protection/>
    </xf>
    <xf numFmtId="0" fontId="9" fillId="4" borderId="2" xfId="20" applyFont="1" applyFill="1" applyBorder="1" applyAlignment="1">
      <alignment horizontal="center" vertical="center" wrapText="1"/>
      <protection/>
    </xf>
    <xf numFmtId="165" fontId="10" fillId="4" borderId="2" xfId="20" applyNumberFormat="1" applyFont="1" applyFill="1" applyBorder="1" applyAlignment="1" applyProtection="1">
      <alignment horizontal="center" vertical="top" wrapText="1"/>
      <protection locked="0"/>
    </xf>
    <xf numFmtId="0" fontId="9" fillId="2" borderId="2" xfId="0" applyFont="1" applyFill="1" applyBorder="1" applyAlignment="1">
      <alignment horizontal="center" vertical="top" wrapText="1"/>
    </xf>
    <xf numFmtId="0" fontId="9" fillId="2" borderId="2" xfId="20" applyFont="1" applyFill="1" applyBorder="1" applyAlignment="1">
      <alignment horizontal="center" vertical="top" wrapText="1"/>
      <protection/>
    </xf>
    <xf numFmtId="0" fontId="8"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2" fontId="8" fillId="2" borderId="2" xfId="0" applyNumberFormat="1" applyFont="1" applyFill="1" applyBorder="1" applyAlignment="1">
      <alignment horizontal="right" vertical="top" shrinkToFit="1"/>
    </xf>
    <xf numFmtId="0" fontId="22" fillId="2" borderId="2" xfId="20" applyFont="1" applyFill="1" applyBorder="1" applyAlignment="1">
      <alignment horizontal="center" vertical="center" wrapText="1"/>
      <protection/>
    </xf>
    <xf numFmtId="0" fontId="9" fillId="2" borderId="6" xfId="20" applyFont="1" applyFill="1" applyBorder="1" applyAlignment="1">
      <alignment horizontal="center" vertical="center" wrapText="1"/>
      <protection/>
    </xf>
    <xf numFmtId="0" fontId="23" fillId="2" borderId="2" xfId="20" applyFont="1" applyFill="1" applyBorder="1" applyAlignment="1">
      <alignment horizontal="center" vertical="center" wrapText="1"/>
      <protection/>
    </xf>
    <xf numFmtId="0" fontId="8" fillId="2" borderId="2"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9" fillId="2" borderId="7" xfId="20" applyFont="1" applyFill="1" applyBorder="1" applyAlignment="1">
      <alignment horizontal="center" vertical="center" wrapText="1"/>
      <protection/>
    </xf>
    <xf numFmtId="0" fontId="10" fillId="2" borderId="2" xfId="20" applyFont="1" applyFill="1" applyBorder="1" applyAlignment="1">
      <alignment horizontal="center"/>
      <protection/>
    </xf>
    <xf numFmtId="165" fontId="10" fillId="2" borderId="2" xfId="20" applyNumberFormat="1" applyFont="1" applyFill="1" applyBorder="1">
      <alignment/>
      <protection/>
    </xf>
    <xf numFmtId="0" fontId="8" fillId="2" borderId="2" xfId="0" applyFont="1" applyFill="1" applyBorder="1" applyAlignment="1">
      <alignment horizontal="center" vertical="center"/>
    </xf>
    <xf numFmtId="165" fontId="10" fillId="2" borderId="2" xfId="20" applyNumberFormat="1" applyFont="1" applyFill="1" applyBorder="1" applyProtection="1">
      <alignment/>
      <protection locked="0"/>
    </xf>
    <xf numFmtId="0" fontId="24" fillId="2" borderId="2" xfId="0" applyFont="1" applyFill="1" applyBorder="1" applyAlignment="1">
      <alignment horizontal="left" vertical="top" wrapText="1"/>
    </xf>
    <xf numFmtId="0" fontId="19" fillId="2" borderId="0" xfId="0" applyFont="1" applyFill="1"/>
    <xf numFmtId="0" fontId="10" fillId="2" borderId="0" xfId="20" applyFont="1" applyFill="1" applyProtection="1">
      <alignment/>
      <protection locked="0"/>
    </xf>
    <xf numFmtId="0" fontId="10" fillId="2" borderId="2" xfId="0" applyFont="1" applyFill="1" applyBorder="1" applyAlignment="1">
      <alignment horizontal="center" vertical="center"/>
    </xf>
    <xf numFmtId="0" fontId="19" fillId="2" borderId="0" xfId="0" applyFont="1" applyFill="1" applyAlignment="1">
      <alignment wrapText="1"/>
    </xf>
    <xf numFmtId="0" fontId="10" fillId="2" borderId="2" xfId="20" applyFont="1" applyFill="1" applyBorder="1" applyAlignment="1" applyProtection="1">
      <alignment wrapText="1"/>
      <protection locked="0"/>
    </xf>
    <xf numFmtId="0" fontId="10" fillId="2" borderId="2" xfId="20" applyFont="1" applyFill="1" applyBorder="1" applyAlignment="1" applyProtection="1">
      <alignment horizontal="left" vertical="top" wrapText="1"/>
      <protection locked="0"/>
    </xf>
    <xf numFmtId="0" fontId="10" fillId="2" borderId="2" xfId="20" applyFont="1" applyFill="1" applyBorder="1" applyAlignment="1" applyProtection="1">
      <alignment horizontal="right" vertical="center" wrapText="1"/>
      <protection locked="0"/>
    </xf>
    <xf numFmtId="0" fontId="10" fillId="2" borderId="2" xfId="20" applyFont="1" applyFill="1" applyBorder="1" applyAlignment="1" applyProtection="1">
      <alignment horizontal="left" vertical="center" wrapText="1"/>
      <protection locked="0"/>
    </xf>
    <xf numFmtId="0" fontId="10" fillId="2" borderId="2" xfId="20" applyFont="1" applyFill="1" applyBorder="1" applyAlignment="1" applyProtection="1">
      <alignment horizontal="left" vertical="center"/>
      <protection locked="0"/>
    </xf>
    <xf numFmtId="0" fontId="10" fillId="2" borderId="2" xfId="20" applyFont="1" applyFill="1" applyBorder="1" applyAlignment="1" applyProtection="1">
      <alignment horizontal="center" vertical="center" wrapText="1"/>
      <protection locked="0"/>
    </xf>
    <xf numFmtId="0" fontId="10" fillId="2" borderId="2" xfId="20" applyFont="1" applyFill="1" applyBorder="1" applyAlignment="1" applyProtection="1">
      <alignment horizontal="center" vertical="top" wrapText="1"/>
      <protection locked="0"/>
    </xf>
    <xf numFmtId="0" fontId="10" fillId="0" borderId="0" xfId="20" applyFont="1" applyProtection="1">
      <alignment/>
      <protection locked="0"/>
    </xf>
    <xf numFmtId="0" fontId="10" fillId="0" borderId="2" xfId="20" applyFont="1" applyBorder="1" applyProtection="1">
      <alignment/>
      <protection locked="0"/>
    </xf>
    <xf numFmtId="165" fontId="10" fillId="0" borderId="2" xfId="20" applyNumberFormat="1" applyFont="1" applyBorder="1" applyProtection="1">
      <alignment/>
      <protection locked="0"/>
    </xf>
    <xf numFmtId="0" fontId="19" fillId="0" borderId="2" xfId="0" applyFont="1" applyBorder="1"/>
    <xf numFmtId="165" fontId="19" fillId="0" borderId="2" xfId="0" applyNumberFormat="1" applyFont="1" applyBorder="1"/>
    <xf numFmtId="0" fontId="9" fillId="2" borderId="8" xfId="20" applyFont="1" applyFill="1" applyBorder="1" applyAlignment="1">
      <alignment horizontal="center" vertical="center" wrapText="1"/>
      <protection/>
    </xf>
    <xf numFmtId="0" fontId="19" fillId="0" borderId="0" xfId="0" applyFont="1" applyAlignment="1">
      <alignment wrapText="1"/>
    </xf>
    <xf numFmtId="165" fontId="19" fillId="0" borderId="0" xfId="0" applyNumberFormat="1" applyFont="1"/>
    <xf numFmtId="0" fontId="10" fillId="0" borderId="0" xfId="20" applyFont="1" applyAlignment="1">
      <alignment horizontal="center"/>
      <protection/>
    </xf>
    <xf numFmtId="164" fontId="10" fillId="0" borderId="0" xfId="20" applyNumberFormat="1" applyFont="1">
      <alignment/>
      <protection/>
    </xf>
    <xf numFmtId="0" fontId="10" fillId="0" borderId="0" xfId="20" applyFont="1">
      <alignment/>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72"/>
  <sheetViews>
    <sheetView workbookViewId="0" topLeftCell="A62">
      <selection activeCell="D75" sqref="D75"/>
    </sheetView>
  </sheetViews>
  <sheetFormatPr defaultColWidth="9.140625" defaultRowHeight="12.75"/>
  <cols>
    <col min="1" max="1" width="5.7109375" style="20" customWidth="1"/>
    <col min="2" max="2" width="4.421875" style="21" customWidth="1"/>
    <col min="3" max="3" width="25.8515625" style="23" customWidth="1"/>
    <col min="4" max="4" width="27.00390625" style="23" customWidth="1"/>
    <col min="5" max="5" width="10.57421875" style="20" customWidth="1"/>
    <col min="6" max="6" width="11.28125" style="74" customWidth="1"/>
    <col min="7" max="7" width="10.7109375" style="20" customWidth="1"/>
    <col min="8" max="8" width="54.7109375" style="34" customWidth="1"/>
    <col min="9" max="9" width="22.28125" style="25" customWidth="1"/>
    <col min="10" max="10" width="28.57421875" style="20" customWidth="1"/>
    <col min="11" max="11" width="1.7109375" style="20" customWidth="1"/>
    <col min="12" max="16384" width="9.140625" style="20" customWidth="1"/>
  </cols>
  <sheetData>
    <row r="1" spans="3:10" ht="12.75">
      <c r="C1" s="22" t="s">
        <v>29</v>
      </c>
      <c r="D1" s="22"/>
      <c r="E1" s="22"/>
      <c r="F1" s="22"/>
      <c r="G1" s="22"/>
      <c r="H1" s="22"/>
      <c r="I1" s="22"/>
      <c r="J1" s="22"/>
    </row>
    <row r="2" spans="4:8" ht="12.75">
      <c r="D2" s="24" t="s">
        <v>17</v>
      </c>
      <c r="E2" s="24"/>
      <c r="F2" s="24"/>
      <c r="G2" s="24"/>
      <c r="H2" s="24"/>
    </row>
    <row r="3" spans="1:10" ht="12.75">
      <c r="A3" s="26" t="s">
        <v>12</v>
      </c>
      <c r="B3" s="26"/>
      <c r="C3" s="26"/>
      <c r="D3" s="27"/>
      <c r="E3" s="27"/>
      <c r="F3" s="27"/>
      <c r="G3" s="27"/>
      <c r="H3" s="27"/>
      <c r="I3" s="25" t="s">
        <v>13</v>
      </c>
      <c r="J3" s="20" t="s">
        <v>15</v>
      </c>
    </row>
    <row r="4" spans="1:11" s="34" customFormat="1" ht="33" customHeight="1">
      <c r="A4" s="28" t="s">
        <v>11</v>
      </c>
      <c r="B4" s="28"/>
      <c r="C4" s="28"/>
      <c r="D4" s="29" t="s">
        <v>153</v>
      </c>
      <c r="E4" s="30"/>
      <c r="F4" s="30"/>
      <c r="G4" s="30"/>
      <c r="H4" s="30"/>
      <c r="I4" s="31"/>
      <c r="J4" s="32" t="s">
        <v>16</v>
      </c>
      <c r="K4" s="33"/>
    </row>
    <row r="5" spans="4:11" ht="12.75">
      <c r="D5" s="35"/>
      <c r="E5" s="35"/>
      <c r="F5" s="35"/>
      <c r="G5" s="35"/>
      <c r="H5" s="35"/>
      <c r="I5" s="35"/>
      <c r="J5" s="35"/>
      <c r="K5" s="33"/>
    </row>
    <row r="6" spans="1:11" ht="38.25">
      <c r="A6" s="36" t="s">
        <v>3</v>
      </c>
      <c r="B6" s="37" t="s">
        <v>0</v>
      </c>
      <c r="C6" s="37" t="s">
        <v>1</v>
      </c>
      <c r="D6" s="38" t="s">
        <v>4</v>
      </c>
      <c r="E6" s="39" t="s">
        <v>5</v>
      </c>
      <c r="F6" s="40" t="s">
        <v>6</v>
      </c>
      <c r="G6" s="39" t="s">
        <v>7</v>
      </c>
      <c r="H6" s="41" t="s">
        <v>8</v>
      </c>
      <c r="I6" s="42" t="s">
        <v>9</v>
      </c>
      <c r="J6" s="41" t="s">
        <v>10</v>
      </c>
      <c r="K6" s="33"/>
    </row>
    <row r="7" spans="1:11" ht="12.75">
      <c r="A7" s="41">
        <v>1</v>
      </c>
      <c r="B7" s="43">
        <v>2</v>
      </c>
      <c r="C7" s="43"/>
      <c r="D7" s="44"/>
      <c r="E7" s="45">
        <v>3</v>
      </c>
      <c r="F7" s="46">
        <v>4</v>
      </c>
      <c r="G7" s="41">
        <v>5</v>
      </c>
      <c r="H7" s="41">
        <v>6</v>
      </c>
      <c r="I7" s="38">
        <v>7</v>
      </c>
      <c r="J7" s="41">
        <v>8</v>
      </c>
      <c r="K7" s="33"/>
    </row>
    <row r="8" spans="1:9" s="52" customFormat="1" ht="25.5">
      <c r="A8" s="47" t="s">
        <v>2</v>
      </c>
      <c r="B8" s="48">
        <v>1</v>
      </c>
      <c r="C8" s="49" t="s">
        <v>34</v>
      </c>
      <c r="D8" s="50" t="s">
        <v>34</v>
      </c>
      <c r="E8" s="8"/>
      <c r="F8" s="13"/>
      <c r="G8" s="7"/>
      <c r="H8" s="50" t="s">
        <v>94</v>
      </c>
      <c r="I8" s="51"/>
    </row>
    <row r="9" spans="1:9" s="52" customFormat="1" ht="25.5">
      <c r="A9" s="47" t="s">
        <v>2</v>
      </c>
      <c r="B9" s="53">
        <v>2</v>
      </c>
      <c r="C9" s="54" t="s">
        <v>35</v>
      </c>
      <c r="D9" s="55" t="s">
        <v>35</v>
      </c>
      <c r="E9" s="8"/>
      <c r="F9" s="13"/>
      <c r="G9" s="7"/>
      <c r="H9" s="55" t="s">
        <v>95</v>
      </c>
      <c r="I9" s="51"/>
    </row>
    <row r="10" spans="1:9" s="52" customFormat="1" ht="25.5">
      <c r="A10" s="47" t="s">
        <v>2</v>
      </c>
      <c r="B10" s="48">
        <v>3</v>
      </c>
      <c r="C10" s="54" t="s">
        <v>36</v>
      </c>
      <c r="D10" s="56" t="s">
        <v>36</v>
      </c>
      <c r="E10" s="8"/>
      <c r="F10" s="13"/>
      <c r="G10" s="7"/>
      <c r="H10" s="56" t="s">
        <v>96</v>
      </c>
      <c r="I10" s="51"/>
    </row>
    <row r="11" spans="1:9" s="52" customFormat="1" ht="38.25">
      <c r="A11" s="47" t="s">
        <v>2</v>
      </c>
      <c r="B11" s="53">
        <v>4</v>
      </c>
      <c r="C11" s="54" t="s">
        <v>37</v>
      </c>
      <c r="D11" s="56" t="s">
        <v>37</v>
      </c>
      <c r="E11" s="8"/>
      <c r="F11" s="13"/>
      <c r="G11" s="7"/>
      <c r="H11" s="56" t="s">
        <v>97</v>
      </c>
      <c r="I11" s="51"/>
    </row>
    <row r="12" spans="1:22" ht="25.5">
      <c r="A12" s="47" t="s">
        <v>2</v>
      </c>
      <c r="B12" s="48">
        <v>5</v>
      </c>
      <c r="C12" s="54" t="s">
        <v>38</v>
      </c>
      <c r="D12" s="56" t="s">
        <v>38</v>
      </c>
      <c r="E12" s="8"/>
      <c r="F12" s="13"/>
      <c r="G12" s="11"/>
      <c r="H12" s="56" t="s">
        <v>98</v>
      </c>
      <c r="I12" s="57"/>
      <c r="J12" s="58"/>
      <c r="K12" s="58"/>
      <c r="L12" s="58"/>
      <c r="M12" s="58"/>
      <c r="N12" s="58"/>
      <c r="O12" s="58"/>
      <c r="P12" s="58"/>
      <c r="Q12" s="58"/>
      <c r="R12" s="58"/>
      <c r="S12" s="58"/>
      <c r="T12" s="58"/>
      <c r="U12" s="58"/>
      <c r="V12" s="58"/>
    </row>
    <row r="13" spans="1:22" ht="25.5">
      <c r="A13" s="47" t="s">
        <v>2</v>
      </c>
      <c r="B13" s="53">
        <v>6</v>
      </c>
      <c r="C13" s="49" t="s">
        <v>39</v>
      </c>
      <c r="D13" s="50" t="s">
        <v>39</v>
      </c>
      <c r="E13" s="8"/>
      <c r="F13" s="13"/>
      <c r="G13" s="11"/>
      <c r="H13" s="50" t="s">
        <v>99</v>
      </c>
      <c r="I13" s="59"/>
      <c r="J13" s="58"/>
      <c r="K13" s="58"/>
      <c r="L13" s="58"/>
      <c r="M13" s="58"/>
      <c r="N13" s="58"/>
      <c r="O13" s="58"/>
      <c r="P13" s="58"/>
      <c r="Q13" s="58"/>
      <c r="R13" s="58"/>
      <c r="S13" s="58"/>
      <c r="T13" s="58"/>
      <c r="U13" s="58"/>
      <c r="V13" s="58"/>
    </row>
    <row r="14" spans="1:9" ht="25.5" customHeight="1">
      <c r="A14" s="47" t="s">
        <v>2</v>
      </c>
      <c r="B14" s="48">
        <v>7</v>
      </c>
      <c r="C14" s="49" t="s">
        <v>40</v>
      </c>
      <c r="D14" s="60" t="s">
        <v>40</v>
      </c>
      <c r="E14" s="8"/>
      <c r="F14" s="13"/>
      <c r="G14" s="52"/>
      <c r="H14" s="60" t="s">
        <v>100</v>
      </c>
      <c r="I14" s="59"/>
    </row>
    <row r="15" spans="1:9" ht="38.25" customHeight="1">
      <c r="A15" s="47" t="s">
        <v>2</v>
      </c>
      <c r="B15" s="53">
        <v>8</v>
      </c>
      <c r="C15" s="49" t="s">
        <v>41</v>
      </c>
      <c r="D15" s="49" t="s">
        <v>41</v>
      </c>
      <c r="E15" s="8"/>
      <c r="F15" s="13"/>
      <c r="G15" s="52"/>
      <c r="H15" s="49" t="s">
        <v>101</v>
      </c>
      <c r="I15" s="59"/>
    </row>
    <row r="16" spans="1:9" ht="102">
      <c r="A16" s="47" t="s">
        <v>2</v>
      </c>
      <c r="B16" s="48">
        <v>9</v>
      </c>
      <c r="C16" s="61" t="s">
        <v>42</v>
      </c>
      <c r="D16" s="61" t="s">
        <v>42</v>
      </c>
      <c r="E16" s="8"/>
      <c r="F16" s="13"/>
      <c r="G16" s="52"/>
      <c r="H16" s="61" t="s">
        <v>102</v>
      </c>
      <c r="I16" s="59"/>
    </row>
    <row r="17" spans="1:9" ht="102">
      <c r="A17" s="47" t="s">
        <v>2</v>
      </c>
      <c r="B17" s="53">
        <v>10</v>
      </c>
      <c r="C17" s="61" t="s">
        <v>43</v>
      </c>
      <c r="D17" s="61" t="s">
        <v>43</v>
      </c>
      <c r="E17" s="8"/>
      <c r="F17" s="13"/>
      <c r="G17" s="52"/>
      <c r="H17" s="61" t="s">
        <v>103</v>
      </c>
      <c r="I17" s="59"/>
    </row>
    <row r="18" spans="1:9" ht="25.5">
      <c r="A18" s="47" t="s">
        <v>2</v>
      </c>
      <c r="B18" s="48">
        <v>11</v>
      </c>
      <c r="C18" s="61" t="s">
        <v>44</v>
      </c>
      <c r="D18" s="61" t="s">
        <v>44</v>
      </c>
      <c r="E18" s="8"/>
      <c r="F18" s="13"/>
      <c r="G18" s="52"/>
      <c r="H18" s="61" t="s">
        <v>104</v>
      </c>
      <c r="I18" s="59"/>
    </row>
    <row r="19" spans="1:9" ht="25.5">
      <c r="A19" s="47" t="s">
        <v>2</v>
      </c>
      <c r="B19" s="53">
        <v>12</v>
      </c>
      <c r="C19" s="61" t="s">
        <v>45</v>
      </c>
      <c r="D19" s="61" t="s">
        <v>45</v>
      </c>
      <c r="E19" s="9"/>
      <c r="F19" s="10"/>
      <c r="G19" s="52"/>
      <c r="H19" s="61" t="s">
        <v>105</v>
      </c>
      <c r="I19" s="11"/>
    </row>
    <row r="20" spans="1:9" ht="25.5">
      <c r="A20" s="47" t="s">
        <v>2</v>
      </c>
      <c r="B20" s="48">
        <v>13</v>
      </c>
      <c r="C20" s="62" t="s">
        <v>46</v>
      </c>
      <c r="D20" s="62" t="s">
        <v>46</v>
      </c>
      <c r="E20" s="9"/>
      <c r="F20" s="10"/>
      <c r="G20" s="52"/>
      <c r="H20" s="62" t="s">
        <v>106</v>
      </c>
      <c r="I20" s="11"/>
    </row>
    <row r="21" spans="1:9" ht="25.5">
      <c r="A21" s="47" t="s">
        <v>2</v>
      </c>
      <c r="B21" s="53">
        <v>14</v>
      </c>
      <c r="C21" s="62" t="s">
        <v>47</v>
      </c>
      <c r="D21" s="62" t="s">
        <v>47</v>
      </c>
      <c r="E21" s="9"/>
      <c r="F21" s="10"/>
      <c r="G21" s="52"/>
      <c r="H21" s="62" t="s">
        <v>107</v>
      </c>
      <c r="I21" s="11"/>
    </row>
    <row r="22" spans="1:9" ht="280.5">
      <c r="A22" s="47" t="s">
        <v>2</v>
      </c>
      <c r="B22" s="48">
        <v>15</v>
      </c>
      <c r="C22" s="63" t="s">
        <v>48</v>
      </c>
      <c r="D22" s="63" t="s">
        <v>48</v>
      </c>
      <c r="E22" s="9"/>
      <c r="F22" s="10"/>
      <c r="G22" s="52"/>
      <c r="H22" s="62" t="s">
        <v>108</v>
      </c>
      <c r="I22" s="11"/>
    </row>
    <row r="23" spans="1:9" ht="51">
      <c r="A23" s="47" t="s">
        <v>2</v>
      </c>
      <c r="B23" s="53">
        <v>16</v>
      </c>
      <c r="C23" s="63" t="s">
        <v>49</v>
      </c>
      <c r="D23" s="63" t="s">
        <v>49</v>
      </c>
      <c r="E23" s="9"/>
      <c r="F23" s="10"/>
      <c r="G23" s="52"/>
      <c r="H23" s="62" t="s">
        <v>109</v>
      </c>
      <c r="I23" s="11"/>
    </row>
    <row r="24" spans="1:9" ht="51">
      <c r="A24" s="47" t="s">
        <v>2</v>
      </c>
      <c r="B24" s="48">
        <v>17</v>
      </c>
      <c r="C24" s="63" t="s">
        <v>49</v>
      </c>
      <c r="D24" s="63" t="s">
        <v>49</v>
      </c>
      <c r="E24" s="9"/>
      <c r="F24" s="10"/>
      <c r="G24" s="52"/>
      <c r="H24" s="62" t="s">
        <v>110</v>
      </c>
      <c r="I24" s="11"/>
    </row>
    <row r="25" spans="1:9" ht="51">
      <c r="A25" s="47" t="s">
        <v>2</v>
      </c>
      <c r="B25" s="53">
        <v>18</v>
      </c>
      <c r="C25" s="64" t="s">
        <v>50</v>
      </c>
      <c r="D25" s="62" t="s">
        <v>50</v>
      </c>
      <c r="E25" s="9"/>
      <c r="F25" s="10"/>
      <c r="G25" s="52"/>
      <c r="H25" s="62" t="s">
        <v>111</v>
      </c>
      <c r="I25" s="11"/>
    </row>
    <row r="26" spans="1:9" ht="76.5">
      <c r="A26" s="47" t="s">
        <v>2</v>
      </c>
      <c r="B26" s="48">
        <v>19</v>
      </c>
      <c r="C26" s="64" t="s">
        <v>51</v>
      </c>
      <c r="D26" s="62" t="s">
        <v>51</v>
      </c>
      <c r="E26" s="9"/>
      <c r="F26" s="10"/>
      <c r="G26" s="52"/>
      <c r="H26" s="62" t="s">
        <v>112</v>
      </c>
      <c r="I26" s="11"/>
    </row>
    <row r="27" spans="1:9" ht="51">
      <c r="A27" s="47" t="s">
        <v>2</v>
      </c>
      <c r="B27" s="53">
        <v>20</v>
      </c>
      <c r="C27" s="65" t="s">
        <v>52</v>
      </c>
      <c r="D27" s="65" t="s">
        <v>52</v>
      </c>
      <c r="E27" s="9"/>
      <c r="F27" s="10"/>
      <c r="G27" s="52"/>
      <c r="H27" s="65" t="s">
        <v>113</v>
      </c>
      <c r="I27" s="11"/>
    </row>
    <row r="28" spans="1:9" ht="25.5">
      <c r="A28" s="47" t="s">
        <v>2</v>
      </c>
      <c r="B28" s="48">
        <v>21</v>
      </c>
      <c r="C28" s="62" t="s">
        <v>53</v>
      </c>
      <c r="D28" s="62" t="s">
        <v>53</v>
      </c>
      <c r="E28" s="9"/>
      <c r="F28" s="10"/>
      <c r="G28" s="52"/>
      <c r="H28" s="62" t="s">
        <v>114</v>
      </c>
      <c r="I28" s="11"/>
    </row>
    <row r="29" spans="1:9" ht="76.5">
      <c r="A29" s="47" t="s">
        <v>2</v>
      </c>
      <c r="B29" s="53">
        <v>22</v>
      </c>
      <c r="C29" s="66" t="s">
        <v>54</v>
      </c>
      <c r="D29" s="67" t="s">
        <v>54</v>
      </c>
      <c r="E29" s="9"/>
      <c r="F29" s="10"/>
      <c r="G29" s="52"/>
      <c r="H29" s="66" t="s">
        <v>115</v>
      </c>
      <c r="I29" s="11"/>
    </row>
    <row r="30" spans="1:9" ht="76.5">
      <c r="A30" s="47" t="s">
        <v>2</v>
      </c>
      <c r="B30" s="48">
        <v>23</v>
      </c>
      <c r="C30" s="68" t="s">
        <v>55</v>
      </c>
      <c r="D30" s="67" t="s">
        <v>55</v>
      </c>
      <c r="E30" s="9"/>
      <c r="F30" s="10"/>
      <c r="G30" s="52"/>
      <c r="H30" s="68" t="s">
        <v>116</v>
      </c>
      <c r="I30" s="11"/>
    </row>
    <row r="31" spans="1:9" ht="76.5">
      <c r="A31" s="47" t="s">
        <v>2</v>
      </c>
      <c r="B31" s="53">
        <v>24</v>
      </c>
      <c r="C31" s="68" t="s">
        <v>56</v>
      </c>
      <c r="D31" s="67" t="s">
        <v>56</v>
      </c>
      <c r="E31" s="9"/>
      <c r="F31" s="10"/>
      <c r="G31" s="52"/>
      <c r="H31" s="68" t="s">
        <v>117</v>
      </c>
      <c r="I31" s="11"/>
    </row>
    <row r="32" spans="1:9" ht="76.5">
      <c r="A32" s="47" t="s">
        <v>2</v>
      </c>
      <c r="B32" s="48">
        <v>25</v>
      </c>
      <c r="C32" s="68" t="s">
        <v>57</v>
      </c>
      <c r="D32" s="67" t="s">
        <v>57</v>
      </c>
      <c r="E32" s="9"/>
      <c r="F32" s="10"/>
      <c r="G32" s="52"/>
      <c r="H32" s="68" t="s">
        <v>118</v>
      </c>
      <c r="I32" s="11"/>
    </row>
    <row r="33" spans="1:9" ht="25.5">
      <c r="A33" s="47" t="s">
        <v>2</v>
      </c>
      <c r="B33" s="53">
        <v>26</v>
      </c>
      <c r="C33" s="69" t="s">
        <v>58</v>
      </c>
      <c r="D33" s="70" t="s">
        <v>58</v>
      </c>
      <c r="E33" s="9"/>
      <c r="F33" s="10"/>
      <c r="G33" s="52"/>
      <c r="H33" s="68" t="s">
        <v>119</v>
      </c>
      <c r="I33" s="11"/>
    </row>
    <row r="34" spans="1:9" ht="89.25">
      <c r="A34" s="47" t="s">
        <v>2</v>
      </c>
      <c r="B34" s="48">
        <v>27</v>
      </c>
      <c r="C34" s="62" t="s">
        <v>59</v>
      </c>
      <c r="D34" s="71" t="s">
        <v>59</v>
      </c>
      <c r="E34" s="9"/>
      <c r="F34" s="10"/>
      <c r="G34" s="52"/>
      <c r="H34" s="66" t="s">
        <v>120</v>
      </c>
      <c r="I34" s="11"/>
    </row>
    <row r="35" spans="1:9" ht="127.5">
      <c r="A35" s="47" t="s">
        <v>2</v>
      </c>
      <c r="B35" s="53">
        <v>28</v>
      </c>
      <c r="C35" s="62" t="s">
        <v>60</v>
      </c>
      <c r="D35" s="71" t="s">
        <v>60</v>
      </c>
      <c r="E35" s="9"/>
      <c r="F35" s="10"/>
      <c r="G35" s="52"/>
      <c r="H35" s="66" t="s">
        <v>121</v>
      </c>
      <c r="I35" s="11"/>
    </row>
    <row r="36" spans="1:8" s="58" customFormat="1" ht="25.5">
      <c r="A36" s="47" t="s">
        <v>2</v>
      </c>
      <c r="B36" s="48">
        <v>29</v>
      </c>
      <c r="C36" s="62" t="s">
        <v>61</v>
      </c>
      <c r="D36" s="71" t="s">
        <v>61</v>
      </c>
      <c r="F36" s="72"/>
      <c r="H36" s="66" t="s">
        <v>122</v>
      </c>
    </row>
    <row r="37" spans="1:8" s="58" customFormat="1" ht="51">
      <c r="A37" s="47" t="s">
        <v>2</v>
      </c>
      <c r="B37" s="53">
        <v>30</v>
      </c>
      <c r="C37" s="65" t="s">
        <v>62</v>
      </c>
      <c r="D37" s="65" t="s">
        <v>62</v>
      </c>
      <c r="H37" s="66" t="s">
        <v>123</v>
      </c>
    </row>
    <row r="38" spans="1:8" s="58" customFormat="1" ht="229.5">
      <c r="A38" s="47" t="s">
        <v>2</v>
      </c>
      <c r="B38" s="48">
        <v>31</v>
      </c>
      <c r="C38" s="65" t="s">
        <v>63</v>
      </c>
      <c r="D38" s="65" t="s">
        <v>63</v>
      </c>
      <c r="H38" s="66" t="s">
        <v>124</v>
      </c>
    </row>
    <row r="39" spans="1:8" s="58" customFormat="1" ht="63.75">
      <c r="A39" s="47" t="s">
        <v>2</v>
      </c>
      <c r="B39" s="53">
        <v>32</v>
      </c>
      <c r="C39" s="73" t="s">
        <v>64</v>
      </c>
      <c r="D39" s="70" t="s">
        <v>64</v>
      </c>
      <c r="H39" s="66" t="s">
        <v>125</v>
      </c>
    </row>
    <row r="40" spans="1:8" s="12" customFormat="1" ht="63.75">
      <c r="A40" s="47" t="s">
        <v>2</v>
      </c>
      <c r="B40" s="48">
        <v>33</v>
      </c>
      <c r="C40" s="73" t="s">
        <v>65</v>
      </c>
      <c r="D40" s="70" t="s">
        <v>65</v>
      </c>
      <c r="H40" s="66" t="s">
        <v>126</v>
      </c>
    </row>
    <row r="41" spans="1:8" ht="63.75">
      <c r="A41" s="47" t="s">
        <v>2</v>
      </c>
      <c r="B41" s="53">
        <v>34</v>
      </c>
      <c r="C41" s="73" t="s">
        <v>66</v>
      </c>
      <c r="D41" s="70" t="s">
        <v>66</v>
      </c>
      <c r="H41" s="66" t="s">
        <v>127</v>
      </c>
    </row>
    <row r="42" spans="1:8" ht="25.5">
      <c r="A42" s="47" t="s">
        <v>2</v>
      </c>
      <c r="B42" s="48">
        <v>35</v>
      </c>
      <c r="C42" s="64" t="s">
        <v>67</v>
      </c>
      <c r="D42" s="62" t="s">
        <v>67</v>
      </c>
      <c r="H42" s="66" t="s">
        <v>67</v>
      </c>
    </row>
    <row r="43" spans="1:8" ht="63.75">
      <c r="A43" s="47" t="s">
        <v>2</v>
      </c>
      <c r="B43" s="53">
        <v>36</v>
      </c>
      <c r="C43" s="69" t="s">
        <v>68</v>
      </c>
      <c r="D43" s="70" t="s">
        <v>68</v>
      </c>
      <c r="H43" s="68" t="s">
        <v>128</v>
      </c>
    </row>
    <row r="44" spans="1:8" ht="63.75">
      <c r="A44" s="47" t="s">
        <v>2</v>
      </c>
      <c r="B44" s="48">
        <v>37</v>
      </c>
      <c r="C44" s="69" t="s">
        <v>69</v>
      </c>
      <c r="D44" s="70" t="s">
        <v>69</v>
      </c>
      <c r="H44" s="68" t="s">
        <v>129</v>
      </c>
    </row>
    <row r="45" spans="1:8" ht="51">
      <c r="A45" s="47" t="s">
        <v>2</v>
      </c>
      <c r="B45" s="53">
        <v>38</v>
      </c>
      <c r="C45" s="69" t="s">
        <v>70</v>
      </c>
      <c r="D45" s="70" t="s">
        <v>70</v>
      </c>
      <c r="H45" s="68" t="s">
        <v>130</v>
      </c>
    </row>
    <row r="46" spans="1:8" ht="51">
      <c r="A46" s="47" t="s">
        <v>2</v>
      </c>
      <c r="B46" s="48">
        <v>39</v>
      </c>
      <c r="C46" s="69" t="s">
        <v>71</v>
      </c>
      <c r="D46" s="70" t="s">
        <v>71</v>
      </c>
      <c r="H46" s="68" t="s">
        <v>131</v>
      </c>
    </row>
    <row r="47" spans="1:8" ht="51">
      <c r="A47" s="47" t="s">
        <v>2</v>
      </c>
      <c r="B47" s="53">
        <v>40</v>
      </c>
      <c r="C47" s="65" t="s">
        <v>72</v>
      </c>
      <c r="D47" s="65" t="s">
        <v>72</v>
      </c>
      <c r="H47" s="65" t="s">
        <v>132</v>
      </c>
    </row>
    <row r="48" spans="1:8" ht="76.5">
      <c r="A48" s="47" t="s">
        <v>2</v>
      </c>
      <c r="B48" s="48">
        <v>41</v>
      </c>
      <c r="C48" s="65" t="s">
        <v>73</v>
      </c>
      <c r="D48" s="65" t="s">
        <v>73</v>
      </c>
      <c r="H48" s="62" t="s">
        <v>133</v>
      </c>
    </row>
    <row r="49" spans="1:8" ht="76.5">
      <c r="A49" s="47" t="s">
        <v>2</v>
      </c>
      <c r="B49" s="53">
        <v>42</v>
      </c>
      <c r="C49" s="65" t="s">
        <v>73</v>
      </c>
      <c r="D49" s="65" t="s">
        <v>73</v>
      </c>
      <c r="H49" s="62" t="s">
        <v>134</v>
      </c>
    </row>
    <row r="50" spans="1:8" ht="76.5">
      <c r="A50" s="47" t="s">
        <v>2</v>
      </c>
      <c r="B50" s="48">
        <v>43</v>
      </c>
      <c r="C50" s="65" t="s">
        <v>74</v>
      </c>
      <c r="D50" s="65" t="s">
        <v>74</v>
      </c>
      <c r="H50" s="62" t="s">
        <v>135</v>
      </c>
    </row>
    <row r="51" spans="1:8" ht="76.5">
      <c r="A51" s="47" t="s">
        <v>2</v>
      </c>
      <c r="B51" s="53">
        <v>44</v>
      </c>
      <c r="C51" s="65" t="s">
        <v>74</v>
      </c>
      <c r="D51" s="65" t="s">
        <v>74</v>
      </c>
      <c r="H51" s="62" t="s">
        <v>136</v>
      </c>
    </row>
    <row r="52" spans="1:8" ht="102">
      <c r="A52" s="47" t="s">
        <v>2</v>
      </c>
      <c r="B52" s="48">
        <v>45</v>
      </c>
      <c r="C52" s="62" t="s">
        <v>75</v>
      </c>
      <c r="D52" s="62" t="s">
        <v>75</v>
      </c>
      <c r="H52" s="62" t="s">
        <v>137</v>
      </c>
    </row>
    <row r="53" spans="1:8" ht="38.25">
      <c r="A53" s="47" t="s">
        <v>2</v>
      </c>
      <c r="B53" s="53">
        <v>46</v>
      </c>
      <c r="C53" s="62" t="s">
        <v>76</v>
      </c>
      <c r="D53" s="62" t="s">
        <v>76</v>
      </c>
      <c r="H53" s="62" t="s">
        <v>138</v>
      </c>
    </row>
    <row r="54" spans="1:8" ht="38.25">
      <c r="A54" s="47" t="s">
        <v>2</v>
      </c>
      <c r="B54" s="48">
        <v>47</v>
      </c>
      <c r="C54" s="62" t="s">
        <v>77</v>
      </c>
      <c r="D54" s="62" t="s">
        <v>77</v>
      </c>
      <c r="H54" s="62" t="s">
        <v>139</v>
      </c>
    </row>
    <row r="55" spans="1:8" ht="38.25">
      <c r="A55" s="47" t="s">
        <v>2</v>
      </c>
      <c r="B55" s="53">
        <v>48</v>
      </c>
      <c r="C55" s="62" t="s">
        <v>78</v>
      </c>
      <c r="D55" s="62" t="s">
        <v>78</v>
      </c>
      <c r="H55" s="62" t="s">
        <v>140</v>
      </c>
    </row>
    <row r="56" spans="1:8" ht="38.25">
      <c r="A56" s="47" t="s">
        <v>2</v>
      </c>
      <c r="B56" s="48">
        <v>49</v>
      </c>
      <c r="C56" s="62" t="s">
        <v>79</v>
      </c>
      <c r="D56" s="62" t="s">
        <v>79</v>
      </c>
      <c r="H56" s="62" t="s">
        <v>141</v>
      </c>
    </row>
    <row r="57" spans="1:8" ht="38.25">
      <c r="A57" s="47" t="s">
        <v>2</v>
      </c>
      <c r="B57" s="53">
        <v>50</v>
      </c>
      <c r="C57" s="62" t="s">
        <v>80</v>
      </c>
      <c r="D57" s="62" t="s">
        <v>80</v>
      </c>
      <c r="H57" s="62" t="s">
        <v>142</v>
      </c>
    </row>
    <row r="58" spans="1:8" ht="38.25">
      <c r="A58" s="47" t="s">
        <v>2</v>
      </c>
      <c r="B58" s="48">
        <v>51</v>
      </c>
      <c r="C58" s="62" t="s">
        <v>81</v>
      </c>
      <c r="D58" s="62" t="s">
        <v>81</v>
      </c>
      <c r="H58" s="62" t="s">
        <v>143</v>
      </c>
    </row>
    <row r="59" spans="1:8" ht="25.5">
      <c r="A59" s="47" t="s">
        <v>2</v>
      </c>
      <c r="B59" s="53">
        <v>52</v>
      </c>
      <c r="C59" s="62" t="s">
        <v>82</v>
      </c>
      <c r="D59" s="62" t="s">
        <v>82</v>
      </c>
      <c r="H59" s="62" t="s">
        <v>144</v>
      </c>
    </row>
    <row r="60" spans="1:8" ht="63.75">
      <c r="A60" s="47" t="s">
        <v>2</v>
      </c>
      <c r="B60" s="48">
        <v>53</v>
      </c>
      <c r="C60" s="62" t="s">
        <v>83</v>
      </c>
      <c r="D60" s="62" t="s">
        <v>83</v>
      </c>
      <c r="H60" s="62" t="s">
        <v>145</v>
      </c>
    </row>
    <row r="61" spans="1:8" ht="63.75">
      <c r="A61" s="47" t="s">
        <v>2</v>
      </c>
      <c r="B61" s="53">
        <v>54</v>
      </c>
      <c r="C61" s="62" t="s">
        <v>84</v>
      </c>
      <c r="D61" s="62" t="s">
        <v>84</v>
      </c>
      <c r="H61" s="62" t="s">
        <v>146</v>
      </c>
    </row>
    <row r="62" spans="1:8" ht="63.75">
      <c r="A62" s="47" t="s">
        <v>2</v>
      </c>
      <c r="B62" s="48">
        <v>55</v>
      </c>
      <c r="C62" s="62" t="s">
        <v>85</v>
      </c>
      <c r="D62" s="62" t="s">
        <v>85</v>
      </c>
      <c r="H62" s="62" t="s">
        <v>147</v>
      </c>
    </row>
    <row r="63" spans="1:8" ht="63.75">
      <c r="A63" s="47" t="s">
        <v>2</v>
      </c>
      <c r="B63" s="53">
        <v>56</v>
      </c>
      <c r="C63" s="62" t="s">
        <v>86</v>
      </c>
      <c r="D63" s="62" t="s">
        <v>86</v>
      </c>
      <c r="H63" s="62" t="s">
        <v>148</v>
      </c>
    </row>
    <row r="64" spans="1:8" ht="51">
      <c r="A64" s="47" t="s">
        <v>2</v>
      </c>
      <c r="B64" s="48">
        <v>57</v>
      </c>
      <c r="C64" s="75" t="s">
        <v>87</v>
      </c>
      <c r="D64" s="70" t="s">
        <v>87</v>
      </c>
      <c r="H64" s="65" t="s">
        <v>149</v>
      </c>
    </row>
    <row r="65" spans="1:8" ht="38.25">
      <c r="A65" s="47" t="s">
        <v>2</v>
      </c>
      <c r="B65" s="53">
        <v>58</v>
      </c>
      <c r="C65" s="65" t="s">
        <v>88</v>
      </c>
      <c r="D65" s="65" t="s">
        <v>88</v>
      </c>
      <c r="H65" s="65" t="s">
        <v>150</v>
      </c>
    </row>
    <row r="66" spans="1:8" ht="102">
      <c r="A66" s="47" t="s">
        <v>2</v>
      </c>
      <c r="B66" s="48">
        <v>59</v>
      </c>
      <c r="C66" s="65" t="s">
        <v>89</v>
      </c>
      <c r="D66" s="65" t="s">
        <v>89</v>
      </c>
      <c r="H66" s="65" t="s">
        <v>151</v>
      </c>
    </row>
    <row r="67" spans="1:8" ht="51">
      <c r="A67" s="47" t="s">
        <v>2</v>
      </c>
      <c r="B67" s="53">
        <v>60</v>
      </c>
      <c r="C67" s="73" t="s">
        <v>90</v>
      </c>
      <c r="D67" s="65" t="s">
        <v>90</v>
      </c>
      <c r="H67" s="65" t="s">
        <v>152</v>
      </c>
    </row>
    <row r="70" spans="3:19" ht="12.75">
      <c r="C70" s="58"/>
      <c r="D70" s="58" t="s">
        <v>18</v>
      </c>
      <c r="E70" s="58"/>
      <c r="F70" s="58"/>
      <c r="G70" s="58"/>
      <c r="H70" s="58"/>
      <c r="I70" s="58"/>
      <c r="J70" s="58"/>
      <c r="K70" s="58"/>
      <c r="L70" s="58"/>
      <c r="M70" s="58"/>
      <c r="N70" s="58"/>
      <c r="O70" s="58"/>
      <c r="P70" s="58"/>
      <c r="Q70" s="58"/>
      <c r="R70" s="58"/>
      <c r="S70" s="58"/>
    </row>
    <row r="71" spans="3:19" ht="12.75">
      <c r="C71" s="58"/>
      <c r="D71" s="58"/>
      <c r="E71" s="58"/>
      <c r="F71" s="58"/>
      <c r="G71" s="58"/>
      <c r="H71" s="58"/>
      <c r="I71" s="58"/>
      <c r="J71" s="58"/>
      <c r="K71" s="58"/>
      <c r="L71" s="58"/>
      <c r="M71" s="58"/>
      <c r="N71" s="58"/>
      <c r="O71" s="58"/>
      <c r="P71" s="58"/>
      <c r="Q71" s="58"/>
      <c r="R71" s="58"/>
      <c r="S71" s="58"/>
    </row>
    <row r="72" spans="3:19" ht="12.75">
      <c r="C72" s="58"/>
      <c r="D72" s="58" t="s">
        <v>19</v>
      </c>
      <c r="E72" s="58"/>
      <c r="F72" s="58"/>
      <c r="G72" s="58"/>
      <c r="H72" s="58"/>
      <c r="I72" s="58"/>
      <c r="J72" s="58"/>
      <c r="K72" s="58"/>
      <c r="L72" s="58"/>
      <c r="M72" s="58"/>
      <c r="N72" s="58"/>
      <c r="O72" s="58"/>
      <c r="P72" s="58"/>
      <c r="Q72" s="58"/>
      <c r="R72" s="58"/>
      <c r="S72" s="58"/>
    </row>
  </sheetData>
  <autoFilter ref="A6:K35"/>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8"/>
  <sheetViews>
    <sheetView tabSelected="1" workbookViewId="0" topLeftCell="A64">
      <selection activeCell="P7" sqref="P7"/>
    </sheetView>
  </sheetViews>
  <sheetFormatPr defaultColWidth="9.140625" defaultRowHeight="12.75"/>
  <cols>
    <col min="1" max="1" width="3.421875" style="82" customWidth="1"/>
    <col min="2" max="2" width="9.140625" style="82" customWidth="1"/>
    <col min="3" max="3" width="4.7109375" style="82" customWidth="1"/>
    <col min="4" max="4" width="36.57421875" style="82" customWidth="1"/>
    <col min="5" max="5" width="31.28125" style="138" customWidth="1"/>
    <col min="6" max="7" width="8.8515625" style="82" customWidth="1"/>
    <col min="8" max="8" width="11.7109375" style="82" customWidth="1"/>
    <col min="9" max="9" width="12.421875" style="82" customWidth="1"/>
    <col min="10" max="11" width="9.140625" style="82" customWidth="1"/>
    <col min="12" max="12" width="29.421875" style="82" customWidth="1"/>
    <col min="13" max="13" width="19.28125" style="139" customWidth="1"/>
    <col min="14" max="16384" width="9.140625" style="82" customWidth="1"/>
  </cols>
  <sheetData>
    <row r="1" spans="1:13" ht="15">
      <c r="A1" s="76"/>
      <c r="B1" s="76"/>
      <c r="C1" s="76"/>
      <c r="D1" s="77" t="s">
        <v>30</v>
      </c>
      <c r="E1" s="78"/>
      <c r="F1" s="78"/>
      <c r="G1" s="78"/>
      <c r="H1" s="78"/>
      <c r="I1" s="78"/>
      <c r="J1" s="78"/>
      <c r="K1" s="79"/>
      <c r="L1" s="80"/>
      <c r="M1" s="81"/>
    </row>
    <row r="2" spans="1:13" ht="15">
      <c r="A2" s="76"/>
      <c r="B2" s="76"/>
      <c r="C2" s="76"/>
      <c r="D2" s="83" t="s">
        <v>20</v>
      </c>
      <c r="E2" s="84"/>
      <c r="F2" s="83"/>
      <c r="G2" s="83"/>
      <c r="H2" s="83"/>
      <c r="I2" s="83"/>
      <c r="J2" s="83"/>
      <c r="K2" s="85"/>
      <c r="L2" s="76"/>
      <c r="M2" s="81"/>
    </row>
    <row r="3" spans="1:13" ht="15">
      <c r="A3" s="76"/>
      <c r="B3" s="86" t="s">
        <v>12</v>
      </c>
      <c r="C3" s="86"/>
      <c r="D3" s="86"/>
      <c r="E3" s="87" t="s">
        <v>31</v>
      </c>
      <c r="F3" s="88"/>
      <c r="G3" s="88"/>
      <c r="H3" s="88"/>
      <c r="I3" s="88"/>
      <c r="J3" s="76"/>
      <c r="K3" s="76" t="s">
        <v>13</v>
      </c>
      <c r="L3" s="76" t="s">
        <v>15</v>
      </c>
      <c r="M3" s="81"/>
    </row>
    <row r="4" spans="1:13" ht="45">
      <c r="A4" s="89"/>
      <c r="B4" s="90" t="s">
        <v>11</v>
      </c>
      <c r="C4" s="91"/>
      <c r="D4" s="92"/>
      <c r="E4" s="93" t="s">
        <v>93</v>
      </c>
      <c r="F4" s="94"/>
      <c r="G4" s="94"/>
      <c r="H4" s="94"/>
      <c r="I4" s="94"/>
      <c r="J4" s="95"/>
      <c r="K4" s="96" t="s">
        <v>14</v>
      </c>
      <c r="L4" s="96" t="s">
        <v>16</v>
      </c>
      <c r="M4" s="97"/>
    </row>
    <row r="5" spans="1:13" ht="15">
      <c r="A5" s="89"/>
      <c r="B5" s="76"/>
      <c r="C5" s="76"/>
      <c r="D5" s="76"/>
      <c r="E5" s="98"/>
      <c r="F5" s="98"/>
      <c r="G5" s="98"/>
      <c r="H5" s="98"/>
      <c r="I5" s="98"/>
      <c r="J5" s="98"/>
      <c r="K5" s="98"/>
      <c r="L5" s="98"/>
      <c r="M5" s="81"/>
    </row>
    <row r="6" spans="1:13" ht="57">
      <c r="A6" s="99"/>
      <c r="B6" s="100" t="s">
        <v>3</v>
      </c>
      <c r="C6" s="100" t="s">
        <v>0</v>
      </c>
      <c r="D6" s="100" t="s">
        <v>1</v>
      </c>
      <c r="E6" s="101" t="s">
        <v>4</v>
      </c>
      <c r="F6" s="101" t="s">
        <v>21</v>
      </c>
      <c r="G6" s="102" t="s">
        <v>22</v>
      </c>
      <c r="H6" s="101" t="s">
        <v>23</v>
      </c>
      <c r="I6" s="101" t="s">
        <v>24</v>
      </c>
      <c r="J6" s="101" t="s">
        <v>25</v>
      </c>
      <c r="K6" s="101" t="s">
        <v>26</v>
      </c>
      <c r="L6" s="103" t="s">
        <v>27</v>
      </c>
      <c r="M6" s="104" t="s">
        <v>33</v>
      </c>
    </row>
    <row r="7" spans="1:13" ht="31.5" customHeight="1">
      <c r="A7" s="76"/>
      <c r="B7" s="105" t="s">
        <v>2</v>
      </c>
      <c r="C7" s="106">
        <v>1</v>
      </c>
      <c r="D7" s="15" t="s">
        <v>34</v>
      </c>
      <c r="E7" s="107" t="s">
        <v>34</v>
      </c>
      <c r="F7" s="108" t="s">
        <v>91</v>
      </c>
      <c r="G7" s="17">
        <v>20</v>
      </c>
      <c r="H7" s="109"/>
      <c r="I7" s="110"/>
      <c r="J7" s="76">
        <f aca="true" t="shared" si="0" ref="J7:J17">H7*G7</f>
        <v>0</v>
      </c>
      <c r="K7" s="76">
        <f aca="true" t="shared" si="1" ref="K7:K17">I7*G7</f>
        <v>0</v>
      </c>
      <c r="L7" s="111" t="s">
        <v>32</v>
      </c>
      <c r="M7" s="81">
        <v>14000</v>
      </c>
    </row>
    <row r="8" spans="1:13" ht="30">
      <c r="A8" s="76"/>
      <c r="B8" s="105" t="s">
        <v>2</v>
      </c>
      <c r="C8" s="112">
        <v>2</v>
      </c>
      <c r="D8" s="113" t="s">
        <v>35</v>
      </c>
      <c r="E8" s="114" t="s">
        <v>35</v>
      </c>
      <c r="F8" s="108" t="s">
        <v>91</v>
      </c>
      <c r="G8" s="17">
        <v>840</v>
      </c>
      <c r="H8" s="109"/>
      <c r="I8" s="110"/>
      <c r="J8" s="76">
        <f t="shared" si="0"/>
        <v>0</v>
      </c>
      <c r="K8" s="76">
        <f t="shared" si="1"/>
        <v>0</v>
      </c>
      <c r="L8" s="115"/>
      <c r="M8" s="81">
        <v>336000</v>
      </c>
    </row>
    <row r="9" spans="1:13" ht="30">
      <c r="A9" s="76"/>
      <c r="B9" s="105" t="s">
        <v>2</v>
      </c>
      <c r="C9" s="106">
        <v>3</v>
      </c>
      <c r="D9" s="113" t="s">
        <v>36</v>
      </c>
      <c r="E9" s="108" t="s">
        <v>36</v>
      </c>
      <c r="F9" s="108" t="s">
        <v>91</v>
      </c>
      <c r="G9" s="17">
        <v>30</v>
      </c>
      <c r="H9" s="109"/>
      <c r="I9" s="110"/>
      <c r="J9" s="76">
        <f t="shared" si="0"/>
        <v>0</v>
      </c>
      <c r="K9" s="76">
        <f t="shared" si="1"/>
        <v>0</v>
      </c>
      <c r="L9" s="115"/>
      <c r="M9" s="81">
        <v>11250</v>
      </c>
    </row>
    <row r="10" spans="1:13" ht="30">
      <c r="A10" s="76"/>
      <c r="B10" s="105" t="s">
        <v>2</v>
      </c>
      <c r="C10" s="112">
        <v>4</v>
      </c>
      <c r="D10" s="113" t="s">
        <v>37</v>
      </c>
      <c r="E10" s="108" t="s">
        <v>37</v>
      </c>
      <c r="F10" s="108" t="s">
        <v>91</v>
      </c>
      <c r="G10" s="17">
        <v>30</v>
      </c>
      <c r="H10" s="109"/>
      <c r="I10" s="110"/>
      <c r="J10" s="76">
        <f t="shared" si="0"/>
        <v>0</v>
      </c>
      <c r="K10" s="76">
        <f t="shared" si="1"/>
        <v>0</v>
      </c>
      <c r="L10" s="115"/>
      <c r="M10" s="81">
        <v>13200</v>
      </c>
    </row>
    <row r="11" spans="1:13" ht="30">
      <c r="A11" s="76"/>
      <c r="B11" s="105" t="s">
        <v>2</v>
      </c>
      <c r="C11" s="106">
        <v>5</v>
      </c>
      <c r="D11" s="113" t="s">
        <v>38</v>
      </c>
      <c r="E11" s="108" t="s">
        <v>38</v>
      </c>
      <c r="F11" s="108" t="s">
        <v>91</v>
      </c>
      <c r="G11" s="17">
        <v>10</v>
      </c>
      <c r="H11" s="116"/>
      <c r="I11" s="116"/>
      <c r="J11" s="76">
        <f t="shared" si="0"/>
        <v>0</v>
      </c>
      <c r="K11" s="76">
        <f t="shared" si="1"/>
        <v>0</v>
      </c>
      <c r="L11" s="115"/>
      <c r="M11" s="117">
        <v>2980</v>
      </c>
    </row>
    <row r="12" spans="1:13" ht="30">
      <c r="A12" s="76"/>
      <c r="B12" s="105" t="s">
        <v>2</v>
      </c>
      <c r="C12" s="112">
        <v>6</v>
      </c>
      <c r="D12" s="15" t="s">
        <v>39</v>
      </c>
      <c r="E12" s="107" t="s">
        <v>39</v>
      </c>
      <c r="F12" s="118" t="s">
        <v>91</v>
      </c>
      <c r="G12" s="17">
        <v>120</v>
      </c>
      <c r="H12" s="76"/>
      <c r="I12" s="76"/>
      <c r="J12" s="76">
        <f t="shared" si="0"/>
        <v>0</v>
      </c>
      <c r="K12" s="76">
        <f t="shared" si="1"/>
        <v>0</v>
      </c>
      <c r="L12" s="115"/>
      <c r="M12" s="119">
        <v>27120</v>
      </c>
    </row>
    <row r="13" spans="1:13" ht="30">
      <c r="A13" s="76"/>
      <c r="B13" s="105" t="s">
        <v>2</v>
      </c>
      <c r="C13" s="106">
        <v>7</v>
      </c>
      <c r="D13" s="15" t="s">
        <v>40</v>
      </c>
      <c r="E13" s="120" t="s">
        <v>40</v>
      </c>
      <c r="F13" s="118" t="s">
        <v>91</v>
      </c>
      <c r="G13" s="17">
        <v>400</v>
      </c>
      <c r="H13" s="76"/>
      <c r="I13" s="76"/>
      <c r="J13" s="76">
        <f t="shared" si="0"/>
        <v>0</v>
      </c>
      <c r="K13" s="76">
        <f t="shared" si="1"/>
        <v>0</v>
      </c>
      <c r="L13" s="115"/>
      <c r="M13" s="119">
        <v>56000</v>
      </c>
    </row>
    <row r="14" spans="1:13" ht="60">
      <c r="A14" s="76"/>
      <c r="B14" s="105" t="s">
        <v>2</v>
      </c>
      <c r="C14" s="112">
        <v>8</v>
      </c>
      <c r="D14" s="15" t="s">
        <v>41</v>
      </c>
      <c r="E14" s="15" t="s">
        <v>41</v>
      </c>
      <c r="F14" s="118" t="s">
        <v>91</v>
      </c>
      <c r="G14" s="17">
        <v>10</v>
      </c>
      <c r="H14" s="76"/>
      <c r="I14" s="76"/>
      <c r="J14" s="76">
        <f t="shared" si="0"/>
        <v>0</v>
      </c>
      <c r="K14" s="76">
        <f t="shared" si="1"/>
        <v>0</v>
      </c>
      <c r="L14" s="115"/>
      <c r="M14" s="119">
        <v>32000</v>
      </c>
    </row>
    <row r="15" spans="1:18" ht="30">
      <c r="A15" s="76"/>
      <c r="B15" s="105" t="s">
        <v>2</v>
      </c>
      <c r="C15" s="106">
        <v>9</v>
      </c>
      <c r="D15" s="16" t="s">
        <v>42</v>
      </c>
      <c r="E15" s="16" t="s">
        <v>42</v>
      </c>
      <c r="F15" s="118" t="s">
        <v>91</v>
      </c>
      <c r="G15" s="17">
        <v>370</v>
      </c>
      <c r="H15" s="76"/>
      <c r="I15" s="76"/>
      <c r="J15" s="76">
        <f t="shared" si="0"/>
        <v>0</v>
      </c>
      <c r="K15" s="76">
        <f t="shared" si="1"/>
        <v>0</v>
      </c>
      <c r="L15" s="115"/>
      <c r="M15" s="119">
        <v>1110</v>
      </c>
      <c r="N15" s="121"/>
      <c r="O15" s="121"/>
      <c r="P15" s="121"/>
      <c r="Q15" s="121"/>
      <c r="R15" s="121"/>
    </row>
    <row r="16" spans="1:18" ht="30">
      <c r="A16" s="76"/>
      <c r="B16" s="105" t="s">
        <v>2</v>
      </c>
      <c r="C16" s="112">
        <v>10</v>
      </c>
      <c r="D16" s="16" t="s">
        <v>43</v>
      </c>
      <c r="E16" s="16" t="s">
        <v>43</v>
      </c>
      <c r="F16" s="118" t="s">
        <v>91</v>
      </c>
      <c r="G16" s="17">
        <v>200</v>
      </c>
      <c r="H16" s="76"/>
      <c r="I16" s="76"/>
      <c r="J16" s="76">
        <f t="shared" si="0"/>
        <v>0</v>
      </c>
      <c r="K16" s="76">
        <f t="shared" si="1"/>
        <v>0</v>
      </c>
      <c r="L16" s="115"/>
      <c r="M16" s="119">
        <v>600</v>
      </c>
      <c r="N16" s="121"/>
      <c r="O16" s="121"/>
      <c r="P16" s="121"/>
      <c r="Q16" s="121"/>
      <c r="R16" s="121"/>
    </row>
    <row r="17" spans="1:18" ht="30">
      <c r="A17" s="122"/>
      <c r="B17" s="105" t="s">
        <v>2</v>
      </c>
      <c r="C17" s="106">
        <v>11</v>
      </c>
      <c r="D17" s="16" t="s">
        <v>44</v>
      </c>
      <c r="E17" s="16" t="s">
        <v>44</v>
      </c>
      <c r="F17" s="118" t="s">
        <v>91</v>
      </c>
      <c r="G17" s="123">
        <v>850</v>
      </c>
      <c r="H17" s="76"/>
      <c r="I17" s="76"/>
      <c r="J17" s="76">
        <f t="shared" si="0"/>
        <v>0</v>
      </c>
      <c r="K17" s="76">
        <f t="shared" si="1"/>
        <v>0</v>
      </c>
      <c r="L17" s="115"/>
      <c r="M17" s="119">
        <v>51000</v>
      </c>
      <c r="N17" s="124"/>
      <c r="O17" s="124"/>
      <c r="P17" s="121"/>
      <c r="Q17" s="121"/>
      <c r="R17" s="121"/>
    </row>
    <row r="18" spans="1:18" ht="30">
      <c r="A18" s="122"/>
      <c r="B18" s="105" t="s">
        <v>2</v>
      </c>
      <c r="C18" s="112">
        <v>12</v>
      </c>
      <c r="D18" s="16" t="s">
        <v>45</v>
      </c>
      <c r="E18" s="16" t="s">
        <v>45</v>
      </c>
      <c r="F18" s="118" t="s">
        <v>91</v>
      </c>
      <c r="G18" s="123">
        <v>40</v>
      </c>
      <c r="H18" s="76"/>
      <c r="I18" s="76"/>
      <c r="J18" s="76">
        <f>SUM(J7:J17)</f>
        <v>0</v>
      </c>
      <c r="K18" s="76">
        <f>SUM(K7:K17)</f>
        <v>0</v>
      </c>
      <c r="L18" s="115"/>
      <c r="M18" s="119">
        <v>640</v>
      </c>
      <c r="N18" s="121"/>
      <c r="O18" s="121"/>
      <c r="P18" s="121"/>
      <c r="Q18" s="121"/>
      <c r="R18" s="121"/>
    </row>
    <row r="19" spans="1:18" ht="30">
      <c r="A19" s="122"/>
      <c r="B19" s="105" t="s">
        <v>2</v>
      </c>
      <c r="C19" s="106">
        <v>13</v>
      </c>
      <c r="D19" s="19" t="s">
        <v>46</v>
      </c>
      <c r="E19" s="19" t="s">
        <v>46</v>
      </c>
      <c r="F19" s="17" t="s">
        <v>91</v>
      </c>
      <c r="G19" s="123">
        <v>200</v>
      </c>
      <c r="H19" s="76"/>
      <c r="I19" s="76"/>
      <c r="J19" s="76">
        <f>SUM(J11:J18)</f>
        <v>0</v>
      </c>
      <c r="K19" s="76">
        <f>SUM(K11:K18)</f>
        <v>0</v>
      </c>
      <c r="L19" s="115"/>
      <c r="M19" s="119">
        <v>31500</v>
      </c>
      <c r="N19" s="121"/>
      <c r="O19" s="121"/>
      <c r="P19" s="121"/>
      <c r="Q19" s="121"/>
      <c r="R19" s="121"/>
    </row>
    <row r="20" spans="1:18" ht="30">
      <c r="A20" s="122"/>
      <c r="B20" s="105" t="s">
        <v>2</v>
      </c>
      <c r="C20" s="112">
        <v>14</v>
      </c>
      <c r="D20" s="19" t="s">
        <v>47</v>
      </c>
      <c r="E20" s="19" t="s">
        <v>47</v>
      </c>
      <c r="F20" s="17" t="s">
        <v>91</v>
      </c>
      <c r="G20" s="123">
        <v>150</v>
      </c>
      <c r="H20" s="76"/>
      <c r="I20" s="76"/>
      <c r="J20" s="76">
        <f>SUM(J11:J19)</f>
        <v>0</v>
      </c>
      <c r="K20" s="76">
        <f>SUM(K11:K19)</f>
        <v>0</v>
      </c>
      <c r="L20" s="115"/>
      <c r="M20" s="119">
        <v>8700</v>
      </c>
      <c r="N20" s="121"/>
      <c r="O20" s="121"/>
      <c r="P20" s="121"/>
      <c r="Q20" s="121"/>
      <c r="R20" s="121"/>
    </row>
    <row r="21" spans="1:18" ht="30">
      <c r="A21" s="122"/>
      <c r="B21" s="105" t="s">
        <v>2</v>
      </c>
      <c r="C21" s="106">
        <v>15</v>
      </c>
      <c r="D21" s="125" t="s">
        <v>48</v>
      </c>
      <c r="E21" s="125" t="s">
        <v>48</v>
      </c>
      <c r="F21" s="17" t="s">
        <v>91</v>
      </c>
      <c r="G21" s="123">
        <v>2</v>
      </c>
      <c r="H21" s="76"/>
      <c r="I21" s="76"/>
      <c r="J21" s="76">
        <f>SUM(J12:J20)</f>
        <v>0</v>
      </c>
      <c r="K21" s="76">
        <f>SUM(K12:K20)</f>
        <v>0</v>
      </c>
      <c r="L21" s="115"/>
      <c r="M21" s="119">
        <v>16000</v>
      </c>
      <c r="N21" s="121"/>
      <c r="O21" s="121"/>
      <c r="P21" s="121"/>
      <c r="Q21" s="121"/>
      <c r="R21" s="121"/>
    </row>
    <row r="22" spans="1:18" ht="30">
      <c r="A22" s="122"/>
      <c r="B22" s="105" t="s">
        <v>2</v>
      </c>
      <c r="C22" s="112">
        <v>16</v>
      </c>
      <c r="D22" s="125" t="s">
        <v>49</v>
      </c>
      <c r="E22" s="125" t="s">
        <v>49</v>
      </c>
      <c r="F22" s="17" t="s">
        <v>91</v>
      </c>
      <c r="G22" s="123">
        <v>35</v>
      </c>
      <c r="H22" s="76"/>
      <c r="I22" s="76"/>
      <c r="J22" s="76">
        <f aca="true" t="shared" si="2" ref="J22:K24">SUM(J15:J21)</f>
        <v>0</v>
      </c>
      <c r="K22" s="76">
        <f t="shared" si="2"/>
        <v>0</v>
      </c>
      <c r="L22" s="115"/>
      <c r="M22" s="119">
        <v>31850</v>
      </c>
      <c r="N22" s="121"/>
      <c r="O22" s="121"/>
      <c r="P22" s="121"/>
      <c r="Q22" s="121"/>
      <c r="R22" s="121"/>
    </row>
    <row r="23" spans="1:18" ht="30">
      <c r="A23" s="122"/>
      <c r="B23" s="105" t="s">
        <v>2</v>
      </c>
      <c r="C23" s="106">
        <v>17</v>
      </c>
      <c r="D23" s="125" t="s">
        <v>49</v>
      </c>
      <c r="E23" s="125" t="s">
        <v>49</v>
      </c>
      <c r="F23" s="17" t="s">
        <v>91</v>
      </c>
      <c r="G23" s="123">
        <v>20</v>
      </c>
      <c r="H23" s="76"/>
      <c r="I23" s="76"/>
      <c r="J23" s="76">
        <f t="shared" si="2"/>
        <v>0</v>
      </c>
      <c r="K23" s="76">
        <f t="shared" si="2"/>
        <v>0</v>
      </c>
      <c r="L23" s="115"/>
      <c r="M23" s="119">
        <v>16000</v>
      </c>
      <c r="N23" s="121"/>
      <c r="O23" s="121"/>
      <c r="P23" s="121"/>
      <c r="Q23" s="121"/>
      <c r="R23" s="121"/>
    </row>
    <row r="24" spans="1:18" ht="30">
      <c r="A24" s="122"/>
      <c r="B24" s="105" t="s">
        <v>2</v>
      </c>
      <c r="C24" s="112">
        <v>18</v>
      </c>
      <c r="D24" s="18" t="s">
        <v>50</v>
      </c>
      <c r="E24" s="19" t="s">
        <v>50</v>
      </c>
      <c r="F24" s="17" t="s">
        <v>91</v>
      </c>
      <c r="G24" s="123">
        <v>50</v>
      </c>
      <c r="H24" s="76"/>
      <c r="I24" s="76"/>
      <c r="J24" s="76">
        <f t="shared" si="2"/>
        <v>0</v>
      </c>
      <c r="K24" s="76">
        <f t="shared" si="2"/>
        <v>0</v>
      </c>
      <c r="L24" s="115"/>
      <c r="M24" s="119">
        <v>90000</v>
      </c>
      <c r="N24" s="121"/>
      <c r="O24" s="121"/>
      <c r="P24" s="121"/>
      <c r="Q24" s="121"/>
      <c r="R24" s="121"/>
    </row>
    <row r="25" spans="1:18" ht="30">
      <c r="A25" s="122"/>
      <c r="B25" s="105" t="s">
        <v>2</v>
      </c>
      <c r="C25" s="106">
        <v>19</v>
      </c>
      <c r="D25" s="18" t="s">
        <v>51</v>
      </c>
      <c r="E25" s="19" t="s">
        <v>51</v>
      </c>
      <c r="F25" s="17" t="s">
        <v>91</v>
      </c>
      <c r="G25" s="123">
        <v>900</v>
      </c>
      <c r="H25" s="76"/>
      <c r="I25" s="76"/>
      <c r="J25" s="76">
        <f>SUM(J17:J24)</f>
        <v>0</v>
      </c>
      <c r="K25" s="76">
        <f>SUM(K17:K24)</f>
        <v>0</v>
      </c>
      <c r="L25" s="115"/>
      <c r="M25" s="119">
        <v>7200</v>
      </c>
      <c r="N25" s="121"/>
      <c r="O25" s="121"/>
      <c r="P25" s="121"/>
      <c r="Q25" s="121"/>
      <c r="R25" s="121"/>
    </row>
    <row r="26" spans="1:18" ht="30">
      <c r="A26" s="122"/>
      <c r="B26" s="105" t="s">
        <v>2</v>
      </c>
      <c r="C26" s="112">
        <v>20</v>
      </c>
      <c r="D26" s="87" t="s">
        <v>52</v>
      </c>
      <c r="E26" s="87" t="s">
        <v>52</v>
      </c>
      <c r="F26" s="17" t="s">
        <v>91</v>
      </c>
      <c r="G26" s="123">
        <v>150</v>
      </c>
      <c r="H26" s="76"/>
      <c r="I26" s="76"/>
      <c r="J26" s="76">
        <f>SUM(J18:J25)</f>
        <v>0</v>
      </c>
      <c r="K26" s="76">
        <f>SUM(K18:K25)</f>
        <v>0</v>
      </c>
      <c r="L26" s="115"/>
      <c r="M26" s="119">
        <v>11400</v>
      </c>
      <c r="N26" s="121"/>
      <c r="O26" s="121"/>
      <c r="P26" s="121"/>
      <c r="Q26" s="121"/>
      <c r="R26" s="121"/>
    </row>
    <row r="27" spans="1:18" ht="30">
      <c r="A27" s="122"/>
      <c r="B27" s="105" t="s">
        <v>2</v>
      </c>
      <c r="C27" s="106">
        <v>21</v>
      </c>
      <c r="D27" s="19" t="s">
        <v>53</v>
      </c>
      <c r="E27" s="19" t="s">
        <v>53</v>
      </c>
      <c r="F27" s="17" t="s">
        <v>91</v>
      </c>
      <c r="G27" s="123">
        <v>70</v>
      </c>
      <c r="H27" s="76"/>
      <c r="I27" s="76"/>
      <c r="J27" s="76">
        <f>SUM(J18:J26)</f>
        <v>0</v>
      </c>
      <c r="K27" s="76">
        <f>SUM(K18:K26)</f>
        <v>0</v>
      </c>
      <c r="L27" s="115"/>
      <c r="M27" s="119">
        <v>22400</v>
      </c>
      <c r="N27" s="121"/>
      <c r="O27" s="121"/>
      <c r="P27" s="121"/>
      <c r="Q27" s="121"/>
      <c r="R27" s="121"/>
    </row>
    <row r="28" spans="1:18" ht="30">
      <c r="A28" s="122"/>
      <c r="B28" s="105" t="s">
        <v>2</v>
      </c>
      <c r="C28" s="112">
        <v>22</v>
      </c>
      <c r="D28" s="126" t="s">
        <v>54</v>
      </c>
      <c r="E28" s="127" t="s">
        <v>54</v>
      </c>
      <c r="F28" s="17" t="s">
        <v>91</v>
      </c>
      <c r="G28" s="123">
        <v>20000</v>
      </c>
      <c r="H28" s="76"/>
      <c r="I28" s="76"/>
      <c r="J28" s="76">
        <f>SUM(J19:J27)</f>
        <v>0</v>
      </c>
      <c r="K28" s="76">
        <f>SUM(K19:K27)</f>
        <v>0</v>
      </c>
      <c r="L28" s="115"/>
      <c r="M28" s="119">
        <v>136000</v>
      </c>
      <c r="N28" s="121"/>
      <c r="O28" s="76"/>
      <c r="P28" s="121"/>
      <c r="Q28" s="121"/>
      <c r="R28" s="121"/>
    </row>
    <row r="29" spans="1:18" ht="30">
      <c r="A29" s="122"/>
      <c r="B29" s="105" t="s">
        <v>2</v>
      </c>
      <c r="C29" s="106">
        <v>23</v>
      </c>
      <c r="D29" s="128" t="s">
        <v>55</v>
      </c>
      <c r="E29" s="127" t="s">
        <v>55</v>
      </c>
      <c r="F29" s="17" t="s">
        <v>91</v>
      </c>
      <c r="G29" s="123">
        <v>10000</v>
      </c>
      <c r="H29" s="76"/>
      <c r="I29" s="76"/>
      <c r="J29" s="76">
        <f>SUM(J19:J28)</f>
        <v>0</v>
      </c>
      <c r="K29" s="76">
        <f>SUM(K19:K28)</f>
        <v>0</v>
      </c>
      <c r="L29" s="115"/>
      <c r="M29" s="119">
        <v>50000</v>
      </c>
      <c r="N29" s="121"/>
      <c r="O29" s="76"/>
      <c r="P29" s="121"/>
      <c r="Q29" s="121"/>
      <c r="R29" s="121"/>
    </row>
    <row r="30" spans="1:18" ht="30">
      <c r="A30" s="122"/>
      <c r="B30" s="105" t="s">
        <v>2</v>
      </c>
      <c r="C30" s="112">
        <v>24</v>
      </c>
      <c r="D30" s="128" t="s">
        <v>56</v>
      </c>
      <c r="E30" s="127" t="s">
        <v>56</v>
      </c>
      <c r="F30" s="17" t="s">
        <v>91</v>
      </c>
      <c r="G30" s="123">
        <v>20000</v>
      </c>
      <c r="H30" s="76"/>
      <c r="I30" s="76"/>
      <c r="J30" s="76">
        <f>SUM(J19:J29)</f>
        <v>0</v>
      </c>
      <c r="K30" s="76">
        <f>SUM(K19:K29)</f>
        <v>0</v>
      </c>
      <c r="L30" s="115"/>
      <c r="M30" s="119">
        <v>130000</v>
      </c>
      <c r="N30" s="121"/>
      <c r="O30" s="121"/>
      <c r="P30" s="121"/>
      <c r="Q30" s="121"/>
      <c r="R30" s="121"/>
    </row>
    <row r="31" spans="1:18" ht="30">
      <c r="A31" s="122"/>
      <c r="B31" s="105" t="s">
        <v>2</v>
      </c>
      <c r="C31" s="106">
        <v>25</v>
      </c>
      <c r="D31" s="128" t="s">
        <v>57</v>
      </c>
      <c r="E31" s="127" t="s">
        <v>57</v>
      </c>
      <c r="F31" s="17" t="s">
        <v>91</v>
      </c>
      <c r="G31" s="123">
        <v>10000</v>
      </c>
      <c r="H31" s="76"/>
      <c r="I31" s="76"/>
      <c r="J31" s="76">
        <f>SUM(J19:J30)</f>
        <v>0</v>
      </c>
      <c r="K31" s="76">
        <f>SUM(K19:K30)</f>
        <v>0</v>
      </c>
      <c r="L31" s="115"/>
      <c r="M31" s="119">
        <v>95000</v>
      </c>
      <c r="N31" s="121"/>
      <c r="O31" s="121"/>
      <c r="P31" s="121"/>
      <c r="Q31" s="121"/>
      <c r="R31" s="121"/>
    </row>
    <row r="32" spans="1:18" ht="30">
      <c r="A32" s="122"/>
      <c r="B32" s="105" t="s">
        <v>2</v>
      </c>
      <c r="C32" s="112">
        <v>26</v>
      </c>
      <c r="D32" s="129" t="s">
        <v>58</v>
      </c>
      <c r="E32" s="130" t="s">
        <v>58</v>
      </c>
      <c r="F32" s="17" t="s">
        <v>91</v>
      </c>
      <c r="G32" s="123">
        <v>500</v>
      </c>
      <c r="H32" s="76"/>
      <c r="I32" s="76"/>
      <c r="J32" s="76">
        <f>SUM(J19:J31)</f>
        <v>0</v>
      </c>
      <c r="K32" s="76">
        <f>SUM(K19:K31)</f>
        <v>0</v>
      </c>
      <c r="L32" s="115"/>
      <c r="M32" s="119">
        <v>10500</v>
      </c>
      <c r="N32" s="121"/>
      <c r="O32" s="121"/>
      <c r="P32" s="121"/>
      <c r="Q32" s="121"/>
      <c r="R32" s="121"/>
    </row>
    <row r="33" spans="1:13" ht="30">
      <c r="A33" s="122"/>
      <c r="B33" s="105" t="s">
        <v>2</v>
      </c>
      <c r="C33" s="106">
        <v>27</v>
      </c>
      <c r="D33" s="19" t="s">
        <v>59</v>
      </c>
      <c r="E33" s="131" t="s">
        <v>59</v>
      </c>
      <c r="F33" s="17" t="s">
        <v>91</v>
      </c>
      <c r="G33" s="123">
        <v>200</v>
      </c>
      <c r="H33" s="76"/>
      <c r="I33" s="76"/>
      <c r="J33" s="76">
        <f>SUM(J20:J32)</f>
        <v>0</v>
      </c>
      <c r="K33" s="76">
        <f>SUM(K20:K32)</f>
        <v>0</v>
      </c>
      <c r="L33" s="115"/>
      <c r="M33" s="119">
        <v>28000</v>
      </c>
    </row>
    <row r="34" spans="1:13" ht="30">
      <c r="A34" s="122"/>
      <c r="B34" s="105" t="s">
        <v>2</v>
      </c>
      <c r="C34" s="112">
        <v>28</v>
      </c>
      <c r="D34" s="19" t="s">
        <v>60</v>
      </c>
      <c r="E34" s="131" t="s">
        <v>60</v>
      </c>
      <c r="F34" s="17" t="s">
        <v>91</v>
      </c>
      <c r="G34" s="123">
        <v>300</v>
      </c>
      <c r="H34" s="76"/>
      <c r="I34" s="76"/>
      <c r="J34" s="76">
        <f>SUM(J20:J33)</f>
        <v>0</v>
      </c>
      <c r="K34" s="76">
        <f>SUM(K20:K33)</f>
        <v>0</v>
      </c>
      <c r="L34" s="115"/>
      <c r="M34" s="119">
        <v>60000</v>
      </c>
    </row>
    <row r="35" spans="1:13" ht="30">
      <c r="A35" s="122"/>
      <c r="B35" s="105" t="s">
        <v>2</v>
      </c>
      <c r="C35" s="106">
        <v>29</v>
      </c>
      <c r="D35" s="19" t="s">
        <v>61</v>
      </c>
      <c r="E35" s="131" t="s">
        <v>61</v>
      </c>
      <c r="F35" s="17" t="s">
        <v>91</v>
      </c>
      <c r="G35" s="123">
        <v>100</v>
      </c>
      <c r="H35" s="76"/>
      <c r="I35" s="76"/>
      <c r="J35" s="76"/>
      <c r="K35" s="76"/>
      <c r="L35" s="115"/>
      <c r="M35" s="119">
        <v>34000</v>
      </c>
    </row>
    <row r="36" spans="1:13" ht="30">
      <c r="A36" s="132"/>
      <c r="B36" s="105" t="s">
        <v>2</v>
      </c>
      <c r="C36" s="112">
        <v>30</v>
      </c>
      <c r="D36" s="87" t="s">
        <v>62</v>
      </c>
      <c r="E36" s="87" t="s">
        <v>62</v>
      </c>
      <c r="F36" s="17" t="s">
        <v>91</v>
      </c>
      <c r="G36" s="123">
        <v>20</v>
      </c>
      <c r="H36" s="133"/>
      <c r="I36" s="133"/>
      <c r="J36" s="133"/>
      <c r="K36" s="133"/>
      <c r="L36" s="115"/>
      <c r="M36" s="134">
        <v>7000</v>
      </c>
    </row>
    <row r="37" spans="1:13" ht="30">
      <c r="A37" s="132"/>
      <c r="B37" s="105" t="s">
        <v>2</v>
      </c>
      <c r="C37" s="106">
        <v>31</v>
      </c>
      <c r="D37" s="87" t="s">
        <v>63</v>
      </c>
      <c r="E37" s="87" t="s">
        <v>63</v>
      </c>
      <c r="F37" s="17" t="s">
        <v>91</v>
      </c>
      <c r="G37" s="123">
        <v>10</v>
      </c>
      <c r="H37" s="133"/>
      <c r="I37" s="133"/>
      <c r="J37" s="133"/>
      <c r="K37" s="133"/>
      <c r="L37" s="115"/>
      <c r="M37" s="134">
        <v>37000</v>
      </c>
    </row>
    <row r="38" spans="1:13" ht="30">
      <c r="A38" s="132"/>
      <c r="B38" s="105" t="s">
        <v>2</v>
      </c>
      <c r="C38" s="112">
        <v>32</v>
      </c>
      <c r="D38" s="88" t="s">
        <v>64</v>
      </c>
      <c r="E38" s="130" t="s">
        <v>64</v>
      </c>
      <c r="F38" s="17" t="s">
        <v>91</v>
      </c>
      <c r="G38" s="123">
        <v>200</v>
      </c>
      <c r="H38" s="133"/>
      <c r="I38" s="133"/>
      <c r="J38" s="133"/>
      <c r="K38" s="133"/>
      <c r="L38" s="115"/>
      <c r="M38" s="134">
        <v>9000</v>
      </c>
    </row>
    <row r="39" spans="1:13" ht="30">
      <c r="A39" s="132"/>
      <c r="B39" s="105" t="s">
        <v>2</v>
      </c>
      <c r="C39" s="106">
        <v>33</v>
      </c>
      <c r="D39" s="88" t="s">
        <v>65</v>
      </c>
      <c r="E39" s="130" t="s">
        <v>65</v>
      </c>
      <c r="F39" s="17" t="s">
        <v>91</v>
      </c>
      <c r="G39" s="123">
        <v>200</v>
      </c>
      <c r="H39" s="133"/>
      <c r="I39" s="133"/>
      <c r="J39" s="133"/>
      <c r="K39" s="133"/>
      <c r="L39" s="115"/>
      <c r="M39" s="134">
        <v>9000</v>
      </c>
    </row>
    <row r="40" spans="2:13" ht="30">
      <c r="B40" s="105" t="s">
        <v>2</v>
      </c>
      <c r="C40" s="112">
        <v>34</v>
      </c>
      <c r="D40" s="88" t="s">
        <v>66</v>
      </c>
      <c r="E40" s="130" t="s">
        <v>66</v>
      </c>
      <c r="F40" s="17" t="s">
        <v>91</v>
      </c>
      <c r="G40" s="123">
        <v>400</v>
      </c>
      <c r="H40" s="135"/>
      <c r="I40" s="135"/>
      <c r="J40" s="135"/>
      <c r="K40" s="135"/>
      <c r="L40" s="115"/>
      <c r="M40" s="136">
        <v>18000</v>
      </c>
    </row>
    <row r="41" spans="2:13" ht="30">
      <c r="B41" s="105" t="s">
        <v>2</v>
      </c>
      <c r="C41" s="106">
        <v>35</v>
      </c>
      <c r="D41" s="18" t="s">
        <v>67</v>
      </c>
      <c r="E41" s="19" t="s">
        <v>67</v>
      </c>
      <c r="F41" s="17" t="s">
        <v>91</v>
      </c>
      <c r="G41" s="123">
        <v>100</v>
      </c>
      <c r="H41" s="135"/>
      <c r="I41" s="135"/>
      <c r="J41" s="135"/>
      <c r="K41" s="135"/>
      <c r="L41" s="115"/>
      <c r="M41" s="136">
        <v>32500</v>
      </c>
    </row>
    <row r="42" spans="2:13" ht="30">
      <c r="B42" s="105" t="s">
        <v>2</v>
      </c>
      <c r="C42" s="112">
        <v>36</v>
      </c>
      <c r="D42" s="129" t="s">
        <v>68</v>
      </c>
      <c r="E42" s="130" t="s">
        <v>68</v>
      </c>
      <c r="F42" s="17" t="s">
        <v>91</v>
      </c>
      <c r="G42" s="123">
        <v>80</v>
      </c>
      <c r="H42" s="135"/>
      <c r="I42" s="135"/>
      <c r="J42" s="135"/>
      <c r="K42" s="135"/>
      <c r="L42" s="115"/>
      <c r="M42" s="136">
        <v>6400</v>
      </c>
    </row>
    <row r="43" spans="2:13" ht="30">
      <c r="B43" s="105" t="s">
        <v>2</v>
      </c>
      <c r="C43" s="106">
        <v>37</v>
      </c>
      <c r="D43" s="129" t="s">
        <v>69</v>
      </c>
      <c r="E43" s="130" t="s">
        <v>69</v>
      </c>
      <c r="F43" s="17" t="s">
        <v>91</v>
      </c>
      <c r="G43" s="123">
        <v>100</v>
      </c>
      <c r="H43" s="135"/>
      <c r="I43" s="135"/>
      <c r="J43" s="135"/>
      <c r="K43" s="135"/>
      <c r="L43" s="115"/>
      <c r="M43" s="136">
        <v>8000</v>
      </c>
    </row>
    <row r="44" spans="2:13" ht="30">
      <c r="B44" s="105" t="s">
        <v>2</v>
      </c>
      <c r="C44" s="112">
        <v>38</v>
      </c>
      <c r="D44" s="129" t="s">
        <v>70</v>
      </c>
      <c r="E44" s="130" t="s">
        <v>70</v>
      </c>
      <c r="F44" s="17" t="s">
        <v>91</v>
      </c>
      <c r="G44" s="123">
        <v>170</v>
      </c>
      <c r="H44" s="135"/>
      <c r="I44" s="135"/>
      <c r="J44" s="135"/>
      <c r="K44" s="135"/>
      <c r="L44" s="115"/>
      <c r="M44" s="136">
        <v>1870</v>
      </c>
    </row>
    <row r="45" spans="2:13" ht="30">
      <c r="B45" s="105" t="s">
        <v>2</v>
      </c>
      <c r="C45" s="106">
        <v>39</v>
      </c>
      <c r="D45" s="129" t="s">
        <v>71</v>
      </c>
      <c r="E45" s="130" t="s">
        <v>71</v>
      </c>
      <c r="F45" s="17" t="s">
        <v>91</v>
      </c>
      <c r="G45" s="123">
        <v>110</v>
      </c>
      <c r="H45" s="135"/>
      <c r="I45" s="135"/>
      <c r="J45" s="135"/>
      <c r="K45" s="135"/>
      <c r="L45" s="115"/>
      <c r="M45" s="136">
        <v>1210</v>
      </c>
    </row>
    <row r="46" spans="2:13" ht="30">
      <c r="B46" s="105" t="s">
        <v>2</v>
      </c>
      <c r="C46" s="112">
        <v>40</v>
      </c>
      <c r="D46" s="87" t="s">
        <v>72</v>
      </c>
      <c r="E46" s="87" t="s">
        <v>72</v>
      </c>
      <c r="F46" s="17" t="s">
        <v>91</v>
      </c>
      <c r="G46" s="123">
        <v>75</v>
      </c>
      <c r="H46" s="135"/>
      <c r="I46" s="135"/>
      <c r="J46" s="135"/>
      <c r="K46" s="135"/>
      <c r="L46" s="115"/>
      <c r="M46" s="136">
        <v>120000</v>
      </c>
    </row>
    <row r="47" spans="2:13" ht="30">
      <c r="B47" s="105" t="s">
        <v>2</v>
      </c>
      <c r="C47" s="106">
        <v>41</v>
      </c>
      <c r="D47" s="87" t="s">
        <v>73</v>
      </c>
      <c r="E47" s="87" t="s">
        <v>73</v>
      </c>
      <c r="F47" s="17" t="s">
        <v>91</v>
      </c>
      <c r="G47" s="123">
        <v>150</v>
      </c>
      <c r="H47" s="135"/>
      <c r="I47" s="135"/>
      <c r="J47" s="135"/>
      <c r="K47" s="135"/>
      <c r="L47" s="115"/>
      <c r="M47" s="136">
        <v>300000</v>
      </c>
    </row>
    <row r="48" spans="2:13" ht="30">
      <c r="B48" s="105" t="s">
        <v>2</v>
      </c>
      <c r="C48" s="112">
        <v>42</v>
      </c>
      <c r="D48" s="87" t="s">
        <v>73</v>
      </c>
      <c r="E48" s="87" t="s">
        <v>73</v>
      </c>
      <c r="F48" s="17" t="s">
        <v>91</v>
      </c>
      <c r="G48" s="123">
        <v>100</v>
      </c>
      <c r="H48" s="135"/>
      <c r="I48" s="135"/>
      <c r="J48" s="135"/>
      <c r="K48" s="135"/>
      <c r="L48" s="115"/>
      <c r="M48" s="136">
        <v>200000</v>
      </c>
    </row>
    <row r="49" spans="2:13" ht="30">
      <c r="B49" s="105" t="s">
        <v>2</v>
      </c>
      <c r="C49" s="106">
        <v>43</v>
      </c>
      <c r="D49" s="87" t="s">
        <v>74</v>
      </c>
      <c r="E49" s="87" t="s">
        <v>74</v>
      </c>
      <c r="F49" s="17" t="s">
        <v>91</v>
      </c>
      <c r="G49" s="123">
        <v>40</v>
      </c>
      <c r="H49" s="135"/>
      <c r="I49" s="135"/>
      <c r="J49" s="135"/>
      <c r="K49" s="135"/>
      <c r="L49" s="115"/>
      <c r="M49" s="136">
        <v>80000</v>
      </c>
    </row>
    <row r="50" spans="2:13" ht="30">
      <c r="B50" s="105" t="s">
        <v>2</v>
      </c>
      <c r="C50" s="112">
        <v>44</v>
      </c>
      <c r="D50" s="87" t="s">
        <v>74</v>
      </c>
      <c r="E50" s="87" t="s">
        <v>74</v>
      </c>
      <c r="F50" s="17" t="s">
        <v>91</v>
      </c>
      <c r="G50" s="123">
        <v>20</v>
      </c>
      <c r="H50" s="135"/>
      <c r="I50" s="135"/>
      <c r="J50" s="135"/>
      <c r="K50" s="135"/>
      <c r="L50" s="115"/>
      <c r="M50" s="136">
        <v>36000</v>
      </c>
    </row>
    <row r="51" spans="2:13" ht="30">
      <c r="B51" s="105" t="s">
        <v>2</v>
      </c>
      <c r="C51" s="106">
        <v>45</v>
      </c>
      <c r="D51" s="19" t="s">
        <v>75</v>
      </c>
      <c r="E51" s="19" t="s">
        <v>75</v>
      </c>
      <c r="F51" s="17" t="s">
        <v>92</v>
      </c>
      <c r="G51" s="123">
        <v>10000</v>
      </c>
      <c r="H51" s="135"/>
      <c r="I51" s="135"/>
      <c r="J51" s="135"/>
      <c r="K51" s="135"/>
      <c r="L51" s="115"/>
      <c r="M51" s="136">
        <v>300000</v>
      </c>
    </row>
    <row r="52" spans="2:13" ht="30">
      <c r="B52" s="105" t="s">
        <v>2</v>
      </c>
      <c r="C52" s="112">
        <v>46</v>
      </c>
      <c r="D52" s="19" t="s">
        <v>76</v>
      </c>
      <c r="E52" s="19" t="s">
        <v>76</v>
      </c>
      <c r="F52" s="17" t="s">
        <v>91</v>
      </c>
      <c r="G52" s="123">
        <v>10</v>
      </c>
      <c r="H52" s="135"/>
      <c r="I52" s="135"/>
      <c r="J52" s="135"/>
      <c r="K52" s="135"/>
      <c r="L52" s="115"/>
      <c r="M52" s="136">
        <v>2250</v>
      </c>
    </row>
    <row r="53" spans="2:13" ht="30">
      <c r="B53" s="105" t="s">
        <v>2</v>
      </c>
      <c r="C53" s="106">
        <v>47</v>
      </c>
      <c r="D53" s="19" t="s">
        <v>77</v>
      </c>
      <c r="E53" s="19" t="s">
        <v>77</v>
      </c>
      <c r="F53" s="17" t="s">
        <v>91</v>
      </c>
      <c r="G53" s="123">
        <v>10</v>
      </c>
      <c r="H53" s="135"/>
      <c r="I53" s="135"/>
      <c r="J53" s="135"/>
      <c r="K53" s="135"/>
      <c r="L53" s="115"/>
      <c r="M53" s="136">
        <v>480</v>
      </c>
    </row>
    <row r="54" spans="2:13" ht="30">
      <c r="B54" s="105" t="s">
        <v>2</v>
      </c>
      <c r="C54" s="112">
        <v>48</v>
      </c>
      <c r="D54" s="19" t="s">
        <v>78</v>
      </c>
      <c r="E54" s="19" t="s">
        <v>78</v>
      </c>
      <c r="F54" s="17" t="s">
        <v>91</v>
      </c>
      <c r="G54" s="123">
        <v>30</v>
      </c>
      <c r="H54" s="135"/>
      <c r="I54" s="135"/>
      <c r="J54" s="135"/>
      <c r="K54" s="135"/>
      <c r="L54" s="115"/>
      <c r="M54" s="136">
        <v>1440</v>
      </c>
    </row>
    <row r="55" spans="2:13" ht="30">
      <c r="B55" s="105" t="s">
        <v>2</v>
      </c>
      <c r="C55" s="106">
        <v>49</v>
      </c>
      <c r="D55" s="19" t="s">
        <v>79</v>
      </c>
      <c r="E55" s="19" t="s">
        <v>79</v>
      </c>
      <c r="F55" s="17" t="s">
        <v>91</v>
      </c>
      <c r="G55" s="123">
        <v>50</v>
      </c>
      <c r="H55" s="135"/>
      <c r="I55" s="135"/>
      <c r="J55" s="135"/>
      <c r="K55" s="135"/>
      <c r="L55" s="115"/>
      <c r="M55" s="136">
        <v>2400</v>
      </c>
    </row>
    <row r="56" spans="2:13" ht="30">
      <c r="B56" s="105" t="s">
        <v>2</v>
      </c>
      <c r="C56" s="112">
        <v>50</v>
      </c>
      <c r="D56" s="19" t="s">
        <v>80</v>
      </c>
      <c r="E56" s="19" t="s">
        <v>80</v>
      </c>
      <c r="F56" s="17" t="s">
        <v>91</v>
      </c>
      <c r="G56" s="123">
        <v>90</v>
      </c>
      <c r="H56" s="135"/>
      <c r="I56" s="135"/>
      <c r="J56" s="135"/>
      <c r="K56" s="135"/>
      <c r="L56" s="115"/>
      <c r="M56" s="136">
        <v>4320</v>
      </c>
    </row>
    <row r="57" spans="2:13" ht="30">
      <c r="B57" s="105" t="s">
        <v>2</v>
      </c>
      <c r="C57" s="106">
        <v>51</v>
      </c>
      <c r="D57" s="19" t="s">
        <v>81</v>
      </c>
      <c r="E57" s="19" t="s">
        <v>81</v>
      </c>
      <c r="F57" s="17" t="s">
        <v>91</v>
      </c>
      <c r="G57" s="123">
        <v>100</v>
      </c>
      <c r="H57" s="135"/>
      <c r="I57" s="135"/>
      <c r="J57" s="135"/>
      <c r="K57" s="135"/>
      <c r="L57" s="115"/>
      <c r="M57" s="136">
        <v>4800</v>
      </c>
    </row>
    <row r="58" spans="2:13" ht="30">
      <c r="B58" s="105" t="s">
        <v>2</v>
      </c>
      <c r="C58" s="112">
        <v>52</v>
      </c>
      <c r="D58" s="19" t="s">
        <v>82</v>
      </c>
      <c r="E58" s="19" t="s">
        <v>82</v>
      </c>
      <c r="F58" s="17" t="s">
        <v>91</v>
      </c>
      <c r="G58" s="123">
        <v>200</v>
      </c>
      <c r="H58" s="135"/>
      <c r="I58" s="135"/>
      <c r="J58" s="135"/>
      <c r="K58" s="135"/>
      <c r="L58" s="115"/>
      <c r="M58" s="136">
        <v>14000</v>
      </c>
    </row>
    <row r="59" spans="2:13" ht="30">
      <c r="B59" s="105" t="s">
        <v>2</v>
      </c>
      <c r="C59" s="106">
        <v>53</v>
      </c>
      <c r="D59" s="19" t="s">
        <v>83</v>
      </c>
      <c r="E59" s="19" t="s">
        <v>83</v>
      </c>
      <c r="F59" s="17" t="s">
        <v>91</v>
      </c>
      <c r="G59" s="123">
        <v>20</v>
      </c>
      <c r="H59" s="135"/>
      <c r="I59" s="135"/>
      <c r="J59" s="135"/>
      <c r="K59" s="135"/>
      <c r="L59" s="115"/>
      <c r="M59" s="136">
        <v>1400</v>
      </c>
    </row>
    <row r="60" spans="2:13" ht="30">
      <c r="B60" s="105" t="s">
        <v>2</v>
      </c>
      <c r="C60" s="112">
        <v>54</v>
      </c>
      <c r="D60" s="19" t="s">
        <v>84</v>
      </c>
      <c r="E60" s="19" t="s">
        <v>84</v>
      </c>
      <c r="F60" s="17" t="s">
        <v>91</v>
      </c>
      <c r="G60" s="123">
        <v>20</v>
      </c>
      <c r="H60" s="135"/>
      <c r="I60" s="135"/>
      <c r="J60" s="135"/>
      <c r="K60" s="135"/>
      <c r="L60" s="115"/>
      <c r="M60" s="136">
        <v>1400</v>
      </c>
    </row>
    <row r="61" spans="2:13" ht="30">
      <c r="B61" s="105" t="s">
        <v>2</v>
      </c>
      <c r="C61" s="106">
        <v>55</v>
      </c>
      <c r="D61" s="19" t="s">
        <v>85</v>
      </c>
      <c r="E61" s="19" t="s">
        <v>85</v>
      </c>
      <c r="F61" s="17" t="s">
        <v>91</v>
      </c>
      <c r="G61" s="123">
        <v>30</v>
      </c>
      <c r="H61" s="135"/>
      <c r="I61" s="135"/>
      <c r="J61" s="135"/>
      <c r="K61" s="135"/>
      <c r="L61" s="115"/>
      <c r="M61" s="136">
        <v>2100</v>
      </c>
    </row>
    <row r="62" spans="2:13" ht="30">
      <c r="B62" s="105" t="s">
        <v>2</v>
      </c>
      <c r="C62" s="112">
        <v>56</v>
      </c>
      <c r="D62" s="19" t="s">
        <v>86</v>
      </c>
      <c r="E62" s="19" t="s">
        <v>86</v>
      </c>
      <c r="F62" s="17" t="s">
        <v>91</v>
      </c>
      <c r="G62" s="123">
        <v>100</v>
      </c>
      <c r="H62" s="135"/>
      <c r="I62" s="135"/>
      <c r="J62" s="135"/>
      <c r="K62" s="135"/>
      <c r="L62" s="115"/>
      <c r="M62" s="136">
        <v>7000</v>
      </c>
    </row>
    <row r="63" spans="2:13" ht="30">
      <c r="B63" s="105" t="s">
        <v>2</v>
      </c>
      <c r="C63" s="106">
        <v>57</v>
      </c>
      <c r="D63" s="17" t="s">
        <v>87</v>
      </c>
      <c r="E63" s="130" t="s">
        <v>87</v>
      </c>
      <c r="F63" s="17" t="s">
        <v>91</v>
      </c>
      <c r="G63" s="123">
        <v>50</v>
      </c>
      <c r="H63" s="135"/>
      <c r="I63" s="135"/>
      <c r="J63" s="135"/>
      <c r="K63" s="135"/>
      <c r="L63" s="115"/>
      <c r="M63" s="136">
        <v>10000</v>
      </c>
    </row>
    <row r="64" spans="2:13" ht="45">
      <c r="B64" s="105" t="s">
        <v>2</v>
      </c>
      <c r="C64" s="112">
        <v>58</v>
      </c>
      <c r="D64" s="87" t="s">
        <v>88</v>
      </c>
      <c r="E64" s="87" t="s">
        <v>88</v>
      </c>
      <c r="F64" s="17" t="s">
        <v>91</v>
      </c>
      <c r="G64" s="123">
        <v>200</v>
      </c>
      <c r="H64" s="135"/>
      <c r="I64" s="135"/>
      <c r="J64" s="135"/>
      <c r="K64" s="135"/>
      <c r="L64" s="115"/>
      <c r="M64" s="136">
        <v>6800</v>
      </c>
    </row>
    <row r="65" spans="2:13" ht="45">
      <c r="B65" s="105" t="s">
        <v>2</v>
      </c>
      <c r="C65" s="106">
        <v>59</v>
      </c>
      <c r="D65" s="87" t="s">
        <v>89</v>
      </c>
      <c r="E65" s="87" t="s">
        <v>89</v>
      </c>
      <c r="F65" s="17" t="s">
        <v>91</v>
      </c>
      <c r="G65" s="123">
        <v>1500</v>
      </c>
      <c r="H65" s="135"/>
      <c r="I65" s="135"/>
      <c r="J65" s="135"/>
      <c r="K65" s="135"/>
      <c r="L65" s="115"/>
      <c r="M65" s="136">
        <v>109500</v>
      </c>
    </row>
    <row r="66" spans="2:13" ht="30">
      <c r="B66" s="105" t="s">
        <v>2</v>
      </c>
      <c r="C66" s="112">
        <v>60</v>
      </c>
      <c r="D66" s="88" t="s">
        <v>90</v>
      </c>
      <c r="E66" s="87" t="s">
        <v>90</v>
      </c>
      <c r="F66" s="17" t="s">
        <v>91</v>
      </c>
      <c r="G66" s="123">
        <v>190000</v>
      </c>
      <c r="H66" s="135"/>
      <c r="I66" s="135"/>
      <c r="J66" s="135"/>
      <c r="K66" s="135"/>
      <c r="L66" s="137"/>
      <c r="M66" s="136">
        <v>28500</v>
      </c>
    </row>
    <row r="67" ht="12.75">
      <c r="M67" s="139">
        <f>SUM(M7:M66)</f>
        <v>2686820</v>
      </c>
    </row>
    <row r="68" spans="8:12" ht="15">
      <c r="H68" s="140" t="s">
        <v>28</v>
      </c>
      <c r="I68" s="140"/>
      <c r="J68" s="141">
        <f>SUM(J7:J66)</f>
        <v>0</v>
      </c>
      <c r="K68" s="141">
        <f>SUM(K7:K66)</f>
        <v>0</v>
      </c>
      <c r="L68" s="142"/>
    </row>
  </sheetData>
  <autoFilter ref="B6:M35"/>
  <mergeCells count="5">
    <mergeCell ref="H68:I68"/>
    <mergeCell ref="D1:K1"/>
    <mergeCell ref="B4:D4"/>
    <mergeCell ref="E4:J4"/>
    <mergeCell ref="L7:L6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L17"/>
  <sheetViews>
    <sheetView workbookViewId="0" topLeftCell="A1">
      <selection activeCell="C15" sqref="C15:S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4" t="s">
        <v>28</v>
      </c>
      <c r="I12" s="14"/>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2023-05-12T14:28:04Z</dcterms:modified>
  <cp:category/>
  <cp:version/>
  <cp:contentType/>
  <cp:contentStatus/>
</cp:coreProperties>
</file>