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30" yWindow="0" windowWidth="20730" windowHeight="11760" activeTab="1"/>
  </bookViews>
  <sheets>
    <sheet name="Лист1" sheetId="1" r:id="rId1"/>
    <sheet name="de lucru" sheetId="4" r:id="rId2"/>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59" i="1" l="1"/>
  <c r="J142" i="1" l="1"/>
  <c r="J141" i="1"/>
  <c r="J140" i="1"/>
  <c r="J139" i="1"/>
  <c r="J147" i="1"/>
  <c r="J148" i="1"/>
  <c r="J149" i="1"/>
  <c r="J150" i="1"/>
  <c r="J151" i="1"/>
  <c r="J152" i="1"/>
  <c r="J153" i="1"/>
  <c r="J154" i="1"/>
  <c r="J155" i="1"/>
  <c r="J156" i="1"/>
  <c r="J157" i="1"/>
  <c r="J158" i="1"/>
  <c r="J46" i="1" l="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43" i="1"/>
  <c r="J144" i="1"/>
  <c r="J145" i="1"/>
  <c r="J146" i="1"/>
  <c r="J45" i="1"/>
  <c r="J44" i="1"/>
  <c r="J43" i="1"/>
  <c r="J42" i="1"/>
  <c r="J25" i="1" l="1"/>
  <c r="J24" i="1"/>
  <c r="J23" i="1"/>
  <c r="J3" i="1" l="1"/>
  <c r="J4" i="1"/>
  <c r="J5" i="1"/>
  <c r="J6" i="1"/>
  <c r="J7" i="1"/>
  <c r="J8" i="1"/>
  <c r="J9" i="1"/>
  <c r="J10" i="1"/>
  <c r="J11" i="1"/>
  <c r="J12" i="1"/>
  <c r="J13" i="1"/>
  <c r="J14" i="1"/>
  <c r="J15" i="1"/>
  <c r="J16" i="1"/>
  <c r="J17" i="1"/>
  <c r="J18" i="1"/>
  <c r="J19" i="1"/>
  <c r="J20" i="1"/>
  <c r="J21" i="1"/>
  <c r="J22" i="1"/>
  <c r="J26" i="1"/>
  <c r="J27" i="1"/>
  <c r="J28" i="1"/>
  <c r="J29" i="1"/>
  <c r="J30" i="1"/>
  <c r="J31" i="1"/>
  <c r="J32" i="1"/>
  <c r="J33" i="1"/>
  <c r="J34" i="1"/>
  <c r="J35" i="1"/>
  <c r="J37" i="1"/>
  <c r="J38" i="1"/>
  <c r="J39" i="1"/>
  <c r="J40" i="1"/>
  <c r="J41" i="1"/>
  <c r="J2" i="1"/>
  <c r="J160" i="1" l="1"/>
  <c r="A30" i="1"/>
</calcChain>
</file>

<file path=xl/sharedStrings.xml><?xml version="1.0" encoding="utf-8"?>
<sst xmlns="http://schemas.openxmlformats.org/spreadsheetml/2006/main" count="1109" uniqueCount="625">
  <si>
    <t>Nr. Lot</t>
  </si>
  <si>
    <t>Denumire Lot</t>
  </si>
  <si>
    <t>Denumirea</t>
  </si>
  <si>
    <t>Cantitatea</t>
  </si>
  <si>
    <t>Unitatea de măsura</t>
  </si>
  <si>
    <t>Descriere</t>
  </si>
  <si>
    <t>1</t>
  </si>
  <si>
    <t>Mucicarmine kit 4x100</t>
  </si>
  <si>
    <t>Set</t>
  </si>
  <si>
    <t xml:space="preserve">Mucicarmine kit 4x100 mL setul din 4 reagenti in forma de solutie gata pentru folosire ,cate 100 ml fiecare, coloratia dupa Mayer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</si>
  <si>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t>
  </si>
  <si>
    <t>OCT-gel pentru criotom(criomatrix)</t>
  </si>
  <si>
    <t>Litru</t>
  </si>
  <si>
    <t xml:space="preserve">Reagent pentru difernțierea  in timpul medotedei de colorare regresive cu hematoxilina.Cerințe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</si>
  <si>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Kilogram</t>
  </si>
  <si>
    <t>4</t>
  </si>
  <si>
    <t>Van Gieson Trichrome kit 3x100 mL</t>
  </si>
  <si>
    <t xml:space="preserve"> Van Gieson Trichrome kit 3x100 mL</t>
  </si>
  <si>
    <t xml:space="preserve">Van Gieson Trichrome kit 3x100 mL,  setul din 3 reagenti in forma de solutie gata pentru folosire ,cate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</si>
  <si>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5</t>
  </si>
  <si>
    <t>Xelen</t>
  </si>
  <si>
    <t xml:space="preserve">Ambalaj-10 litre  butelie.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</si>
  <si>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6</t>
  </si>
  <si>
    <t>Solutie de decalcinare</t>
  </si>
  <si>
    <t xml:space="preserve">Butelie 2,5l.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</si>
  <si>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7</t>
  </si>
  <si>
    <t>4% NB Formaldehyde</t>
  </si>
  <si>
    <t>Butelie 20-10% neutral buffered and stabilized formalin solution,pH:7,0</t>
  </si>
  <si>
    <t>8</t>
  </si>
  <si>
    <t>Acetona</t>
  </si>
  <si>
    <t xml:space="preserve">Acetona, pur pentru analiza,ambalaj flacon.Cerințe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</si>
  <si>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9</t>
  </si>
  <si>
    <t>Acid azotic</t>
  </si>
  <si>
    <t xml:space="preserve">Acid azotic,65% pentru analiza.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</si>
  <si>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10</t>
  </si>
  <si>
    <t>Alcian Blue-P.A.S kit 7x500</t>
  </si>
  <si>
    <t>12</t>
  </si>
  <si>
    <t>Congo Red Highman kit 3x100 mL</t>
  </si>
  <si>
    <t xml:space="preserve">Congo Red Highman kit din 3 reagenti fiecarui component 100ml in forma de solutie gata pentru folosire.Cerințe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</si>
  <si>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14</t>
  </si>
  <si>
    <t>Eosin Y1% aqueous</t>
  </si>
  <si>
    <t xml:space="preserve">EosinY1% solutie apoasa,,gata pentru pregatire, Butelie 2,5l.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</si>
  <si>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15</t>
  </si>
  <si>
    <t>Gimsa HP kit 100 teste</t>
  </si>
  <si>
    <t xml:space="preserve">Kit Gimsa HP(helicobacter pylori) dupa Lennart,kit solutie gata pentru folosire pentru 100 teste.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</si>
  <si>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17</t>
  </si>
  <si>
    <t xml:space="preserve">Gomori Trichrome kit </t>
  </si>
  <si>
    <t xml:space="preserve">5 reagenti a cîte 100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</si>
  <si>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18</t>
  </si>
  <si>
    <t>Hematoxilina prepreparata</t>
  </si>
  <si>
    <t xml:space="preserve">Hematoxilina Harris,solutia pregatita Butelie 2,5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</si>
  <si>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19</t>
  </si>
  <si>
    <t>Luxol Fast Blue kit 4x100ml</t>
  </si>
  <si>
    <t>Luxol Fast Blue kit 4x100ml,setul din 4 reagenti in forma de solutie gata pentru folosire cite 100 ml fiecare</t>
  </si>
  <si>
    <t>20</t>
  </si>
  <si>
    <t>Masson Trichrome kit</t>
  </si>
  <si>
    <t xml:space="preserve">Masson Trichrome kit, setul din 7 reagenti in forma de solutie gata pentru folosire, volumul fiecatui component al setului 100 ml.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</si>
  <si>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21</t>
  </si>
  <si>
    <t>Mediu de montare rapid lamele</t>
  </si>
  <si>
    <t xml:space="preserve">Recipiente plastic 500 ml.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</si>
  <si>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22</t>
  </si>
  <si>
    <t>Oil Red O kit 100 tests</t>
  </si>
  <si>
    <t>Oil Red O kit 100 tests,  setul din 4 reagenti in forma de solutie gata pentru folosire ,cate 100 ml fiecare, coloratia dupa Johnson pentru probe inghetate si proaspete</t>
  </si>
  <si>
    <t>23</t>
  </si>
  <si>
    <t>Orcein kit 5x250 mL</t>
  </si>
  <si>
    <t xml:space="preserve">Orcein kit 5x250 mL,  setul din 5 reagenti in forma de solutie gata pentru folosire ,cate 250 ml fiecare.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</si>
  <si>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24</t>
  </si>
  <si>
    <t>P.A.S. kit 5x100 mL</t>
  </si>
  <si>
    <t xml:space="preserve">P.A.S. kit 5X100ml , setul din 5 reagenti in forma de solutie gata pentru folosire ,cite 100ml fiecare,coloratia dupa Hotchinss-McManus.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</si>
  <si>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25</t>
  </si>
  <si>
    <t>Perls kit</t>
  </si>
  <si>
    <t xml:space="preserve">3 reagenti a cîte 250 ml.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</si>
  <si>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Alcool prepreparat 80%</t>
  </si>
  <si>
    <t xml:space="preserve">Solutie alcool etilic 80% denaturat, gata pentru folosire in laborator Butelie 10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</si>
  <si>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27</t>
  </si>
  <si>
    <t>Alcool prepreparat 100%</t>
  </si>
  <si>
    <t xml:space="preserve">Solutie alcool etilic 100% denaturat, gata pentru folosire in laborator Butelie 10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</si>
  <si>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28</t>
  </si>
  <si>
    <t>Parafin omogenizat cu aditivi sintetici inlocuitori de ceara (granulat) 56-58 grade</t>
  </si>
  <si>
    <t xml:space="preserve">10 kg sac;      Parafina histologica cu substinuentii de ceara, punct de solidificare. 56-58 oC, amb.  Granulata.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</si>
  <si>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29</t>
  </si>
  <si>
    <t xml:space="preserve">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</si>
  <si>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30</t>
  </si>
  <si>
    <t>Lame histologice de sticla</t>
  </si>
  <si>
    <t>Bucată</t>
  </si>
  <si>
    <t>31</t>
  </si>
  <si>
    <t>Lame pentru microtom</t>
  </si>
  <si>
    <t xml:space="preserve">lungimea:80mm; latimea:8mm; 35grade;otel-carbon(cutie-50 buc).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</si>
  <si>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32</t>
  </si>
  <si>
    <t>Lame pentru criotom</t>
  </si>
  <si>
    <t>lungimea:80mm; latimea:8mm; 35grade;otel-carbon(cutie-50 buc). Cerințe de calitate:
Certificat CE sau declarație de  conformitate în funcție de evaluarea conformității cu anexele corespunzătoare pentru produsul dat. Certificat ISO 13485 și/sau ISO 9001 (î</t>
  </si>
  <si>
    <t>Casete histologice cu capace</t>
  </si>
  <si>
    <t>(material –masă plastică, unica folosință) pentru procesarea histopatologică a materialului bioptic și postoperator și incluzionarea în blocurile parafinice</t>
  </si>
  <si>
    <t>34</t>
  </si>
  <si>
    <t xml:space="preserve">Lamele histologice de acoperire </t>
  </si>
  <si>
    <t>35</t>
  </si>
  <si>
    <t>10% NB Formaldehyde</t>
  </si>
  <si>
    <t xml:space="preserve">Butelie-20 -25% neutral buffered and stabilized formalin solution, pH7,0Cerințe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</si>
  <si>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36</t>
  </si>
  <si>
    <t>Acid alcohol</t>
  </si>
  <si>
    <t>37</t>
  </si>
  <si>
    <t xml:space="preserve">Set tusuri pentru tesuturi </t>
  </si>
  <si>
    <t>38</t>
  </si>
  <si>
    <t xml:space="preserve">Laverane de laborator </t>
  </si>
  <si>
    <t xml:space="preserve"> Cu fixarea lamelor vertical pentru 10 lame.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</si>
  <si>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40</t>
  </si>
  <si>
    <t>Vată hidrofilă nesterilă medicală</t>
  </si>
  <si>
    <t>Vată hidrofilă nesterilă medicală, 100,0 gr</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</si>
  <si>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</si>
  <si>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</si>
  <si>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</si>
  <si>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</si>
  <si>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</si>
  <si>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</si>
  <si>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</si>
  <si>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</si>
  <si>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</si>
  <si>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</si>
  <si>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</si>
  <si>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</si>
  <si>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</si>
  <si>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</si>
  <si>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</si>
  <si>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</si>
  <si>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</si>
  <si>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</si>
  <si>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</si>
  <si>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</si>
  <si>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</si>
  <si>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</si>
  <si>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</si>
  <si>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</si>
  <si>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</si>
  <si>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</si>
  <si>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</si>
  <si>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</si>
  <si>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</si>
  <si>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</si>
  <si>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</si>
  <si>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</si>
  <si>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</si>
  <si>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</si>
  <si>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</si>
  <si>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</si>
  <si>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</si>
  <si>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</si>
  <si>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</si>
  <si>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</si>
  <si>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</si>
  <si>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</si>
  <si>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</si>
  <si>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</si>
  <si>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</si>
  <si>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</si>
  <si>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</si>
  <si>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</si>
  <si>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</si>
  <si>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</si>
  <si>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</si>
  <si>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</si>
  <si>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</si>
  <si>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</si>
  <si>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</si>
  <si>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</si>
  <si>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</si>
  <si>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</si>
  <si>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</si>
  <si>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</si>
  <si>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</si>
  <si>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</si>
  <si>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</si>
  <si>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</si>
  <si>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</si>
  <si>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</si>
  <si>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</si>
  <si>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</si>
  <si>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</si>
  <si>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</si>
  <si>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</si>
  <si>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</si>
  <si>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</si>
  <si>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</si>
  <si>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</si>
  <si>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</si>
  <si>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</si>
  <si>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</si>
  <si>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</si>
  <si>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</si>
  <si>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</si>
  <si>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</si>
  <si>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</si>
  <si>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</si>
  <si>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</si>
  <si>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</si>
  <si>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</si>
  <si>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</si>
  <si>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</si>
  <si>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</si>
  <si>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</si>
  <si>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</si>
  <si>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</si>
  <si>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</si>
  <si>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Prețul total.</t>
  </si>
  <si>
    <t>Alcool prepreparat 70%</t>
  </si>
  <si>
    <t>Lame histologie pnetu IHC</t>
  </si>
  <si>
    <t>Pretul estimativ per unitate</t>
  </si>
  <si>
    <t>39</t>
  </si>
  <si>
    <t>135</t>
  </si>
  <si>
    <t>136</t>
  </si>
  <si>
    <t>Lame histologie pentrtu IHC</t>
  </si>
  <si>
    <t xml:space="preserve">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60x24mm/0,13-0,17mm (#1)  compatibile cu coversliper Thermo  Scientific   Microm CTM6,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</si>
  <si>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Harris haematoxylin.</t>
  </si>
  <si>
    <t>Harris haematoxylin HP PAP.</t>
  </si>
  <si>
    <t>OG6</t>
  </si>
  <si>
    <t>Soluție modificată de hematoxilină Harris pentru colorarea nucleară potrivit Papanicolaou. Reactiv pentru intensitate puternică pentru colorarea progresivă și regresivă în citologia exfoliativă. Butelii a cite 2.5 litrii.</t>
  </si>
  <si>
    <t>Reactiv monocromat pentru colorare matur și matur celule scuamoase keratinizate. Conține colorant Orange G care petează citoplasma portocalie. Butelii a cite 2.5 litri</t>
  </si>
  <si>
    <t>EA 50 reagent, Pap</t>
  </si>
  <si>
    <t>Reactivul policromatic pentru colorarea și diferențierea celulelor scuamoase. Contrasteină pentru probele de ginecologie din citologie, petează citoplasma albastru-verde și roz, cu accent pe culoarea albastru și roz.</t>
  </si>
  <si>
    <t xml:space="preserve">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50 de bucati.  compatibile cu coversliper Thermo  Scientific   Microm CTM6,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</si>
  <si>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Lame histologice de sticla pentru reactie imunohistochimica</t>
  </si>
  <si>
    <t xml:space="preserve">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(alba) de 20 mm (la un capat, pe ambele parti), cu  cap rodat la 45º, pre-curatate, gata de utilizare, autoclavabile, in cutii de 50 de bucati.  compatibile cu coversliper Thermo  Scientific   Microm CTM6,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</si>
  <si>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Villin(CWWB1)</t>
  </si>
  <si>
    <t>Villin (CWWB1)</t>
  </si>
  <si>
    <t>Androgen receptors</t>
  </si>
  <si>
    <t>Androgen Receptor (SP107) Rabbit Monoclonal Primary Antibody</t>
  </si>
  <si>
    <t>Anti-SOX2</t>
  </si>
  <si>
    <t>SOX-2 (SP76)</t>
  </si>
  <si>
    <t>AMACR</t>
  </si>
  <si>
    <t>anti-p504s (SP116) Rabbit Monoclonal Primary Antibody</t>
  </si>
  <si>
    <t>BCL 6</t>
  </si>
  <si>
    <t>bcl-6 (GI191E/A8)</t>
  </si>
  <si>
    <t>BCL2</t>
  </si>
  <si>
    <t>bcl-2 (124) Mouse Monoclonal Primary Antibody, CONFIRM</t>
  </si>
  <si>
    <t>CA125</t>
  </si>
  <si>
    <t>CA-125 (OC125)</t>
  </si>
  <si>
    <t>CEA</t>
  </si>
  <si>
    <t>CEA (CEA31) Mouse Monoclonal Antibody</t>
  </si>
  <si>
    <t xml:space="preserve">Calcitonin </t>
  </si>
  <si>
    <t>Calcitonin (SP17), Rabbit Monoclonal Primary Antibody</t>
  </si>
  <si>
    <t>Anti-CDX2</t>
  </si>
  <si>
    <t>CDX-2 (EPR2764Y)</t>
  </si>
  <si>
    <t>CD 3</t>
  </si>
  <si>
    <t>CD3 (2GV6) Rabbit Monoclonal Primary Antibody, CONFIRM</t>
  </si>
  <si>
    <t>CD 4</t>
  </si>
  <si>
    <t>CD4 (SP35) Rabbit Monoclonal Primary Antibody, CONFIRM</t>
  </si>
  <si>
    <t>CD 5</t>
  </si>
  <si>
    <t>CD5 (SP19) Rabbit Monoclonal Primary Antibody, CONFIRM</t>
  </si>
  <si>
    <t>CD 7</t>
  </si>
  <si>
    <t>CD7 (SP94) Rabbit Monoclonal Primary Antibody</t>
  </si>
  <si>
    <t>CD 8</t>
  </si>
  <si>
    <t>CD8 (SP57) Rabbit Monoclonal Primary Antibody, CONFIRM</t>
  </si>
  <si>
    <t>CD 10</t>
  </si>
  <si>
    <t>CD21</t>
  </si>
  <si>
    <t>CD21 (2G9)</t>
  </si>
  <si>
    <t>CD 20</t>
  </si>
  <si>
    <t>CD20 (L26) Primary Antibody, CONFIRM</t>
  </si>
  <si>
    <t>CD 30</t>
  </si>
  <si>
    <t>CD30 (Ber-H2) Mouse Monoclonal Primary Antibody</t>
  </si>
  <si>
    <t>CD34 (QBEnd/10) Primary Antibody, CONFIRM</t>
  </si>
  <si>
    <t>CD 44</t>
  </si>
  <si>
    <t>CD44 (SP37) Rabbit Monoclonal Primary Antibody</t>
  </si>
  <si>
    <t>CD45</t>
  </si>
  <si>
    <t>CD45, LCA (RP2/18) Primary Antibody, CONFIRM</t>
  </si>
  <si>
    <t>CD 56</t>
  </si>
  <si>
    <t>CD56 (123C3) Mouse Monoclonal Primary Antibody, CONFIRM</t>
  </si>
  <si>
    <t>CD 57</t>
  </si>
  <si>
    <t>CD57 (NK-1)</t>
  </si>
  <si>
    <t>CD 68</t>
  </si>
  <si>
    <t>anti-CD68 (KP-1) Primary Antibody</t>
  </si>
  <si>
    <t>CD 79A</t>
  </si>
  <si>
    <t>CD79a (SP18) Rabbit Monoclonal Primary Antibody, CONFIRM</t>
  </si>
  <si>
    <t>CD 99</t>
  </si>
  <si>
    <t>CD99 (O13) Mouse Monoclonal Primary Antibody, CONFIRM</t>
  </si>
  <si>
    <t>CD117</t>
  </si>
  <si>
    <t xml:space="preserve"> Anti-c-KIT (9.7) Primary Antibody </t>
  </si>
  <si>
    <t>CD 138</t>
  </si>
  <si>
    <t>CD138/syndecan-1 (B-A38)</t>
  </si>
  <si>
    <t>CD 163</t>
  </si>
  <si>
    <t>CD163 (MRQ-26)</t>
  </si>
  <si>
    <t>CAM 5.2</t>
  </si>
  <si>
    <t>Cytokeratin (CAM 5.2) Mouse Monoclonal Primary Antibody</t>
  </si>
  <si>
    <t>Chromogranin A</t>
  </si>
  <si>
    <t>Anti-Chromogranin A (LK2H10) Primary Antibody</t>
  </si>
  <si>
    <t>CK AE1/AE3</t>
  </si>
  <si>
    <t>Pan Keratin (AE1/AE3/PCK26) Primary Antibody</t>
  </si>
  <si>
    <t>Anti-Cytokeratin (CAM 5.2)</t>
  </si>
  <si>
    <t>CK5/6</t>
  </si>
  <si>
    <t>Cytokeratin 5/6 (D5/16B4) Mouse Monoclonal Primary Antibody</t>
  </si>
  <si>
    <t xml:space="preserve">CK 7 </t>
  </si>
  <si>
    <t>Cytokeratin 7 (SP52) Rabbit Monoclonal Primary Antibody, CONFIRM</t>
  </si>
  <si>
    <t>CK8</t>
  </si>
  <si>
    <t>Cytokeratin 8 &amp; 18 (B22.1 &amp; B23.1)</t>
  </si>
  <si>
    <t>CK 10</t>
  </si>
  <si>
    <t>Cytokeratin 10 (SP99) Rabbit Monoclonal Primary Antibody</t>
  </si>
  <si>
    <t>CK 14</t>
  </si>
  <si>
    <t>Cytokeratin 14 (LL002)</t>
  </si>
  <si>
    <t>CK 19</t>
  </si>
  <si>
    <t>Cytokeratin 19 (A53-B/A2.26)</t>
  </si>
  <si>
    <t>CK 20</t>
  </si>
  <si>
    <t>Cytokeratin 20 (SP33) Rabbit Monoclonal Primary Antibody, CONFIRM</t>
  </si>
  <si>
    <t>CK34βE 12</t>
  </si>
  <si>
    <t>Basal Cell Cocktail (34ßE12+p63), 50, VENTANA</t>
  </si>
  <si>
    <t>COLAGEN TYPE IV</t>
  </si>
  <si>
    <t>Collagen Type IV (CIV22)</t>
  </si>
  <si>
    <t>Desmin</t>
  </si>
  <si>
    <t>Desmin (DE-R-11) Primary Antibody, CONFIRM</t>
  </si>
  <si>
    <t>E-cadherin</t>
  </si>
  <si>
    <t>E-cadherin (36) Mouse Monoclonal Primary Antibody, VENTANA</t>
  </si>
  <si>
    <t>EGFR</t>
  </si>
  <si>
    <t>EGFR (5B7) Rabbit Monoclonal Primary Antibody, CONFIRM</t>
  </si>
  <si>
    <t>EMA</t>
  </si>
  <si>
    <t>EMA (E29) Mouse Monoclonal Primary Antibody, CONFIRM</t>
  </si>
  <si>
    <t>ERG</t>
  </si>
  <si>
    <t>ERG (EPR3864) Rabbit Monoclonal Primary Antibody</t>
  </si>
  <si>
    <t>ER</t>
  </si>
  <si>
    <t>Estrogen Receptor (ER) (SP1) Rabbit Monoclonal Primary Antibody, CONFIRM</t>
  </si>
  <si>
    <t>Factor VIII</t>
  </si>
  <si>
    <t>Factor VIII-R Ag. (polyclonal)</t>
  </si>
  <si>
    <t>Galectin 3</t>
  </si>
  <si>
    <t>Galectin-3 (9C4)</t>
  </si>
  <si>
    <t xml:space="preserve">Gastrin </t>
  </si>
  <si>
    <t>Gastrin (polyclonal)</t>
  </si>
  <si>
    <t>GFAP</t>
  </si>
  <si>
    <t>Glial Fibrillary Acidic Protein (GFAP) (EP672Y)</t>
  </si>
  <si>
    <t>Glucagon</t>
  </si>
  <si>
    <t>Glucagon Rabbit Polyclonal Primary Antibody</t>
  </si>
  <si>
    <t>GLUT1</t>
  </si>
  <si>
    <t>GLUT1 Rabbit Polyclonal Antibody</t>
  </si>
  <si>
    <t>GLYPCAN3</t>
  </si>
  <si>
    <t>Glypican 3 (GC33) Mouse Monoclonal Primary Antibody</t>
  </si>
  <si>
    <t>GATA3</t>
  </si>
  <si>
    <t>GATA3 (L50-823) Mouse Monoclonal Primary Antibody</t>
  </si>
  <si>
    <t>GCDFP-15</t>
  </si>
  <si>
    <t>GCDFP-15 (EP1582Y) Rabbit Monoclonal Antibody</t>
  </si>
  <si>
    <t>HBME 1</t>
  </si>
  <si>
    <t>HBME-1 (HBME-1)</t>
  </si>
  <si>
    <t>Her2</t>
  </si>
  <si>
    <t>HER-2/neu (4B5) Rabbit Monoclonal Primary Antibody, PATHWAY</t>
  </si>
  <si>
    <t xml:space="preserve">hCG </t>
  </si>
  <si>
    <t>hCG (polyclonal)</t>
  </si>
  <si>
    <t>HMB 45(Melanosome)</t>
  </si>
  <si>
    <t>Melanosome (HMB45) Mouse Monoclonal Primary Antibody, CONFIRM</t>
  </si>
  <si>
    <t>Inhibin alpha</t>
  </si>
  <si>
    <t>Inhibin, alpha (R1)</t>
  </si>
  <si>
    <t>Ki67</t>
  </si>
  <si>
    <t>Ki-67 (30-9) Rabbit Monoclonal Primary Antibody, CONFIRM</t>
  </si>
  <si>
    <t>Melan-A</t>
  </si>
  <si>
    <t>MART-1/melan A (A103) Mouse Monoclonal Primary Antibody, CONFIRM</t>
  </si>
  <si>
    <t>MIOSIN</t>
  </si>
  <si>
    <t>Myosin, Smooth Muscle (SMMS-1)</t>
  </si>
  <si>
    <t>MSH 2</t>
  </si>
  <si>
    <t>MSH2 (G219-1129)</t>
  </si>
  <si>
    <t>MSH 6</t>
  </si>
  <si>
    <t>MSH6 (44) Mouse Monoclonal Primary Antibody, CONFIRM</t>
  </si>
  <si>
    <t>MUC 2</t>
  </si>
  <si>
    <t>MUC2 (MRQ-18)</t>
  </si>
  <si>
    <t>MUC 6</t>
  </si>
  <si>
    <t>MUC6 (MRQ-20)</t>
  </si>
  <si>
    <t>MUC1</t>
  </si>
  <si>
    <t>MUC1 (H23) Mouse Monoclonal Primary Antibody</t>
  </si>
  <si>
    <t>NFP</t>
  </si>
  <si>
    <t>Neurofilament (2F11)</t>
  </si>
  <si>
    <t>NAPSIN A</t>
  </si>
  <si>
    <t>Napsin A (MRQ-60) Mouse Monoclonal Primary Antibody</t>
  </si>
  <si>
    <t>P16</t>
  </si>
  <si>
    <t>CINtec® p16 Histology</t>
  </si>
  <si>
    <t>P53</t>
  </si>
  <si>
    <t>ANTI-p53 (Bp53-11) PAB - Antibody)</t>
  </si>
  <si>
    <t>P63</t>
  </si>
  <si>
    <t>p63 (4A4) Mouse Monoclonal Primary Antibody, VENTANA</t>
  </si>
  <si>
    <t>Parathyroid hormone</t>
  </si>
  <si>
    <t>Parathyroid Hormone (PTH) (MRQ-31) Mouse Monoclonal Antibody</t>
  </si>
  <si>
    <t>PAX8</t>
  </si>
  <si>
    <t>PAX-8 (MRQ-50)</t>
  </si>
  <si>
    <t>PR</t>
  </si>
  <si>
    <t>Progesterone Receptor (PR) (1E2) Rabbit Monoclonal Primary Antibody, CONFIRM</t>
  </si>
  <si>
    <t>PSA</t>
  </si>
  <si>
    <t>Prostate Specific Antigen (PSA) Rabbit Polyclonal Primary Antibody, CONFIRM</t>
  </si>
  <si>
    <t>S100</t>
  </si>
  <si>
    <t>CONFIRM anti-S100 (Polyclonal) Primary Antibody</t>
  </si>
  <si>
    <t>S100protein</t>
  </si>
  <si>
    <t>anti-S100P (16/f5) Mouse Monoclonal Primary Antibody</t>
  </si>
  <si>
    <t>SMA</t>
  </si>
  <si>
    <t>Actin, Smooth Muscle (1A4) Mouse Monoclonal Antibody</t>
  </si>
  <si>
    <t>Synaptophysin</t>
  </si>
  <si>
    <t>Synaptophysin (SP11) Rabbit Monoclonal Primary Antibody, CONFIRM</t>
  </si>
  <si>
    <t>Thyroglobulin</t>
  </si>
  <si>
    <t>Thyroglobulin (2H11+ 6E1)</t>
  </si>
  <si>
    <t>Smoothelin</t>
  </si>
  <si>
    <t>Smoothelin (R4A) Mouse Monoclonal Antibody</t>
  </si>
  <si>
    <t xml:space="preserve">TSH-beta </t>
  </si>
  <si>
    <t>TSH (polyclonal)</t>
  </si>
  <si>
    <t>TTF1 (Tyroid Transcription Factor1)</t>
  </si>
  <si>
    <t>Thyroid Transcription Factor-1 (8G7G3/1) Mouse Monoclonal Primary Antibody, CONFIRM</t>
  </si>
  <si>
    <t>Vimentin(V9)</t>
  </si>
  <si>
    <t xml:space="preserve">anti-Vimentin (Vim 3B4) Primary Antibody </t>
  </si>
  <si>
    <t>WT1</t>
  </si>
  <si>
    <t>WT1 (6F-H2)</t>
  </si>
  <si>
    <t>anti-Arginase-1</t>
  </si>
  <si>
    <t xml:space="preserve">anti-Arginase-1 (SP156) Rabbit Monoclonal Primary Antibody, Cell Marque </t>
  </si>
  <si>
    <t xml:space="preserve">Uroplakin 3 </t>
  </si>
  <si>
    <t>Uroplakin III (SP73) Rabbit Monoclonal Antibody</t>
  </si>
  <si>
    <t>BRAF</t>
  </si>
  <si>
    <t xml:space="preserve">anti-BRAF V600E (VE1) Mouse Monoclonal Primary Antibody </t>
  </si>
  <si>
    <t>CA 19-9</t>
  </si>
  <si>
    <t>Mammaglobin</t>
  </si>
  <si>
    <t>p40</t>
  </si>
  <si>
    <t>BC28 Mouse</t>
  </si>
  <si>
    <t>Pax- 5</t>
  </si>
  <si>
    <t>CONFIRM anti-PAX5 (SP34) Rabbit Monoclonal Primary Antibody</t>
  </si>
  <si>
    <t>SOX-10</t>
  </si>
  <si>
    <t>137</t>
  </si>
  <si>
    <t>138</t>
  </si>
  <si>
    <t>139</t>
  </si>
  <si>
    <t>140</t>
  </si>
  <si>
    <t>141</t>
  </si>
  <si>
    <t>142</t>
  </si>
  <si>
    <t>143</t>
  </si>
  <si>
    <t>144</t>
  </si>
  <si>
    <t xml:space="preserve">Villin (CWWB1)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</si>
  <si>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Androgen Receptor (SP107) Rabbit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</si>
  <si>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SOX-2 (SP76)sau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</si>
  <si>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anti-p504s (SP116) Rabbit Monoclonal Primary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</si>
  <si>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bcl-2 (124)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</si>
  <si>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CA-125 (OC125)sau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</si>
  <si>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Calcitonin (SP17), Rabbit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</si>
  <si>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CDX-2 (EPR2764Y)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</si>
  <si>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CD4 (SP35) Rabbit Monoclonal Primary Antibody, CONFIRMsau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</si>
  <si>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CD5 (SP19) Rabbit Monoclonal Primary Antibody, CONFIRMsau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</si>
  <si>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CD7 (SP94) Rabbit Monoclonal Primary Antibodysau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</si>
  <si>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CD10 (SP67) Rabbit Monoclonal Primary Antibody, VENTANA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</si>
  <si>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CD21 (2G9)sau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</si>
  <si>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CD30 (Ber-H2) Mouse Monoclonal Primary Antibodysau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</si>
  <si>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CD34 (QBEnd/10)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</si>
  <si>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bcl-6 (GI191E/A8)sau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</si>
  <si>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CD45, LCA (RP2/18) Primary Antibody, CONFIRMsau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</si>
  <si>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CD56 (123C3) Mouse Monoclonal Primary Antibody, CONFIRMsau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</si>
  <si>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anti-CD68 (KP-1)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</si>
  <si>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CD79a (SP18)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</si>
  <si>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Anti-c-KIT (9.7)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</si>
  <si>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CD138/syndecan-1 (B-A38)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</si>
  <si>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(CAM 5.2)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</si>
  <si>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Anti-Chromogranin A (LK2H10)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</si>
  <si>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10 (SP99) Rabbit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</si>
  <si>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5/6 (D5/16B4)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</si>
  <si>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7 (SP52)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</si>
  <si>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8 &amp; 18 (B22.1 &amp; B23.1)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</si>
  <si>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19 (A53-B/A2.26)sau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</si>
  <si>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Cytokeratin 20 (SP33)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</si>
  <si>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Collagen Type IV (CIV22)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</si>
  <si>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Desmin (DE-R-11)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</si>
  <si>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EGFR (5B7)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</si>
  <si>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EMA (E29)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</si>
  <si>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ERG (EPR3864) Rabbit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</si>
  <si>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Estrogen Receptor (ER) (SP1)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</si>
  <si>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Galectin-3 (9C4)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</si>
  <si>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Gastrin (polyclonal)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</si>
  <si>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GATA3 (L50-823)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</si>
  <si>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GCDFP-15 (EP1582Y) Rabbit Monoclonal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</si>
  <si>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HER-2/neu (4B5) Rabbit Monoclonal Primary Antibody, PATHWAY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</si>
  <si>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hCG (polyclonal)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</si>
  <si>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Myosin, Smooth Muscle (SMMS-1)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</si>
  <si>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MSH2 (G219-1129)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</si>
  <si>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MUC2 (MRQ-18)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</si>
  <si>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MUC6 (MRQ-20)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</si>
  <si>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Neurofilament (2F11)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</si>
  <si>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Napsin A (MRQ-60)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</si>
  <si>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ANTI-p53 (Bp53-11) PAB -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</si>
  <si>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Parathyroid Hormone (PTH) (MRQ-31) Mouse Monoclonal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</si>
  <si>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p63 (4A4)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</si>
  <si>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PAX-8 (MRQ-50)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</si>
  <si>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Progesterone Receptor (PR) (1E2)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</si>
  <si>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Prostate Specific Antigen (PSA) Rabbit Polyclonal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</si>
  <si>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CONFIRM anti-S100 (Polyclonal)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</si>
  <si>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Actin, Smooth Muscle (1A4) Mouse Monoclonal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</si>
  <si>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Synaptophysin (SP11)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</si>
  <si>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Smoothelin (R4A) Mouse Monoclonal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</si>
  <si>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TSH (polyclonal)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</si>
  <si>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anti-Vimentin (Vim 3B4)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</si>
  <si>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WT1 (6F-H2)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</si>
  <si>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Uroplakin III (SP73) Rabbit Monoclonal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</si>
  <si>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anti-BRAF V600E (VE1)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</si>
  <si>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CINtec® p16 Histology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</si>
  <si>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anti-S100P (16/f5)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</si>
  <si>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Glial Fibrillary Acidic Protein (GFAP) (EP672Y)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</si>
  <si>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GLUT1 Rabbit Polyclonal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</si>
  <si>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Glypican 3 (GC33)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</si>
  <si>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CONFIRM anti-PAX5 (SP34) Rabbit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</si>
  <si>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Mammaglobin Rabbit</t>
  </si>
  <si>
    <t xml:space="preserve">Mammaglobin Rabbit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</si>
  <si>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MUC1 (H23) Mouse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</si>
  <si>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MSH6 (44)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</si>
  <si>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MART-1/melan A (A103)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</si>
  <si>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Ki-67 (30-9)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</si>
  <si>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Inhibin, alpha (R1)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</si>
  <si>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 Melanosome (HMB45)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</si>
  <si>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HBME-1 (HBME-1)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</si>
  <si>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Factor VIII-R Ag. (polyclonal)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</si>
  <si>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CD3 (2GV6)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</si>
  <si>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CEA (CEA31) Mouse Monoclonal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</si>
  <si>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CA 19-9 121SLE Mouse</t>
  </si>
  <si>
    <t xml:space="preserve">CA 19-9 121SLE Mouse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</si>
  <si>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Thyroid Transcription Factor-1 (8G7G3/1)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</si>
  <si>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Thyroglobulin (2H11+ 6E1)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</si>
  <si>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anti-Arginase-1 (SP156) Rabbit Monoclonal Primary Antibody, Cell Marque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</si>
  <si>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SOX-10 SP267 Rabbit</t>
  </si>
  <si>
    <t xml:space="preserve">SOX-10 SP267 Rabbit Rabbit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</si>
  <si>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Glucagon Rabbit Polyclonal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</si>
  <si>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E-cadherin (36) Mouse Monoclonal Primary Antibody, VENTANA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</si>
  <si>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Basal Cell Cocktail (34ßE12+p63), 50,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</si>
  <si>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Basal Cell Cocktail (34ßE12+p63), 50, </t>
  </si>
  <si>
    <t xml:space="preserve">Cytokeratin 14 (LL002)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</si>
  <si>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Pan Keratin (AE1/AE3/PCK26)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</si>
  <si>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CD99 (O13) Mouse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</si>
  <si>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CD44 (SP37) Rabbit Monoclonal Primary Antibody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</si>
  <si>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CD10 (SP67) Rabbit Monoclonal Primary Antibody, </t>
  </si>
  <si>
    <t xml:space="preserve">CD8 (SP57) Rabbit Monoclonal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</si>
  <si>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CD20 (L26) Primary Antibody, CONFIRM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</si>
  <si>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CD57 (NK-1)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</si>
  <si>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CD163 (MRQ-26)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</si>
  <si>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Ventana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</si>
  <si>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145</t>
  </si>
  <si>
    <t>146</t>
  </si>
  <si>
    <t>Protease 1</t>
  </si>
  <si>
    <t xml:space="preserve">Protease 2 </t>
  </si>
  <si>
    <t xml:space="preserve">Protease 3 </t>
  </si>
  <si>
    <t>10X EZ PREP SOLUTION,</t>
  </si>
  <si>
    <t>litri</t>
  </si>
  <si>
    <t>butelie 2 litri, compatibil pentru BenchMark GX, mentenața cu inginer calificat prin certificat Roche Ventana.</t>
  </si>
  <si>
    <t>LCS</t>
  </si>
  <si>
    <t>buc</t>
  </si>
  <si>
    <t>butelie 1 litri, compatibil pentru BenchMark GX, mentenața cu inginer calificat prin certificat Roche Ventana.</t>
  </si>
  <si>
    <t>10X SSC SOLUTION,</t>
  </si>
  <si>
    <t>Reaction Buffer Concentrate (10X)</t>
  </si>
  <si>
    <t xml:space="preserve">CELL CONDITIONING SOLUTION, CC1, </t>
  </si>
  <si>
    <t>Cell Conditioning Solution (CC2),</t>
  </si>
  <si>
    <t>HEMATOXYLIN</t>
  </si>
  <si>
    <t>ambalaj dispenser de 5ml, compatibil pentru BenchMark GX, mentenața cu inginer calificat prin certificat Roche Ventana.</t>
  </si>
  <si>
    <t>BLUING REAGENT</t>
  </si>
  <si>
    <t>un dispenser, compatibil pentru BenchMark GX, mentenața cu inginer calificat prin certificat Roche Ventana.</t>
  </si>
  <si>
    <t>KIT PACK, EBAR (US/EUROPE)</t>
  </si>
  <si>
    <t>buc,compatibil pentru BenchMark GX, mentenața cu inginer calificat prin certificat Roche Ventana.</t>
  </si>
  <si>
    <t>RIBBON, EBAR PRINTER</t>
  </si>
  <si>
    <t>ASSY,Reag.Disp.Card,</t>
  </si>
  <si>
    <t>PrepKit ,BenchMark, compatibil pentru BenchMark GX, mentenața cu inginer calificat prin certificat Roche Ventana.</t>
  </si>
  <si>
    <t>ASSY, Prep Kit, BM, BM XT, BM LT</t>
  </si>
  <si>
    <t>compatibil pentru BenchMark GX, mentenața cu inginer calificat prin certificat Roche Ventana.</t>
  </si>
  <si>
    <t>ultraView Universal DAB Detection Kit</t>
  </si>
  <si>
    <t>147</t>
  </si>
  <si>
    <t>148</t>
  </si>
  <si>
    <t>149</t>
  </si>
  <si>
    <t>150</t>
  </si>
  <si>
    <t>151</t>
  </si>
  <si>
    <t>152</t>
  </si>
  <si>
    <t>153</t>
  </si>
  <si>
    <t>154</t>
  </si>
  <si>
    <t>155</t>
  </si>
  <si>
    <t>156</t>
  </si>
  <si>
    <t>157</t>
  </si>
  <si>
    <t>158</t>
  </si>
  <si>
    <t>159</t>
  </si>
  <si>
    <t>26</t>
  </si>
  <si>
    <t>160</t>
  </si>
  <si>
    <t>161</t>
  </si>
  <si>
    <t>IgA (Polyclonal)</t>
  </si>
  <si>
    <t>IgG (Polyclonal)</t>
  </si>
  <si>
    <t>IgM (Polyclonal)</t>
  </si>
  <si>
    <t>IgD (Polyclonal)</t>
  </si>
  <si>
    <t>162</t>
  </si>
  <si>
    <t>163</t>
  </si>
  <si>
    <t>p40 BC28 Mouse</t>
  </si>
  <si>
    <t xml:space="preserve">p40 BC28 Mouse 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</si>
  <si>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IgA (Polyclonal)sau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</si>
  <si>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IgG (Polyclonal)sau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</si>
  <si>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IgM (Polyclonal)sau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</si>
  <si>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IgD (Polyclonal)sau echivalent compatibil cu dispozitivul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</si>
  <si>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Tusi de China cite 7 culori negru, albastru,verde, rosu, galben, violet, maro. Recipiente din plastic a cite 100 ml.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</si>
  <si>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r>
      <rPr>
        <sz val="10"/>
        <rFont val="Times New Roman"/>
        <family val="1"/>
        <charset val="204"/>
      </rPr>
      <t>CD 34</t>
    </r>
    <r>
      <rPr>
        <sz val="10"/>
        <color rgb="FFFF0000"/>
        <rFont val="Times New Roman"/>
        <family val="1"/>
        <charset val="204"/>
      </rPr>
      <t xml:space="preserve"> </t>
    </r>
  </si>
  <si>
    <t xml:space="preserve">Cosuri pentru lame </t>
  </si>
  <si>
    <t>Miner pentru sectionarea materialului tisular.</t>
  </si>
  <si>
    <t xml:space="preserve">Termometru pentru masurarea temperaturii frigidere si camere frigorifice </t>
  </si>
  <si>
    <t>Bluing Reagent pentru histopatologie</t>
  </si>
  <si>
    <t>Apa(&gt;99%), Sulfat de magneziu(&lt;1%), Bicarbonat de sodium(&lt;1%), 1-tetradecanaminium, certificate IVD, preambalata si sigilate de producator.  Certificare IVD. Preambalate si sigilate de la producator.</t>
  </si>
  <si>
    <t xml:space="preserve">Clarifier Reagent pentru histopatologie </t>
  </si>
  <si>
    <t>lungimea:80mm; latimea:8mm; 35grade;otel-carbon(cutie-50 buc). Cerințe de calitate:
Certificat CE sau declarație de  conformitate în funcție de evaluarea conformității cu anexele corespunzătoare pentru produsul dat. Certificat ISO 13485 și/sau ISO 9001 Certificat IVD. Sigilate si preambalate de la producator.</t>
  </si>
  <si>
    <t>Butelie 2,5l.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</si>
  <si>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Acetona, pur pentru analiza,ambalaj flacon.Cerințe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</si>
  <si>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EosinY1% solutie apoasa,gata pentru pregatire, Butelie 2,5l.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</si>
  <si>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Hematoxilina Harris,solutia pregatita Butelie 2,5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</si>
  <si>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Mediu de montare pe baza de xilen compatibele cu ClearVue Thermo Scientific.Recipiente plastic 500 ml.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</si>
  <si>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Reagent pentru histopatologie Alcool etilic(70-76%), Acid acetic(7-10%), Apa(5-10%), Alcool izopropilic(4-5%), Alcool metilic(4-5%). Certificare IVD. Preambalate si sigilate de la producator.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</si>
  <si>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Termometru pentru masurarea temperaturii frigidere si camere frigorifice cu indice de eroare +-1,5 grade Celsius. Diapazonul de temperatura sa fie -35 pina la+50 Certificate  Certificat IVD. Sigilate si preambalate de la producator.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</si>
  <si>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Solutie alcool etilic 70% denaturat, gata pentru folosire in laborator Butelie 10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</si>
  <si>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 xml:space="preserve">Solutie alcool etilic 80% denaturat, gata pentru folosire in laborator Butelie 10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luni.Certificat IVD. Sigilate si preambalate de la producator. Prezentarea mostrelor in cantitatea necesara pentru un ciclu de lucru minim. </t>
  </si>
  <si>
    <t xml:space="preserve">Solutie alcool etilic 100% denaturat, gata pentru folosire in laborator Butelie 10 l.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t>
  </si>
  <si>
    <t xml:space="preserve">10 kg sac;      Parafina histologica cu substinuentii de ceara, punct de solidificare. 56-58 oC, amb.  Granulata.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</si>
  <si>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microscoape;fabricate din sticla sodica clasa hidrolitica 3, dimensiuni: aproximativ 76 x 26 mm, grosime aproximativ 1.1 mm, lame cu margine mata de 20 mm (la un capat, pe ambele parti), cu  cap rodat la 45º, pre-curatate, gata de utilizare, autoclavabile, in cutii de 50 de bucati.  compatibile cu coversliper Thermo  Scientific   Microm CTM6,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</si>
  <si>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(material –masă plastică, unica folosință) pentru procesarea histopatologică a materialului bioptic și postoperator și incluzionarea în blocurile parafinice.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</si>
  <si>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Sa fie din plastic rezistent la soluții corozive compatibile pentru instrumentul ClearVue Thermo Scientific,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privind modul de utilizare să fie prezentate în limba de stat sau limba rusă.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</si>
  <si>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Foarte transparent și achromatic  practic fără culoare, deformare; omogenitate optică ridicată  practic fără incluziuni, dungi, bule etc. ; transmisie spectrală înaltă; planaritate bună; stabilitate chimică foarte bună; indicele de refracție ajustat pentru microscoape; fabricate din sticlă borosilicată; destinate pentru aparate de acoperire automatizată ; dim. 50x24mm/0,13-0,17mm (#1,5), dispuse in cosuri a cite 500 bucati/cos, preambalate și sigilate de la producator,    compatibile cu coversliper ClearVue Thermo Scientific, Thermo  Scientific   Microm CTM6, Ventana BenchMark GX,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</si>
  <si>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Butelie 20 litrii -10% neutral buffered and stabilized formalin solution,pH:7,0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</si>
  <si>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Formalina 37%</t>
  </si>
  <si>
    <t>Butelie-20 - formalina 37%Cerințe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Certificat IVD. Sigilate si preambalate de la producator. Prezentarea mostrelor in cantitatea necesara pentru un ciclu de lucru minim.</t>
  </si>
  <si>
    <t>Butelie-20 -25% neutral buffered and stabilized formalin solution, pH7,0Cerințe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</si>
  <si>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  Certificat IVD. Sigilate si preambalate de la producator. Prezentarea mostrelor in cantitatea necesara pentru un ciclu de lucru minim.  Certificat IVD. Sigilate si preambalate de la producator. Prezentarea mostrelor in cantitatea necesara pentru un ciclu de lucru minim.</t>
  </si>
  <si>
    <t>Hematoxilin</t>
  </si>
  <si>
    <t>Hematoxilin  reagent, Pap</t>
  </si>
  <si>
    <t>Reactivul policromatic pentru colorarea și diferențierea celulelor scuamoase. Contrasteină pentru probele de ginecologie din citologie, petează citoplasma albastru-verde și roz, cu accent pe culoarea albastru și roz. Butelii a cite 1 litru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</si>
  <si>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Reactiv monocromat pentru colorare matur și imatur celule scuamoase keratinizate. Conține colorant Orange G care petează citoplasma portocalie. Butelii a cite 1 litru.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Certificat IVD. Sigilate si preambalate de la producator. Prezentarea mostrelor in cantitatea necesara pentru un ciclu de lucru minim.</t>
  </si>
  <si>
    <t>Soluție modificată de hematoxilină Harris pentru colorarea nucleară potrivit Papanicolaou. Reactiv pentru intensitate puternică pentru colorarea progresivă și regresivă în citologia exfoliativă. Butelii a cite 1 litri.</t>
  </si>
  <si>
    <t>Miner pentru sectionarea materialului tisular T260</t>
  </si>
  <si>
    <t>Miner pentru sectionarea materialului tisular T130</t>
  </si>
  <si>
    <t>Lame pentru secționare T 130</t>
  </si>
  <si>
    <t>Lame pentru secționare T 260</t>
  </si>
  <si>
    <t>lungime mâner-T260mm, realizat din cauciuc special,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Certificat IVD. Sigilate si preambalate de la producator. Prezentarea mostrelor in cantitatea necesara pentru un ciclu de lucru minim.</t>
  </si>
  <si>
    <t>lungime mâner-T130mm, realizat din cauciuc special,Trimming Blade Handle.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Certificat IVD. Sigilate si preambalate de la producator. Prezentarea mostrelor in cantitatea necesara pentru un ciclu de lucru minim.</t>
  </si>
  <si>
    <t xml:space="preserve">Cutie a cîte 50 bucăți,  Lungimea 130 mmm. Dispasable Trimming Blades.latimea:18mm; 35grade;otel-carbon(cutie-50 buc).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</si>
  <si>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 xml:space="preserve">Cutie a cîte 50 bucăți,  Lungimea 260 mmm. Dispasable Trimming Blades.latimea:18mm; 35grade;otel-carbon(cutie-50 buc).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</si>
  <si>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Lame pentru microtom HP35 Ultra</t>
  </si>
  <si>
    <t xml:space="preserve">lungimea:75mm; latimea:10mm; 34grade;otel-carbon(cutie-50 buc). Cerințe de calitate:
Certificat CE sau declarație de  conformitate în funcție de evaluarea conformității cu anexele corespunzătoare pentru produsul dat. Certificat ISO 13485 și/sau ISO 9001 (în dependență de categoria produsului); Date de identitate (denumirea, numărul lotului, seria, termenii de valabilitate, condiţiile de păstrare) ale produsului indicate pe ambalaj trebuie să coincidă în mod obligatoriu cu cele de pe etichetele componentelor incluse în set. Instrucţiunile de utilizare a setului să conţină caracteristicile de performanţă şi calitate. Instrucţiunile privind modul de utilizare să fie prezentate în limba de stat sau limba rusă. De la deschidere sa fie valabile nu mai putin 12 luni. </t>
  </si>
  <si>
    <t>OG6 reagent, Pap</t>
  </si>
  <si>
    <t>Lame pentru microtom HP Ultra</t>
  </si>
  <si>
    <t>Miner pentru sectionarea materialului tisular T260.</t>
  </si>
  <si>
    <t>Lame pentru criotom R</t>
  </si>
  <si>
    <t>Lame pentru microtom MX35</t>
  </si>
</sst>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Calibri"/>
      <family val="2"/>
      <scheme val="minor"/>
    </font>
    <font>
      <sz val="10"/>
      <color indexed="8"/>
      <name val="SansSerif"/>
    </font>
    <font>
      <sz val="10"/>
      <color indexed="8"/>
      <name val="Times New Roman"/>
      <family val="1"/>
      <charset val="204"/>
    </font>
    <font>
      <b/>
      <sz val="10"/>
      <color indexed="8"/>
      <name val="Times New Roman"/>
      <family val="1"/>
      <charset val="204"/>
    </font>
    <font>
      <sz val="10"/>
      <color theme="1"/>
      <name val="Times New Roman"/>
      <family val="1"/>
      <charset val="204"/>
    </font>
    <font>
      <sz val="10"/>
      <name val="Times New Roman"/>
      <family val="1"/>
      <charset val="204"/>
    </font>
    <font>
      <sz val="10"/>
      <color rgb="FF222222"/>
      <name val="Times New Roman"/>
      <family val="1"/>
      <charset val="204"/>
    </font>
    <font>
      <sz val="10"/>
      <color rgb="FFFF0000"/>
      <name val="Times New Roman"/>
      <family val="1"/>
      <charset val="204"/>
    </font>
    <font>
      <sz val="10"/>
      <color rgb="FFFF0000"/>
      <name val="SansSerif"/>
    </font>
    <font>
      <sz val="11"/>
      <color rgb="FFFF0000"/>
      <name val="Calibri"/>
      <family val="2"/>
      <scheme val="minor"/>
    </font>
    <font>
      <sz val="8"/>
      <name val="Calibri"/>
      <family val="2"/>
      <scheme val="minor"/>
    </font>
    <font>
      <sz val="11"/>
      <name val="Calibri"/>
      <family val="2"/>
      <scheme val="minor"/>
    </font>
    <font>
      <b/>
      <sz val="10"/>
      <name val="Times New Roman"/>
      <family val="1"/>
      <charset val="204"/>
    </font>
    <font>
      <b/>
      <sz val="16"/>
      <color theme="1"/>
      <name val="Times New Roman"/>
      <family val="1"/>
      <charset val="204"/>
    </font>
    <font>
      <b/>
      <sz val="12"/>
      <color theme="1"/>
      <name val="Calibri"/>
      <family val="2"/>
      <charset val="204"/>
      <scheme val="minor"/>
    </font>
    <font>
      <sz val="14"/>
      <color theme="1"/>
      <name val="Calibri"/>
      <family val="2"/>
      <charset val="204"/>
      <scheme val="minor"/>
    </font>
    <font>
      <b/>
      <sz val="14"/>
      <color theme="1"/>
      <name val="New"/>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FF"/>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xf numFmtId="0" fontId="1" fillId="0" borderId="0" xfId="0" applyFont="1" applyBorder="1" applyAlignment="1" applyProtection="1">
      <alignment horizontal="left" vertical="top" wrapText="1"/>
    </xf>
    <xf numFmtId="0" fontId="0" fillId="0" borderId="0" xfId="0" applyAlignment="1">
      <alignment wrapText="1"/>
    </xf>
    <xf numFmtId="0" fontId="1" fillId="0" borderId="0" xfId="0" applyFont="1" applyBorder="1" applyAlignment="1" applyProtection="1">
      <alignment horizontal="left" vertical="top"/>
    </xf>
    <xf numFmtId="0" fontId="0" fillId="0" borderId="0" xfId="0" applyAlignment="1"/>
    <xf numFmtId="0" fontId="1" fillId="3" borderId="0" xfId="0" applyFont="1" applyFill="1" applyBorder="1" applyAlignment="1" applyProtection="1">
      <alignment horizontal="left" vertical="top"/>
    </xf>
    <xf numFmtId="0" fontId="0" fillId="3" borderId="0" xfId="0" applyFill="1" applyAlignment="1"/>
    <xf numFmtId="0" fontId="2" fillId="0" borderId="0" xfId="0" applyFont="1" applyBorder="1" applyAlignment="1" applyProtection="1">
      <alignment horizontal="left" vertical="top" wrapText="1"/>
    </xf>
    <xf numFmtId="0" fontId="2" fillId="0" borderId="0" xfId="0" applyFont="1" applyBorder="1" applyAlignment="1" applyProtection="1">
      <alignment horizontal="left" vertical="top"/>
    </xf>
    <xf numFmtId="0" fontId="2" fillId="3" borderId="0" xfId="0" applyFont="1" applyFill="1" applyBorder="1" applyAlignment="1" applyProtection="1">
      <alignment horizontal="left" vertical="top"/>
    </xf>
    <xf numFmtId="0" fontId="4" fillId="0" borderId="0" xfId="0" applyFont="1" applyAlignment="1"/>
    <xf numFmtId="0" fontId="3" fillId="2" borderId="4" xfId="0" applyFont="1" applyFill="1" applyBorder="1" applyAlignment="1" applyProtection="1">
      <alignment vertical="center" wrapText="1"/>
    </xf>
    <xf numFmtId="0" fontId="3" fillId="2" borderId="4" xfId="0" applyFont="1" applyFill="1" applyBorder="1" applyAlignment="1" applyProtection="1">
      <alignment horizontal="center" vertical="center" wrapText="1"/>
    </xf>
    <xf numFmtId="0" fontId="2" fillId="0" borderId="3" xfId="0" applyFont="1" applyBorder="1" applyAlignment="1" applyProtection="1">
      <alignment horizontal="center" vertical="top"/>
    </xf>
    <xf numFmtId="0" fontId="2" fillId="0" borderId="3" xfId="0" applyFont="1" applyBorder="1" applyAlignment="1" applyProtection="1">
      <alignment horizontal="left" vertical="top"/>
    </xf>
    <xf numFmtId="0" fontId="2" fillId="0" borderId="3" xfId="0" applyFont="1" applyBorder="1" applyAlignment="1" applyProtection="1">
      <alignment horizontal="left" vertical="top" wrapText="1"/>
    </xf>
    <xf numFmtId="0" fontId="2" fillId="0" borderId="3" xfId="0" applyFont="1" applyBorder="1" applyAlignment="1" applyProtection="1">
      <alignment horizontal="left" vertical="top" wrapText="1" shrinkToFit="1"/>
    </xf>
    <xf numFmtId="0" fontId="2" fillId="3" borderId="3" xfId="0" applyFont="1" applyFill="1" applyBorder="1" applyAlignment="1" applyProtection="1">
      <alignment horizontal="center" vertical="top"/>
    </xf>
    <xf numFmtId="0" fontId="2" fillId="3" borderId="3" xfId="0" applyFont="1" applyFill="1" applyBorder="1" applyAlignment="1" applyProtection="1">
      <alignment horizontal="left" vertical="top"/>
    </xf>
    <xf numFmtId="0" fontId="2" fillId="3" borderId="3" xfId="0" applyFont="1" applyFill="1" applyBorder="1" applyAlignment="1" applyProtection="1">
      <alignment horizontal="left" vertical="top" wrapText="1"/>
    </xf>
    <xf numFmtId="1" fontId="0" fillId="0" borderId="0" xfId="0" applyNumberFormat="1" applyAlignment="1"/>
    <xf numFmtId="0" fontId="5" fillId="0" borderId="3" xfId="0" applyFont="1" applyBorder="1" applyAlignment="1" applyProtection="1">
      <alignment horizontal="center" vertical="top"/>
    </xf>
    <xf numFmtId="0" fontId="5" fillId="0" borderId="1" xfId="0" applyFont="1" applyBorder="1" applyAlignment="1" applyProtection="1">
      <alignment horizontal="center" vertical="top"/>
    </xf>
    <xf numFmtId="0" fontId="5" fillId="0" borderId="1" xfId="0" applyFont="1" applyBorder="1" applyAlignment="1" applyProtection="1">
      <alignment horizontal="left" vertical="top"/>
    </xf>
    <xf numFmtId="0" fontId="5" fillId="0" borderId="5" xfId="0" applyFont="1" applyBorder="1" applyAlignment="1" applyProtection="1">
      <alignment horizontal="center" vertical="top"/>
    </xf>
    <xf numFmtId="0" fontId="5" fillId="0" borderId="5" xfId="0" applyFont="1" applyBorder="1" applyAlignment="1" applyProtection="1">
      <alignment horizontal="left" vertical="top"/>
    </xf>
    <xf numFmtId="0" fontId="5" fillId="0" borderId="6" xfId="0" applyFont="1" applyBorder="1" applyAlignment="1" applyProtection="1">
      <alignment horizontal="center" vertical="top"/>
    </xf>
    <xf numFmtId="0" fontId="5" fillId="0" borderId="3" xfId="0" applyFont="1" applyBorder="1" applyAlignment="1"/>
    <xf numFmtId="0" fontId="5" fillId="0" borderId="3" xfId="0" applyFont="1" applyBorder="1" applyAlignment="1">
      <alignment horizontal="center"/>
    </xf>
    <xf numFmtId="0" fontId="5" fillId="0" borderId="2" xfId="0" applyFont="1" applyBorder="1" applyAlignment="1" applyProtection="1">
      <alignment horizontal="left" vertical="top" wrapText="1"/>
    </xf>
    <xf numFmtId="0" fontId="5" fillId="0" borderId="1" xfId="0" applyFont="1" applyBorder="1" applyAlignment="1" applyProtection="1">
      <alignment horizontal="left" vertical="top" wrapText="1"/>
    </xf>
    <xf numFmtId="0" fontId="5" fillId="0" borderId="5" xfId="0" applyFont="1" applyBorder="1" applyAlignment="1" applyProtection="1">
      <alignment horizontal="left" vertical="top" wrapText="1"/>
    </xf>
    <xf numFmtId="0" fontId="5" fillId="0" borderId="3" xfId="0" applyFont="1" applyBorder="1" applyAlignment="1">
      <alignment wrapText="1"/>
    </xf>
    <xf numFmtId="0" fontId="5" fillId="0" borderId="2" xfId="0" applyFont="1" applyBorder="1" applyAlignment="1" applyProtection="1">
      <alignment horizontal="center" vertical="top" wrapText="1"/>
    </xf>
    <xf numFmtId="0" fontId="5" fillId="0" borderId="3" xfId="0" applyFont="1" applyBorder="1" applyAlignment="1" applyProtection="1">
      <alignment horizontal="center" vertical="top" wrapText="1"/>
    </xf>
    <xf numFmtId="0" fontId="6" fillId="4" borderId="3" xfId="0" applyFont="1" applyFill="1" applyBorder="1" applyAlignment="1">
      <alignment horizontal="left" vertical="center" wrapText="1"/>
    </xf>
    <xf numFmtId="0" fontId="4" fillId="0" borderId="3" xfId="0" applyFont="1" applyFill="1" applyBorder="1" applyAlignment="1">
      <alignment vertical="center" wrapText="1"/>
    </xf>
    <xf numFmtId="0" fontId="5" fillId="4" borderId="3" xfId="0" applyFont="1" applyFill="1" applyBorder="1" applyAlignment="1">
      <alignment horizontal="left" vertical="center" wrapText="1"/>
    </xf>
    <xf numFmtId="0" fontId="5" fillId="0" borderId="3" xfId="0" applyFont="1" applyFill="1" applyBorder="1" applyAlignment="1">
      <alignment vertical="center" wrapText="1"/>
    </xf>
    <xf numFmtId="0" fontId="4" fillId="0" borderId="3" xfId="0" applyFont="1" applyBorder="1" applyAlignment="1">
      <alignment wrapText="1"/>
    </xf>
    <xf numFmtId="0" fontId="0" fillId="0" borderId="0" xfId="0" applyAlignment="1">
      <alignment horizontal="center"/>
    </xf>
    <xf numFmtId="0" fontId="4" fillId="0" borderId="3" xfId="0" applyFont="1" applyBorder="1" applyAlignment="1">
      <alignment horizontal="center" wrapText="1"/>
    </xf>
    <xf numFmtId="0" fontId="5" fillId="0" borderId="3" xfId="0" applyFont="1" applyBorder="1" applyAlignment="1">
      <alignment horizontal="center" wrapText="1"/>
    </xf>
    <xf numFmtId="0" fontId="5" fillId="3" borderId="3" xfId="0" applyFont="1" applyFill="1" applyBorder="1" applyAlignment="1">
      <alignment horizontal="center" wrapText="1"/>
    </xf>
    <xf numFmtId="1" fontId="2" fillId="0" borderId="3" xfId="0" applyNumberFormat="1" applyFont="1" applyBorder="1" applyAlignment="1" applyProtection="1">
      <alignment horizontal="center" vertical="top"/>
    </xf>
    <xf numFmtId="1" fontId="2" fillId="3" borderId="3" xfId="0" applyNumberFormat="1" applyFont="1" applyFill="1" applyBorder="1" applyAlignment="1" applyProtection="1">
      <alignment horizontal="center" vertical="top"/>
    </xf>
    <xf numFmtId="0" fontId="2" fillId="0" borderId="2" xfId="0" applyFont="1" applyBorder="1" applyAlignment="1" applyProtection="1">
      <alignment horizontal="center" vertical="top" wrapText="1"/>
    </xf>
    <xf numFmtId="0" fontId="2" fillId="0" borderId="1" xfId="0" applyFont="1" applyBorder="1" applyAlignment="1" applyProtection="1">
      <alignment horizontal="center" vertical="top"/>
    </xf>
    <xf numFmtId="0" fontId="2" fillId="0" borderId="5" xfId="0" applyFont="1" applyBorder="1" applyAlignment="1" applyProtection="1">
      <alignment horizontal="center" vertical="top"/>
    </xf>
    <xf numFmtId="0" fontId="7" fillId="0" borderId="0" xfId="0" applyFont="1" applyBorder="1" applyAlignment="1" applyProtection="1">
      <alignment horizontal="left" vertical="top"/>
    </xf>
    <xf numFmtId="0" fontId="7" fillId="0" borderId="3" xfId="0" applyFont="1" applyBorder="1" applyAlignment="1" applyProtection="1">
      <alignment horizontal="center" vertical="top"/>
    </xf>
    <xf numFmtId="0" fontId="7" fillId="0" borderId="3" xfId="0" applyFont="1" applyBorder="1" applyAlignment="1" applyProtection="1">
      <alignment horizontal="left" vertical="top"/>
    </xf>
    <xf numFmtId="1" fontId="7" fillId="0" borderId="3" xfId="0" applyNumberFormat="1" applyFont="1" applyBorder="1" applyAlignment="1" applyProtection="1">
      <alignment horizontal="center" vertical="top"/>
    </xf>
    <xf numFmtId="0" fontId="8" fillId="0" borderId="0" xfId="0" applyFont="1" applyBorder="1" applyAlignment="1" applyProtection="1">
      <alignment horizontal="left" vertical="top"/>
    </xf>
    <xf numFmtId="0" fontId="9" fillId="0" borderId="0" xfId="0" applyFont="1" applyAlignment="1"/>
    <xf numFmtId="0" fontId="5" fillId="0" borderId="6" xfId="0" applyFont="1" applyBorder="1" applyAlignment="1"/>
    <xf numFmtId="0" fontId="5" fillId="0" borderId="6" xfId="0" applyFont="1" applyBorder="1" applyAlignment="1">
      <alignment horizontal="center"/>
    </xf>
    <xf numFmtId="0" fontId="5" fillId="0" borderId="6" xfId="0" applyFont="1" applyBorder="1" applyAlignment="1">
      <alignment wrapText="1"/>
    </xf>
    <xf numFmtId="1" fontId="4" fillId="0" borderId="3" xfId="0" applyNumberFormat="1" applyFont="1" applyFill="1" applyBorder="1" applyAlignment="1">
      <alignment horizontal="center"/>
    </xf>
    <xf numFmtId="0" fontId="4" fillId="0" borderId="3" xfId="0" applyFont="1" applyBorder="1" applyAlignment="1">
      <alignment horizontal="center"/>
    </xf>
    <xf numFmtId="0" fontId="4" fillId="0" borderId="0" xfId="0" applyFont="1" applyAlignment="1">
      <alignment horizontal="center"/>
    </xf>
    <xf numFmtId="1" fontId="4" fillId="0" borderId="0" xfId="0" applyNumberFormat="1" applyFont="1" applyAlignment="1">
      <alignment horizontal="center"/>
    </xf>
    <xf numFmtId="0" fontId="7" fillId="0" borderId="2" xfId="0" applyFont="1" applyBorder="1" applyAlignment="1" applyProtection="1">
      <alignment horizontal="left" vertical="top" wrapText="1"/>
    </xf>
    <xf numFmtId="0" fontId="7" fillId="0" borderId="1" xfId="0" applyFont="1" applyBorder="1" applyAlignment="1" applyProtection="1">
      <alignment horizontal="left" vertical="top"/>
    </xf>
    <xf numFmtId="0" fontId="7" fillId="0" borderId="3" xfId="0" applyFont="1" applyBorder="1" applyAlignment="1"/>
    <xf numFmtId="0" fontId="4" fillId="0" borderId="1" xfId="0" applyFont="1" applyBorder="1" applyAlignment="1" applyProtection="1">
      <alignment horizontal="left" vertical="top"/>
    </xf>
    <xf numFmtId="0" fontId="4" fillId="0" borderId="5" xfId="0" applyFont="1" applyBorder="1" applyAlignment="1" applyProtection="1">
      <alignment horizontal="left" vertical="top"/>
    </xf>
    <xf numFmtId="0" fontId="4" fillId="0" borderId="3" xfId="0" applyFont="1" applyBorder="1" applyAlignment="1"/>
    <xf numFmtId="0" fontId="11" fillId="0" borderId="0" xfId="0" applyFont="1" applyAlignment="1"/>
    <xf numFmtId="0" fontId="0" fillId="0" borderId="0" xfId="0" applyAlignment="1">
      <alignment vertical="top" wrapText="1"/>
    </xf>
    <xf numFmtId="0" fontId="5" fillId="0" borderId="0" xfId="0" applyFont="1" applyAlignment="1">
      <alignment vertical="top" wrapText="1"/>
    </xf>
    <xf numFmtId="0" fontId="12" fillId="2" borderId="3" xfId="0" applyFont="1" applyFill="1" applyBorder="1" applyAlignment="1" applyProtection="1">
      <alignment vertical="center" wrapText="1"/>
    </xf>
    <xf numFmtId="0" fontId="12" fillId="2" borderId="3" xfId="0" applyFont="1" applyFill="1" applyBorder="1" applyAlignment="1" applyProtection="1">
      <alignment vertical="top" wrapText="1"/>
    </xf>
    <xf numFmtId="0" fontId="12" fillId="2" borderId="3" xfId="0" applyFont="1" applyFill="1" applyBorder="1" applyAlignment="1" applyProtection="1">
      <alignment horizontal="center" vertical="center" wrapText="1"/>
    </xf>
    <xf numFmtId="0" fontId="12" fillId="2" borderId="3" xfId="0" applyFont="1" applyFill="1" applyBorder="1" applyAlignment="1" applyProtection="1">
      <alignment horizontal="center" vertical="center"/>
    </xf>
    <xf numFmtId="0" fontId="11" fillId="0" borderId="0" xfId="0" applyFont="1" applyAlignment="1">
      <alignment wrapText="1"/>
    </xf>
    <xf numFmtId="0" fontId="11" fillId="0" borderId="0" xfId="0" applyFont="1" applyAlignment="1">
      <alignment horizontal="center"/>
    </xf>
    <xf numFmtId="0" fontId="5" fillId="0" borderId="0" xfId="0" applyFont="1" applyBorder="1" applyAlignment="1" applyProtection="1">
      <alignment horizontal="center" vertical="top"/>
    </xf>
    <xf numFmtId="0" fontId="4" fillId="0" borderId="3" xfId="0" applyFont="1" applyBorder="1" applyAlignment="1" applyProtection="1">
      <alignment horizontal="left" vertical="top" wrapText="1"/>
    </xf>
    <xf numFmtId="0" fontId="4" fillId="0" borderId="3" xfId="0" applyFont="1" applyBorder="1" applyAlignment="1" applyProtection="1">
      <alignment horizontal="center" vertical="top"/>
    </xf>
    <xf numFmtId="0" fontId="4" fillId="3" borderId="3" xfId="0" applyFont="1" applyFill="1" applyBorder="1" applyAlignment="1" applyProtection="1">
      <alignment horizontal="left" vertical="top" wrapText="1"/>
    </xf>
    <xf numFmtId="0" fontId="4" fillId="3" borderId="3" xfId="0" applyFont="1" applyFill="1" applyBorder="1" applyAlignment="1" applyProtection="1">
      <alignment horizontal="center" vertical="top"/>
    </xf>
    <xf numFmtId="0" fontId="4" fillId="0" borderId="3" xfId="0" applyFont="1" applyBorder="1" applyAlignment="1" applyProtection="1">
      <alignment horizontal="left" vertical="top"/>
    </xf>
    <xf numFmtId="0" fontId="14" fillId="0" borderId="0" xfId="0" applyFont="1" applyAlignment="1">
      <alignment vertical="center" wrapText="1"/>
    </xf>
    <xf numFmtId="0" fontId="15" fillId="0" borderId="0" xfId="0" applyFont="1" applyAlignment="1"/>
    <xf numFmtId="0" fontId="14" fillId="0" borderId="0" xfId="0" applyFont="1" applyAlignment="1">
      <alignment horizontal="center" vertical="top" wrapText="1"/>
    </xf>
    <xf numFmtId="0" fontId="16" fillId="0" borderId="0" xfId="0" applyFont="1" applyAlignment="1">
      <alignment horizontal="center" vertical="center"/>
    </xf>
    <xf numFmtId="0" fontId="13" fillId="0" borderId="0" xfId="0" applyFont="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0"/>
  <sheetViews>
    <sheetView zoomScale="145" zoomScaleNormal="145" workbookViewId="0">
      <pane ySplit="1" topLeftCell="A119" activePane="bottomLeft" state="frozen"/>
      <selection pane="bottomLeft" activeCell="B144" sqref="B144:J159"/>
    </sheetView>
  </sheetViews>
  <sheetFormatPr defaultRowHeight="15"/>
  <cols>
    <col min="1" max="1" width="3.42578125" style="4" customWidth="1"/>
    <col min="2" max="2" width="8" style="4" bestFit="1" customWidth="1"/>
    <col min="3" max="3" width="22.85546875" style="4" customWidth="1"/>
    <col min="4" max="4" width="32.85546875" style="4" customWidth="1"/>
    <col min="5" max="5" width="11" style="40" bestFit="1" customWidth="1"/>
    <col min="6" max="6" width="19.85546875" style="40" bestFit="1" customWidth="1"/>
    <col min="7" max="7" width="40.140625" style="4" customWidth="1"/>
    <col min="8" max="8" width="25.42578125" style="4" customWidth="1"/>
    <col min="9" max="9" width="14.7109375" style="40" customWidth="1"/>
    <col min="10" max="10" width="14.7109375" style="40" bestFit="1" customWidth="1"/>
    <col min="11" max="11" width="7.7109375" style="4" customWidth="1"/>
    <col min="12" max="16" width="9.140625" style="4"/>
    <col min="17" max="17" width="33.85546875" style="4" customWidth="1"/>
    <col min="18" max="252" width="9.140625" style="4"/>
    <col min="253" max="253" width="3.42578125" style="4" customWidth="1"/>
    <col min="254" max="254" width="7.85546875" style="4" bestFit="1" customWidth="1"/>
    <col min="255" max="255" width="8" style="4" bestFit="1" customWidth="1"/>
    <col min="256" max="256" width="22.85546875" style="4" customWidth="1"/>
    <col min="257" max="257" width="28.140625" style="4" customWidth="1"/>
    <col min="258" max="258" width="9.28515625" style="4" bestFit="1" customWidth="1"/>
    <col min="259" max="259" width="11" style="4" bestFit="1" customWidth="1"/>
    <col min="260" max="260" width="19.85546875" style="4" bestFit="1" customWidth="1"/>
    <col min="261" max="261" width="46.5703125" style="4" customWidth="1"/>
    <col min="262" max="262" width="24.42578125" style="4" customWidth="1"/>
    <col min="263" max="263" width="11" style="4" bestFit="1" customWidth="1"/>
    <col min="264" max="264" width="16.42578125" style="4" bestFit="1" customWidth="1"/>
    <col min="265" max="265" width="14.7109375" style="4" bestFit="1" customWidth="1"/>
    <col min="266" max="266" width="27.140625" style="4" customWidth="1"/>
    <col min="267" max="267" width="7.7109375" style="4" customWidth="1"/>
    <col min="268" max="508" width="9.140625" style="4"/>
    <col min="509" max="509" width="3.42578125" style="4" customWidth="1"/>
    <col min="510" max="510" width="7.85546875" style="4" bestFit="1" customWidth="1"/>
    <col min="511" max="511" width="8" style="4" bestFit="1" customWidth="1"/>
    <col min="512" max="512" width="22.85546875" style="4" customWidth="1"/>
    <col min="513" max="513" width="28.140625" style="4" customWidth="1"/>
    <col min="514" max="514" width="9.28515625" style="4" bestFit="1" customWidth="1"/>
    <col min="515" max="515" width="11" style="4" bestFit="1" customWidth="1"/>
    <col min="516" max="516" width="19.85546875" style="4" bestFit="1" customWidth="1"/>
    <col min="517" max="517" width="46.5703125" style="4" customWidth="1"/>
    <col min="518" max="518" width="24.42578125" style="4" customWidth="1"/>
    <col min="519" max="519" width="11" style="4" bestFit="1" customWidth="1"/>
    <col min="520" max="520" width="16.42578125" style="4" bestFit="1" customWidth="1"/>
    <col min="521" max="521" width="14.7109375" style="4" bestFit="1" customWidth="1"/>
    <col min="522" max="522" width="27.140625" style="4" customWidth="1"/>
    <col min="523" max="523" width="7.7109375" style="4" customWidth="1"/>
    <col min="524" max="764" width="9.140625" style="4"/>
    <col min="765" max="765" width="3.42578125" style="4" customWidth="1"/>
    <col min="766" max="766" width="7.85546875" style="4" bestFit="1" customWidth="1"/>
    <col min="767" max="767" width="8" style="4" bestFit="1" customWidth="1"/>
    <col min="768" max="768" width="22.85546875" style="4" customWidth="1"/>
    <col min="769" max="769" width="28.140625" style="4" customWidth="1"/>
    <col min="770" max="770" width="9.28515625" style="4" bestFit="1" customWidth="1"/>
    <col min="771" max="771" width="11" style="4" bestFit="1" customWidth="1"/>
    <col min="772" max="772" width="19.85546875" style="4" bestFit="1" customWidth="1"/>
    <col min="773" max="773" width="46.5703125" style="4" customWidth="1"/>
    <col min="774" max="774" width="24.42578125" style="4" customWidth="1"/>
    <col min="775" max="775" width="11" style="4" bestFit="1" customWidth="1"/>
    <col min="776" max="776" width="16.42578125" style="4" bestFit="1" customWidth="1"/>
    <col min="777" max="777" width="14.7109375" style="4" bestFit="1" customWidth="1"/>
    <col min="778" max="778" width="27.140625" style="4" customWidth="1"/>
    <col min="779" max="779" width="7.7109375" style="4" customWidth="1"/>
    <col min="780" max="1020" width="9.140625" style="4"/>
    <col min="1021" max="1021" width="3.42578125" style="4" customWidth="1"/>
    <col min="1022" max="1022" width="7.85546875" style="4" bestFit="1" customWidth="1"/>
    <col min="1023" max="1023" width="8" style="4" bestFit="1" customWidth="1"/>
    <col min="1024" max="1024" width="22.85546875" style="4" customWidth="1"/>
    <col min="1025" max="1025" width="28.140625" style="4" customWidth="1"/>
    <col min="1026" max="1026" width="9.28515625" style="4" bestFit="1" customWidth="1"/>
    <col min="1027" max="1027" width="11" style="4" bestFit="1" customWidth="1"/>
    <col min="1028" max="1028" width="19.85546875" style="4" bestFit="1" customWidth="1"/>
    <col min="1029" max="1029" width="46.5703125" style="4" customWidth="1"/>
    <col min="1030" max="1030" width="24.42578125" style="4" customWidth="1"/>
    <col min="1031" max="1031" width="11" style="4" bestFit="1" customWidth="1"/>
    <col min="1032" max="1032" width="16.42578125" style="4" bestFit="1" customWidth="1"/>
    <col min="1033" max="1033" width="14.7109375" style="4" bestFit="1" customWidth="1"/>
    <col min="1034" max="1034" width="27.140625" style="4" customWidth="1"/>
    <col min="1035" max="1035" width="7.7109375" style="4" customWidth="1"/>
    <col min="1036" max="1276" width="9.140625" style="4"/>
    <col min="1277" max="1277" width="3.42578125" style="4" customWidth="1"/>
    <col min="1278" max="1278" width="7.85546875" style="4" bestFit="1" customWidth="1"/>
    <col min="1279" max="1279" width="8" style="4" bestFit="1" customWidth="1"/>
    <col min="1280" max="1280" width="22.85546875" style="4" customWidth="1"/>
    <col min="1281" max="1281" width="28.140625" style="4" customWidth="1"/>
    <col min="1282" max="1282" width="9.28515625" style="4" bestFit="1" customWidth="1"/>
    <col min="1283" max="1283" width="11" style="4" bestFit="1" customWidth="1"/>
    <col min="1284" max="1284" width="19.85546875" style="4" bestFit="1" customWidth="1"/>
    <col min="1285" max="1285" width="46.5703125" style="4" customWidth="1"/>
    <col min="1286" max="1286" width="24.42578125" style="4" customWidth="1"/>
    <col min="1287" max="1287" width="11" style="4" bestFit="1" customWidth="1"/>
    <col min="1288" max="1288" width="16.42578125" style="4" bestFit="1" customWidth="1"/>
    <col min="1289" max="1289" width="14.7109375" style="4" bestFit="1" customWidth="1"/>
    <col min="1290" max="1290" width="27.140625" style="4" customWidth="1"/>
    <col min="1291" max="1291" width="7.7109375" style="4" customWidth="1"/>
    <col min="1292" max="1532" width="9.140625" style="4"/>
    <col min="1533" max="1533" width="3.42578125" style="4" customWidth="1"/>
    <col min="1534" max="1534" width="7.85546875" style="4" bestFit="1" customWidth="1"/>
    <col min="1535" max="1535" width="8" style="4" bestFit="1" customWidth="1"/>
    <col min="1536" max="1536" width="22.85546875" style="4" customWidth="1"/>
    <col min="1537" max="1537" width="28.140625" style="4" customWidth="1"/>
    <col min="1538" max="1538" width="9.28515625" style="4" bestFit="1" customWidth="1"/>
    <col min="1539" max="1539" width="11" style="4" bestFit="1" customWidth="1"/>
    <col min="1540" max="1540" width="19.85546875" style="4" bestFit="1" customWidth="1"/>
    <col min="1541" max="1541" width="46.5703125" style="4" customWidth="1"/>
    <col min="1542" max="1542" width="24.42578125" style="4" customWidth="1"/>
    <col min="1543" max="1543" width="11" style="4" bestFit="1" customWidth="1"/>
    <col min="1544" max="1544" width="16.42578125" style="4" bestFit="1" customWidth="1"/>
    <col min="1545" max="1545" width="14.7109375" style="4" bestFit="1" customWidth="1"/>
    <col min="1546" max="1546" width="27.140625" style="4" customWidth="1"/>
    <col min="1547" max="1547" width="7.7109375" style="4" customWidth="1"/>
    <col min="1548" max="1788" width="9.140625" style="4"/>
    <col min="1789" max="1789" width="3.42578125" style="4" customWidth="1"/>
    <col min="1790" max="1790" width="7.85546875" style="4" bestFit="1" customWidth="1"/>
    <col min="1791" max="1791" width="8" style="4" bestFit="1" customWidth="1"/>
    <col min="1792" max="1792" width="22.85546875" style="4" customWidth="1"/>
    <col min="1793" max="1793" width="28.140625" style="4" customWidth="1"/>
    <col min="1794" max="1794" width="9.28515625" style="4" bestFit="1" customWidth="1"/>
    <col min="1795" max="1795" width="11" style="4" bestFit="1" customWidth="1"/>
    <col min="1796" max="1796" width="19.85546875" style="4" bestFit="1" customWidth="1"/>
    <col min="1797" max="1797" width="46.5703125" style="4" customWidth="1"/>
    <col min="1798" max="1798" width="24.42578125" style="4" customWidth="1"/>
    <col min="1799" max="1799" width="11" style="4" bestFit="1" customWidth="1"/>
    <col min="1800" max="1800" width="16.42578125" style="4" bestFit="1" customWidth="1"/>
    <col min="1801" max="1801" width="14.7109375" style="4" bestFit="1" customWidth="1"/>
    <col min="1802" max="1802" width="27.140625" style="4" customWidth="1"/>
    <col min="1803" max="1803" width="7.7109375" style="4" customWidth="1"/>
    <col min="1804" max="2044" width="9.140625" style="4"/>
    <col min="2045" max="2045" width="3.42578125" style="4" customWidth="1"/>
    <col min="2046" max="2046" width="7.85546875" style="4" bestFit="1" customWidth="1"/>
    <col min="2047" max="2047" width="8" style="4" bestFit="1" customWidth="1"/>
    <col min="2048" max="2048" width="22.85546875" style="4" customWidth="1"/>
    <col min="2049" max="2049" width="28.140625" style="4" customWidth="1"/>
    <col min="2050" max="2050" width="9.28515625" style="4" bestFit="1" customWidth="1"/>
    <col min="2051" max="2051" width="11" style="4" bestFit="1" customWidth="1"/>
    <col min="2052" max="2052" width="19.85546875" style="4" bestFit="1" customWidth="1"/>
    <col min="2053" max="2053" width="46.5703125" style="4" customWidth="1"/>
    <col min="2054" max="2054" width="24.42578125" style="4" customWidth="1"/>
    <col min="2055" max="2055" width="11" style="4" bestFit="1" customWidth="1"/>
    <col min="2056" max="2056" width="16.42578125" style="4" bestFit="1" customWidth="1"/>
    <col min="2057" max="2057" width="14.7109375" style="4" bestFit="1" customWidth="1"/>
    <col min="2058" max="2058" width="27.140625" style="4" customWidth="1"/>
    <col min="2059" max="2059" width="7.7109375" style="4" customWidth="1"/>
    <col min="2060" max="2300" width="9.140625" style="4"/>
    <col min="2301" max="2301" width="3.42578125" style="4" customWidth="1"/>
    <col min="2302" max="2302" width="7.85546875" style="4" bestFit="1" customWidth="1"/>
    <col min="2303" max="2303" width="8" style="4" bestFit="1" customWidth="1"/>
    <col min="2304" max="2304" width="22.85546875" style="4" customWidth="1"/>
    <col min="2305" max="2305" width="28.140625" style="4" customWidth="1"/>
    <col min="2306" max="2306" width="9.28515625" style="4" bestFit="1" customWidth="1"/>
    <col min="2307" max="2307" width="11" style="4" bestFit="1" customWidth="1"/>
    <col min="2308" max="2308" width="19.85546875" style="4" bestFit="1" customWidth="1"/>
    <col min="2309" max="2309" width="46.5703125" style="4" customWidth="1"/>
    <col min="2310" max="2310" width="24.42578125" style="4" customWidth="1"/>
    <col min="2311" max="2311" width="11" style="4" bestFit="1" customWidth="1"/>
    <col min="2312" max="2312" width="16.42578125" style="4" bestFit="1" customWidth="1"/>
    <col min="2313" max="2313" width="14.7109375" style="4" bestFit="1" customWidth="1"/>
    <col min="2314" max="2314" width="27.140625" style="4" customWidth="1"/>
    <col min="2315" max="2315" width="7.7109375" style="4" customWidth="1"/>
    <col min="2316" max="2556" width="9.140625" style="4"/>
    <col min="2557" max="2557" width="3.42578125" style="4" customWidth="1"/>
    <col min="2558" max="2558" width="7.85546875" style="4" bestFit="1" customWidth="1"/>
    <col min="2559" max="2559" width="8" style="4" bestFit="1" customWidth="1"/>
    <col min="2560" max="2560" width="22.85546875" style="4" customWidth="1"/>
    <col min="2561" max="2561" width="28.140625" style="4" customWidth="1"/>
    <col min="2562" max="2562" width="9.28515625" style="4" bestFit="1" customWidth="1"/>
    <col min="2563" max="2563" width="11" style="4" bestFit="1" customWidth="1"/>
    <col min="2564" max="2564" width="19.85546875" style="4" bestFit="1" customWidth="1"/>
    <col min="2565" max="2565" width="46.5703125" style="4" customWidth="1"/>
    <col min="2566" max="2566" width="24.42578125" style="4" customWidth="1"/>
    <col min="2567" max="2567" width="11" style="4" bestFit="1" customWidth="1"/>
    <col min="2568" max="2568" width="16.42578125" style="4" bestFit="1" customWidth="1"/>
    <col min="2569" max="2569" width="14.7109375" style="4" bestFit="1" customWidth="1"/>
    <col min="2570" max="2570" width="27.140625" style="4" customWidth="1"/>
    <col min="2571" max="2571" width="7.7109375" style="4" customWidth="1"/>
    <col min="2572" max="2812" width="9.140625" style="4"/>
    <col min="2813" max="2813" width="3.42578125" style="4" customWidth="1"/>
    <col min="2814" max="2814" width="7.85546875" style="4" bestFit="1" customWidth="1"/>
    <col min="2815" max="2815" width="8" style="4" bestFit="1" customWidth="1"/>
    <col min="2816" max="2816" width="22.85546875" style="4" customWidth="1"/>
    <col min="2817" max="2817" width="28.140625" style="4" customWidth="1"/>
    <col min="2818" max="2818" width="9.28515625" style="4" bestFit="1" customWidth="1"/>
    <col min="2819" max="2819" width="11" style="4" bestFit="1" customWidth="1"/>
    <col min="2820" max="2820" width="19.85546875" style="4" bestFit="1" customWidth="1"/>
    <col min="2821" max="2821" width="46.5703125" style="4" customWidth="1"/>
    <col min="2822" max="2822" width="24.42578125" style="4" customWidth="1"/>
    <col min="2823" max="2823" width="11" style="4" bestFit="1" customWidth="1"/>
    <col min="2824" max="2824" width="16.42578125" style="4" bestFit="1" customWidth="1"/>
    <col min="2825" max="2825" width="14.7109375" style="4" bestFit="1" customWidth="1"/>
    <col min="2826" max="2826" width="27.140625" style="4" customWidth="1"/>
    <col min="2827" max="2827" width="7.7109375" style="4" customWidth="1"/>
    <col min="2828" max="3068" width="9.140625" style="4"/>
    <col min="3069" max="3069" width="3.42578125" style="4" customWidth="1"/>
    <col min="3070" max="3070" width="7.85546875" style="4" bestFit="1" customWidth="1"/>
    <col min="3071" max="3071" width="8" style="4" bestFit="1" customWidth="1"/>
    <col min="3072" max="3072" width="22.85546875" style="4" customWidth="1"/>
    <col min="3073" max="3073" width="28.140625" style="4" customWidth="1"/>
    <col min="3074" max="3074" width="9.28515625" style="4" bestFit="1" customWidth="1"/>
    <col min="3075" max="3075" width="11" style="4" bestFit="1" customWidth="1"/>
    <col min="3076" max="3076" width="19.85546875" style="4" bestFit="1" customWidth="1"/>
    <col min="3077" max="3077" width="46.5703125" style="4" customWidth="1"/>
    <col min="3078" max="3078" width="24.42578125" style="4" customWidth="1"/>
    <col min="3079" max="3079" width="11" style="4" bestFit="1" customWidth="1"/>
    <col min="3080" max="3080" width="16.42578125" style="4" bestFit="1" customWidth="1"/>
    <col min="3081" max="3081" width="14.7109375" style="4" bestFit="1" customWidth="1"/>
    <col min="3082" max="3082" width="27.140625" style="4" customWidth="1"/>
    <col min="3083" max="3083" width="7.7109375" style="4" customWidth="1"/>
    <col min="3084" max="3324" width="9.140625" style="4"/>
    <col min="3325" max="3325" width="3.42578125" style="4" customWidth="1"/>
    <col min="3326" max="3326" width="7.85546875" style="4" bestFit="1" customWidth="1"/>
    <col min="3327" max="3327" width="8" style="4" bestFit="1" customWidth="1"/>
    <col min="3328" max="3328" width="22.85546875" style="4" customWidth="1"/>
    <col min="3329" max="3329" width="28.140625" style="4" customWidth="1"/>
    <col min="3330" max="3330" width="9.28515625" style="4" bestFit="1" customWidth="1"/>
    <col min="3331" max="3331" width="11" style="4" bestFit="1" customWidth="1"/>
    <col min="3332" max="3332" width="19.85546875" style="4" bestFit="1" customWidth="1"/>
    <col min="3333" max="3333" width="46.5703125" style="4" customWidth="1"/>
    <col min="3334" max="3334" width="24.42578125" style="4" customWidth="1"/>
    <col min="3335" max="3335" width="11" style="4" bestFit="1" customWidth="1"/>
    <col min="3336" max="3336" width="16.42578125" style="4" bestFit="1" customWidth="1"/>
    <col min="3337" max="3337" width="14.7109375" style="4" bestFit="1" customWidth="1"/>
    <col min="3338" max="3338" width="27.140625" style="4" customWidth="1"/>
    <col min="3339" max="3339" width="7.7109375" style="4" customWidth="1"/>
    <col min="3340" max="3580" width="9.140625" style="4"/>
    <col min="3581" max="3581" width="3.42578125" style="4" customWidth="1"/>
    <col min="3582" max="3582" width="7.85546875" style="4" bestFit="1" customWidth="1"/>
    <col min="3583" max="3583" width="8" style="4" bestFit="1" customWidth="1"/>
    <col min="3584" max="3584" width="22.85546875" style="4" customWidth="1"/>
    <col min="3585" max="3585" width="28.140625" style="4" customWidth="1"/>
    <col min="3586" max="3586" width="9.28515625" style="4" bestFit="1" customWidth="1"/>
    <col min="3587" max="3587" width="11" style="4" bestFit="1" customWidth="1"/>
    <col min="3588" max="3588" width="19.85546875" style="4" bestFit="1" customWidth="1"/>
    <col min="3589" max="3589" width="46.5703125" style="4" customWidth="1"/>
    <col min="3590" max="3590" width="24.42578125" style="4" customWidth="1"/>
    <col min="3591" max="3591" width="11" style="4" bestFit="1" customWidth="1"/>
    <col min="3592" max="3592" width="16.42578125" style="4" bestFit="1" customWidth="1"/>
    <col min="3593" max="3593" width="14.7109375" style="4" bestFit="1" customWidth="1"/>
    <col min="3594" max="3594" width="27.140625" style="4" customWidth="1"/>
    <col min="3595" max="3595" width="7.7109375" style="4" customWidth="1"/>
    <col min="3596" max="3836" width="9.140625" style="4"/>
    <col min="3837" max="3837" width="3.42578125" style="4" customWidth="1"/>
    <col min="3838" max="3838" width="7.85546875" style="4" bestFit="1" customWidth="1"/>
    <col min="3839" max="3839" width="8" style="4" bestFit="1" customWidth="1"/>
    <col min="3840" max="3840" width="22.85546875" style="4" customWidth="1"/>
    <col min="3841" max="3841" width="28.140625" style="4" customWidth="1"/>
    <col min="3842" max="3842" width="9.28515625" style="4" bestFit="1" customWidth="1"/>
    <col min="3843" max="3843" width="11" style="4" bestFit="1" customWidth="1"/>
    <col min="3844" max="3844" width="19.85546875" style="4" bestFit="1" customWidth="1"/>
    <col min="3845" max="3845" width="46.5703125" style="4" customWidth="1"/>
    <col min="3846" max="3846" width="24.42578125" style="4" customWidth="1"/>
    <col min="3847" max="3847" width="11" style="4" bestFit="1" customWidth="1"/>
    <col min="3848" max="3848" width="16.42578125" style="4" bestFit="1" customWidth="1"/>
    <col min="3849" max="3849" width="14.7109375" style="4" bestFit="1" customWidth="1"/>
    <col min="3850" max="3850" width="27.140625" style="4" customWidth="1"/>
    <col min="3851" max="3851" width="7.7109375" style="4" customWidth="1"/>
    <col min="3852" max="4092" width="9.140625" style="4"/>
    <col min="4093" max="4093" width="3.42578125" style="4" customWidth="1"/>
    <col min="4094" max="4094" width="7.85546875" style="4" bestFit="1" customWidth="1"/>
    <col min="4095" max="4095" width="8" style="4" bestFit="1" customWidth="1"/>
    <col min="4096" max="4096" width="22.85546875" style="4" customWidth="1"/>
    <col min="4097" max="4097" width="28.140625" style="4" customWidth="1"/>
    <col min="4098" max="4098" width="9.28515625" style="4" bestFit="1" customWidth="1"/>
    <col min="4099" max="4099" width="11" style="4" bestFit="1" customWidth="1"/>
    <col min="4100" max="4100" width="19.85546875" style="4" bestFit="1" customWidth="1"/>
    <col min="4101" max="4101" width="46.5703125" style="4" customWidth="1"/>
    <col min="4102" max="4102" width="24.42578125" style="4" customWidth="1"/>
    <col min="4103" max="4103" width="11" style="4" bestFit="1" customWidth="1"/>
    <col min="4104" max="4104" width="16.42578125" style="4" bestFit="1" customWidth="1"/>
    <col min="4105" max="4105" width="14.7109375" style="4" bestFit="1" customWidth="1"/>
    <col min="4106" max="4106" width="27.140625" style="4" customWidth="1"/>
    <col min="4107" max="4107" width="7.7109375" style="4" customWidth="1"/>
    <col min="4108" max="4348" width="9.140625" style="4"/>
    <col min="4349" max="4349" width="3.42578125" style="4" customWidth="1"/>
    <col min="4350" max="4350" width="7.85546875" style="4" bestFit="1" customWidth="1"/>
    <col min="4351" max="4351" width="8" style="4" bestFit="1" customWidth="1"/>
    <col min="4352" max="4352" width="22.85546875" style="4" customWidth="1"/>
    <col min="4353" max="4353" width="28.140625" style="4" customWidth="1"/>
    <col min="4354" max="4354" width="9.28515625" style="4" bestFit="1" customWidth="1"/>
    <col min="4355" max="4355" width="11" style="4" bestFit="1" customWidth="1"/>
    <col min="4356" max="4356" width="19.85546875" style="4" bestFit="1" customWidth="1"/>
    <col min="4357" max="4357" width="46.5703125" style="4" customWidth="1"/>
    <col min="4358" max="4358" width="24.42578125" style="4" customWidth="1"/>
    <col min="4359" max="4359" width="11" style="4" bestFit="1" customWidth="1"/>
    <col min="4360" max="4360" width="16.42578125" style="4" bestFit="1" customWidth="1"/>
    <col min="4361" max="4361" width="14.7109375" style="4" bestFit="1" customWidth="1"/>
    <col min="4362" max="4362" width="27.140625" style="4" customWidth="1"/>
    <col min="4363" max="4363" width="7.7109375" style="4" customWidth="1"/>
    <col min="4364" max="4604" width="9.140625" style="4"/>
    <col min="4605" max="4605" width="3.42578125" style="4" customWidth="1"/>
    <col min="4606" max="4606" width="7.85546875" style="4" bestFit="1" customWidth="1"/>
    <col min="4607" max="4607" width="8" style="4" bestFit="1" customWidth="1"/>
    <col min="4608" max="4608" width="22.85546875" style="4" customWidth="1"/>
    <col min="4609" max="4609" width="28.140625" style="4" customWidth="1"/>
    <col min="4610" max="4610" width="9.28515625" style="4" bestFit="1" customWidth="1"/>
    <col min="4611" max="4611" width="11" style="4" bestFit="1" customWidth="1"/>
    <col min="4612" max="4612" width="19.85546875" style="4" bestFit="1" customWidth="1"/>
    <col min="4613" max="4613" width="46.5703125" style="4" customWidth="1"/>
    <col min="4614" max="4614" width="24.42578125" style="4" customWidth="1"/>
    <col min="4615" max="4615" width="11" style="4" bestFit="1" customWidth="1"/>
    <col min="4616" max="4616" width="16.42578125" style="4" bestFit="1" customWidth="1"/>
    <col min="4617" max="4617" width="14.7109375" style="4" bestFit="1" customWidth="1"/>
    <col min="4618" max="4618" width="27.140625" style="4" customWidth="1"/>
    <col min="4619" max="4619" width="7.7109375" style="4" customWidth="1"/>
    <col min="4620" max="4860" width="9.140625" style="4"/>
    <col min="4861" max="4861" width="3.42578125" style="4" customWidth="1"/>
    <col min="4862" max="4862" width="7.85546875" style="4" bestFit="1" customWidth="1"/>
    <col min="4863" max="4863" width="8" style="4" bestFit="1" customWidth="1"/>
    <col min="4864" max="4864" width="22.85546875" style="4" customWidth="1"/>
    <col min="4865" max="4865" width="28.140625" style="4" customWidth="1"/>
    <col min="4866" max="4866" width="9.28515625" style="4" bestFit="1" customWidth="1"/>
    <col min="4867" max="4867" width="11" style="4" bestFit="1" customWidth="1"/>
    <col min="4868" max="4868" width="19.85546875" style="4" bestFit="1" customWidth="1"/>
    <col min="4869" max="4869" width="46.5703125" style="4" customWidth="1"/>
    <col min="4870" max="4870" width="24.42578125" style="4" customWidth="1"/>
    <col min="4871" max="4871" width="11" style="4" bestFit="1" customWidth="1"/>
    <col min="4872" max="4872" width="16.42578125" style="4" bestFit="1" customWidth="1"/>
    <col min="4873" max="4873" width="14.7109375" style="4" bestFit="1" customWidth="1"/>
    <col min="4874" max="4874" width="27.140625" style="4" customWidth="1"/>
    <col min="4875" max="4875" width="7.7109375" style="4" customWidth="1"/>
    <col min="4876" max="5116" width="9.140625" style="4"/>
    <col min="5117" max="5117" width="3.42578125" style="4" customWidth="1"/>
    <col min="5118" max="5118" width="7.85546875" style="4" bestFit="1" customWidth="1"/>
    <col min="5119" max="5119" width="8" style="4" bestFit="1" customWidth="1"/>
    <col min="5120" max="5120" width="22.85546875" style="4" customWidth="1"/>
    <col min="5121" max="5121" width="28.140625" style="4" customWidth="1"/>
    <col min="5122" max="5122" width="9.28515625" style="4" bestFit="1" customWidth="1"/>
    <col min="5123" max="5123" width="11" style="4" bestFit="1" customWidth="1"/>
    <col min="5124" max="5124" width="19.85546875" style="4" bestFit="1" customWidth="1"/>
    <col min="5125" max="5125" width="46.5703125" style="4" customWidth="1"/>
    <col min="5126" max="5126" width="24.42578125" style="4" customWidth="1"/>
    <col min="5127" max="5127" width="11" style="4" bestFit="1" customWidth="1"/>
    <col min="5128" max="5128" width="16.42578125" style="4" bestFit="1" customWidth="1"/>
    <col min="5129" max="5129" width="14.7109375" style="4" bestFit="1" customWidth="1"/>
    <col min="5130" max="5130" width="27.140625" style="4" customWidth="1"/>
    <col min="5131" max="5131" width="7.7109375" style="4" customWidth="1"/>
    <col min="5132" max="5372" width="9.140625" style="4"/>
    <col min="5373" max="5373" width="3.42578125" style="4" customWidth="1"/>
    <col min="5374" max="5374" width="7.85546875" style="4" bestFit="1" customWidth="1"/>
    <col min="5375" max="5375" width="8" style="4" bestFit="1" customWidth="1"/>
    <col min="5376" max="5376" width="22.85546875" style="4" customWidth="1"/>
    <col min="5377" max="5377" width="28.140625" style="4" customWidth="1"/>
    <col min="5378" max="5378" width="9.28515625" style="4" bestFit="1" customWidth="1"/>
    <col min="5379" max="5379" width="11" style="4" bestFit="1" customWidth="1"/>
    <col min="5380" max="5380" width="19.85546875" style="4" bestFit="1" customWidth="1"/>
    <col min="5381" max="5381" width="46.5703125" style="4" customWidth="1"/>
    <col min="5382" max="5382" width="24.42578125" style="4" customWidth="1"/>
    <col min="5383" max="5383" width="11" style="4" bestFit="1" customWidth="1"/>
    <col min="5384" max="5384" width="16.42578125" style="4" bestFit="1" customWidth="1"/>
    <col min="5385" max="5385" width="14.7109375" style="4" bestFit="1" customWidth="1"/>
    <col min="5386" max="5386" width="27.140625" style="4" customWidth="1"/>
    <col min="5387" max="5387" width="7.7109375" style="4" customWidth="1"/>
    <col min="5388" max="5628" width="9.140625" style="4"/>
    <col min="5629" max="5629" width="3.42578125" style="4" customWidth="1"/>
    <col min="5630" max="5630" width="7.85546875" style="4" bestFit="1" customWidth="1"/>
    <col min="5631" max="5631" width="8" style="4" bestFit="1" customWidth="1"/>
    <col min="5632" max="5632" width="22.85546875" style="4" customWidth="1"/>
    <col min="5633" max="5633" width="28.140625" style="4" customWidth="1"/>
    <col min="5634" max="5634" width="9.28515625" style="4" bestFit="1" customWidth="1"/>
    <col min="5635" max="5635" width="11" style="4" bestFit="1" customWidth="1"/>
    <col min="5636" max="5636" width="19.85546875" style="4" bestFit="1" customWidth="1"/>
    <col min="5637" max="5637" width="46.5703125" style="4" customWidth="1"/>
    <col min="5638" max="5638" width="24.42578125" style="4" customWidth="1"/>
    <col min="5639" max="5639" width="11" style="4" bestFit="1" customWidth="1"/>
    <col min="5640" max="5640" width="16.42578125" style="4" bestFit="1" customWidth="1"/>
    <col min="5641" max="5641" width="14.7109375" style="4" bestFit="1" customWidth="1"/>
    <col min="5642" max="5642" width="27.140625" style="4" customWidth="1"/>
    <col min="5643" max="5643" width="7.7109375" style="4" customWidth="1"/>
    <col min="5644" max="5884" width="9.140625" style="4"/>
    <col min="5885" max="5885" width="3.42578125" style="4" customWidth="1"/>
    <col min="5886" max="5886" width="7.85546875" style="4" bestFit="1" customWidth="1"/>
    <col min="5887" max="5887" width="8" style="4" bestFit="1" customWidth="1"/>
    <col min="5888" max="5888" width="22.85546875" style="4" customWidth="1"/>
    <col min="5889" max="5889" width="28.140625" style="4" customWidth="1"/>
    <col min="5890" max="5890" width="9.28515625" style="4" bestFit="1" customWidth="1"/>
    <col min="5891" max="5891" width="11" style="4" bestFit="1" customWidth="1"/>
    <col min="5892" max="5892" width="19.85546875" style="4" bestFit="1" customWidth="1"/>
    <col min="5893" max="5893" width="46.5703125" style="4" customWidth="1"/>
    <col min="5894" max="5894" width="24.42578125" style="4" customWidth="1"/>
    <col min="5895" max="5895" width="11" style="4" bestFit="1" customWidth="1"/>
    <col min="5896" max="5896" width="16.42578125" style="4" bestFit="1" customWidth="1"/>
    <col min="5897" max="5897" width="14.7109375" style="4" bestFit="1" customWidth="1"/>
    <col min="5898" max="5898" width="27.140625" style="4" customWidth="1"/>
    <col min="5899" max="5899" width="7.7109375" style="4" customWidth="1"/>
    <col min="5900" max="6140" width="9.140625" style="4"/>
    <col min="6141" max="6141" width="3.42578125" style="4" customWidth="1"/>
    <col min="6142" max="6142" width="7.85546875" style="4" bestFit="1" customWidth="1"/>
    <col min="6143" max="6143" width="8" style="4" bestFit="1" customWidth="1"/>
    <col min="6144" max="6144" width="22.85546875" style="4" customWidth="1"/>
    <col min="6145" max="6145" width="28.140625" style="4" customWidth="1"/>
    <col min="6146" max="6146" width="9.28515625" style="4" bestFit="1" customWidth="1"/>
    <col min="6147" max="6147" width="11" style="4" bestFit="1" customWidth="1"/>
    <col min="6148" max="6148" width="19.85546875" style="4" bestFit="1" customWidth="1"/>
    <col min="6149" max="6149" width="46.5703125" style="4" customWidth="1"/>
    <col min="6150" max="6150" width="24.42578125" style="4" customWidth="1"/>
    <col min="6151" max="6151" width="11" style="4" bestFit="1" customWidth="1"/>
    <col min="6152" max="6152" width="16.42578125" style="4" bestFit="1" customWidth="1"/>
    <col min="6153" max="6153" width="14.7109375" style="4" bestFit="1" customWidth="1"/>
    <col min="6154" max="6154" width="27.140625" style="4" customWidth="1"/>
    <col min="6155" max="6155" width="7.7109375" style="4" customWidth="1"/>
    <col min="6156" max="6396" width="9.140625" style="4"/>
    <col min="6397" max="6397" width="3.42578125" style="4" customWidth="1"/>
    <col min="6398" max="6398" width="7.85546875" style="4" bestFit="1" customWidth="1"/>
    <col min="6399" max="6399" width="8" style="4" bestFit="1" customWidth="1"/>
    <col min="6400" max="6400" width="22.85546875" style="4" customWidth="1"/>
    <col min="6401" max="6401" width="28.140625" style="4" customWidth="1"/>
    <col min="6402" max="6402" width="9.28515625" style="4" bestFit="1" customWidth="1"/>
    <col min="6403" max="6403" width="11" style="4" bestFit="1" customWidth="1"/>
    <col min="6404" max="6404" width="19.85546875" style="4" bestFit="1" customWidth="1"/>
    <col min="6405" max="6405" width="46.5703125" style="4" customWidth="1"/>
    <col min="6406" max="6406" width="24.42578125" style="4" customWidth="1"/>
    <col min="6407" max="6407" width="11" style="4" bestFit="1" customWidth="1"/>
    <col min="6408" max="6408" width="16.42578125" style="4" bestFit="1" customWidth="1"/>
    <col min="6409" max="6409" width="14.7109375" style="4" bestFit="1" customWidth="1"/>
    <col min="6410" max="6410" width="27.140625" style="4" customWidth="1"/>
    <col min="6411" max="6411" width="7.7109375" style="4" customWidth="1"/>
    <col min="6412" max="6652" width="9.140625" style="4"/>
    <col min="6653" max="6653" width="3.42578125" style="4" customWidth="1"/>
    <col min="6654" max="6654" width="7.85546875" style="4" bestFit="1" customWidth="1"/>
    <col min="6655" max="6655" width="8" style="4" bestFit="1" customWidth="1"/>
    <col min="6656" max="6656" width="22.85546875" style="4" customWidth="1"/>
    <col min="6657" max="6657" width="28.140625" style="4" customWidth="1"/>
    <col min="6658" max="6658" width="9.28515625" style="4" bestFit="1" customWidth="1"/>
    <col min="6659" max="6659" width="11" style="4" bestFit="1" customWidth="1"/>
    <col min="6660" max="6660" width="19.85546875" style="4" bestFit="1" customWidth="1"/>
    <col min="6661" max="6661" width="46.5703125" style="4" customWidth="1"/>
    <col min="6662" max="6662" width="24.42578125" style="4" customWidth="1"/>
    <col min="6663" max="6663" width="11" style="4" bestFit="1" customWidth="1"/>
    <col min="6664" max="6664" width="16.42578125" style="4" bestFit="1" customWidth="1"/>
    <col min="6665" max="6665" width="14.7109375" style="4" bestFit="1" customWidth="1"/>
    <col min="6666" max="6666" width="27.140625" style="4" customWidth="1"/>
    <col min="6667" max="6667" width="7.7109375" style="4" customWidth="1"/>
    <col min="6668" max="6908" width="9.140625" style="4"/>
    <col min="6909" max="6909" width="3.42578125" style="4" customWidth="1"/>
    <col min="6910" max="6910" width="7.85546875" style="4" bestFit="1" customWidth="1"/>
    <col min="6911" max="6911" width="8" style="4" bestFit="1" customWidth="1"/>
    <col min="6912" max="6912" width="22.85546875" style="4" customWidth="1"/>
    <col min="6913" max="6913" width="28.140625" style="4" customWidth="1"/>
    <col min="6914" max="6914" width="9.28515625" style="4" bestFit="1" customWidth="1"/>
    <col min="6915" max="6915" width="11" style="4" bestFit="1" customWidth="1"/>
    <col min="6916" max="6916" width="19.85546875" style="4" bestFit="1" customWidth="1"/>
    <col min="6917" max="6917" width="46.5703125" style="4" customWidth="1"/>
    <col min="6918" max="6918" width="24.42578125" style="4" customWidth="1"/>
    <col min="6919" max="6919" width="11" style="4" bestFit="1" customWidth="1"/>
    <col min="6920" max="6920" width="16.42578125" style="4" bestFit="1" customWidth="1"/>
    <col min="6921" max="6921" width="14.7109375" style="4" bestFit="1" customWidth="1"/>
    <col min="6922" max="6922" width="27.140625" style="4" customWidth="1"/>
    <col min="6923" max="6923" width="7.7109375" style="4" customWidth="1"/>
    <col min="6924" max="7164" width="9.140625" style="4"/>
    <col min="7165" max="7165" width="3.42578125" style="4" customWidth="1"/>
    <col min="7166" max="7166" width="7.85546875" style="4" bestFit="1" customWidth="1"/>
    <col min="7167" max="7167" width="8" style="4" bestFit="1" customWidth="1"/>
    <col min="7168" max="7168" width="22.85546875" style="4" customWidth="1"/>
    <col min="7169" max="7169" width="28.140625" style="4" customWidth="1"/>
    <col min="7170" max="7170" width="9.28515625" style="4" bestFit="1" customWidth="1"/>
    <col min="7171" max="7171" width="11" style="4" bestFit="1" customWidth="1"/>
    <col min="7172" max="7172" width="19.85546875" style="4" bestFit="1" customWidth="1"/>
    <col min="7173" max="7173" width="46.5703125" style="4" customWidth="1"/>
    <col min="7174" max="7174" width="24.42578125" style="4" customWidth="1"/>
    <col min="7175" max="7175" width="11" style="4" bestFit="1" customWidth="1"/>
    <col min="7176" max="7176" width="16.42578125" style="4" bestFit="1" customWidth="1"/>
    <col min="7177" max="7177" width="14.7109375" style="4" bestFit="1" customWidth="1"/>
    <col min="7178" max="7178" width="27.140625" style="4" customWidth="1"/>
    <col min="7179" max="7179" width="7.7109375" style="4" customWidth="1"/>
    <col min="7180" max="7420" width="9.140625" style="4"/>
    <col min="7421" max="7421" width="3.42578125" style="4" customWidth="1"/>
    <col min="7422" max="7422" width="7.85546875" style="4" bestFit="1" customWidth="1"/>
    <col min="7423" max="7423" width="8" style="4" bestFit="1" customWidth="1"/>
    <col min="7424" max="7424" width="22.85546875" style="4" customWidth="1"/>
    <col min="7425" max="7425" width="28.140625" style="4" customWidth="1"/>
    <col min="7426" max="7426" width="9.28515625" style="4" bestFit="1" customWidth="1"/>
    <col min="7427" max="7427" width="11" style="4" bestFit="1" customWidth="1"/>
    <col min="7428" max="7428" width="19.85546875" style="4" bestFit="1" customWidth="1"/>
    <col min="7429" max="7429" width="46.5703125" style="4" customWidth="1"/>
    <col min="7430" max="7430" width="24.42578125" style="4" customWidth="1"/>
    <col min="7431" max="7431" width="11" style="4" bestFit="1" customWidth="1"/>
    <col min="7432" max="7432" width="16.42578125" style="4" bestFit="1" customWidth="1"/>
    <col min="7433" max="7433" width="14.7109375" style="4" bestFit="1" customWidth="1"/>
    <col min="7434" max="7434" width="27.140625" style="4" customWidth="1"/>
    <col min="7435" max="7435" width="7.7109375" style="4" customWidth="1"/>
    <col min="7436" max="7676" width="9.140625" style="4"/>
    <col min="7677" max="7677" width="3.42578125" style="4" customWidth="1"/>
    <col min="7678" max="7678" width="7.85546875" style="4" bestFit="1" customWidth="1"/>
    <col min="7679" max="7679" width="8" style="4" bestFit="1" customWidth="1"/>
    <col min="7680" max="7680" width="22.85546875" style="4" customWidth="1"/>
    <col min="7681" max="7681" width="28.140625" style="4" customWidth="1"/>
    <col min="7682" max="7682" width="9.28515625" style="4" bestFit="1" customWidth="1"/>
    <col min="7683" max="7683" width="11" style="4" bestFit="1" customWidth="1"/>
    <col min="7684" max="7684" width="19.85546875" style="4" bestFit="1" customWidth="1"/>
    <col min="7685" max="7685" width="46.5703125" style="4" customWidth="1"/>
    <col min="7686" max="7686" width="24.42578125" style="4" customWidth="1"/>
    <col min="7687" max="7687" width="11" style="4" bestFit="1" customWidth="1"/>
    <col min="7688" max="7688" width="16.42578125" style="4" bestFit="1" customWidth="1"/>
    <col min="7689" max="7689" width="14.7109375" style="4" bestFit="1" customWidth="1"/>
    <col min="7690" max="7690" width="27.140625" style="4" customWidth="1"/>
    <col min="7691" max="7691" width="7.7109375" style="4" customWidth="1"/>
    <col min="7692" max="7932" width="9.140625" style="4"/>
    <col min="7933" max="7933" width="3.42578125" style="4" customWidth="1"/>
    <col min="7934" max="7934" width="7.85546875" style="4" bestFit="1" customWidth="1"/>
    <col min="7935" max="7935" width="8" style="4" bestFit="1" customWidth="1"/>
    <col min="7936" max="7936" width="22.85546875" style="4" customWidth="1"/>
    <col min="7937" max="7937" width="28.140625" style="4" customWidth="1"/>
    <col min="7938" max="7938" width="9.28515625" style="4" bestFit="1" customWidth="1"/>
    <col min="7939" max="7939" width="11" style="4" bestFit="1" customWidth="1"/>
    <col min="7940" max="7940" width="19.85546875" style="4" bestFit="1" customWidth="1"/>
    <col min="7941" max="7941" width="46.5703125" style="4" customWidth="1"/>
    <col min="7942" max="7942" width="24.42578125" style="4" customWidth="1"/>
    <col min="7943" max="7943" width="11" style="4" bestFit="1" customWidth="1"/>
    <col min="7944" max="7944" width="16.42578125" style="4" bestFit="1" customWidth="1"/>
    <col min="7945" max="7945" width="14.7109375" style="4" bestFit="1" customWidth="1"/>
    <col min="7946" max="7946" width="27.140625" style="4" customWidth="1"/>
    <col min="7947" max="7947" width="7.7109375" style="4" customWidth="1"/>
    <col min="7948" max="8188" width="9.140625" style="4"/>
    <col min="8189" max="8189" width="3.42578125" style="4" customWidth="1"/>
    <col min="8190" max="8190" width="7.85546875" style="4" bestFit="1" customWidth="1"/>
    <col min="8191" max="8191" width="8" style="4" bestFit="1" customWidth="1"/>
    <col min="8192" max="8192" width="22.85546875" style="4" customWidth="1"/>
    <col min="8193" max="8193" width="28.140625" style="4" customWidth="1"/>
    <col min="8194" max="8194" width="9.28515625" style="4" bestFit="1" customWidth="1"/>
    <col min="8195" max="8195" width="11" style="4" bestFit="1" customWidth="1"/>
    <col min="8196" max="8196" width="19.85546875" style="4" bestFit="1" customWidth="1"/>
    <col min="8197" max="8197" width="46.5703125" style="4" customWidth="1"/>
    <col min="8198" max="8198" width="24.42578125" style="4" customWidth="1"/>
    <col min="8199" max="8199" width="11" style="4" bestFit="1" customWidth="1"/>
    <col min="8200" max="8200" width="16.42578125" style="4" bestFit="1" customWidth="1"/>
    <col min="8201" max="8201" width="14.7109375" style="4" bestFit="1" customWidth="1"/>
    <col min="8202" max="8202" width="27.140625" style="4" customWidth="1"/>
    <col min="8203" max="8203" width="7.7109375" style="4" customWidth="1"/>
    <col min="8204" max="8444" width="9.140625" style="4"/>
    <col min="8445" max="8445" width="3.42578125" style="4" customWidth="1"/>
    <col min="8446" max="8446" width="7.85546875" style="4" bestFit="1" customWidth="1"/>
    <col min="8447" max="8447" width="8" style="4" bestFit="1" customWidth="1"/>
    <col min="8448" max="8448" width="22.85546875" style="4" customWidth="1"/>
    <col min="8449" max="8449" width="28.140625" style="4" customWidth="1"/>
    <col min="8450" max="8450" width="9.28515625" style="4" bestFit="1" customWidth="1"/>
    <col min="8451" max="8451" width="11" style="4" bestFit="1" customWidth="1"/>
    <col min="8452" max="8452" width="19.85546875" style="4" bestFit="1" customWidth="1"/>
    <col min="8453" max="8453" width="46.5703125" style="4" customWidth="1"/>
    <col min="8454" max="8454" width="24.42578125" style="4" customWidth="1"/>
    <col min="8455" max="8455" width="11" style="4" bestFit="1" customWidth="1"/>
    <col min="8456" max="8456" width="16.42578125" style="4" bestFit="1" customWidth="1"/>
    <col min="8457" max="8457" width="14.7109375" style="4" bestFit="1" customWidth="1"/>
    <col min="8458" max="8458" width="27.140625" style="4" customWidth="1"/>
    <col min="8459" max="8459" width="7.7109375" style="4" customWidth="1"/>
    <col min="8460" max="8700" width="9.140625" style="4"/>
    <col min="8701" max="8701" width="3.42578125" style="4" customWidth="1"/>
    <col min="8702" max="8702" width="7.85546875" style="4" bestFit="1" customWidth="1"/>
    <col min="8703" max="8703" width="8" style="4" bestFit="1" customWidth="1"/>
    <col min="8704" max="8704" width="22.85546875" style="4" customWidth="1"/>
    <col min="8705" max="8705" width="28.140625" style="4" customWidth="1"/>
    <col min="8706" max="8706" width="9.28515625" style="4" bestFit="1" customWidth="1"/>
    <col min="8707" max="8707" width="11" style="4" bestFit="1" customWidth="1"/>
    <col min="8708" max="8708" width="19.85546875" style="4" bestFit="1" customWidth="1"/>
    <col min="8709" max="8709" width="46.5703125" style="4" customWidth="1"/>
    <col min="8710" max="8710" width="24.42578125" style="4" customWidth="1"/>
    <col min="8711" max="8711" width="11" style="4" bestFit="1" customWidth="1"/>
    <col min="8712" max="8712" width="16.42578125" style="4" bestFit="1" customWidth="1"/>
    <col min="8713" max="8713" width="14.7109375" style="4" bestFit="1" customWidth="1"/>
    <col min="8714" max="8714" width="27.140625" style="4" customWidth="1"/>
    <col min="8715" max="8715" width="7.7109375" style="4" customWidth="1"/>
    <col min="8716" max="8956" width="9.140625" style="4"/>
    <col min="8957" max="8957" width="3.42578125" style="4" customWidth="1"/>
    <col min="8958" max="8958" width="7.85546875" style="4" bestFit="1" customWidth="1"/>
    <col min="8959" max="8959" width="8" style="4" bestFit="1" customWidth="1"/>
    <col min="8960" max="8960" width="22.85546875" style="4" customWidth="1"/>
    <col min="8961" max="8961" width="28.140625" style="4" customWidth="1"/>
    <col min="8962" max="8962" width="9.28515625" style="4" bestFit="1" customWidth="1"/>
    <col min="8963" max="8963" width="11" style="4" bestFit="1" customWidth="1"/>
    <col min="8964" max="8964" width="19.85546875" style="4" bestFit="1" customWidth="1"/>
    <col min="8965" max="8965" width="46.5703125" style="4" customWidth="1"/>
    <col min="8966" max="8966" width="24.42578125" style="4" customWidth="1"/>
    <col min="8967" max="8967" width="11" style="4" bestFit="1" customWidth="1"/>
    <col min="8968" max="8968" width="16.42578125" style="4" bestFit="1" customWidth="1"/>
    <col min="8969" max="8969" width="14.7109375" style="4" bestFit="1" customWidth="1"/>
    <col min="8970" max="8970" width="27.140625" style="4" customWidth="1"/>
    <col min="8971" max="8971" width="7.7109375" style="4" customWidth="1"/>
    <col min="8972" max="9212" width="9.140625" style="4"/>
    <col min="9213" max="9213" width="3.42578125" style="4" customWidth="1"/>
    <col min="9214" max="9214" width="7.85546875" style="4" bestFit="1" customWidth="1"/>
    <col min="9215" max="9215" width="8" style="4" bestFit="1" customWidth="1"/>
    <col min="9216" max="9216" width="22.85546875" style="4" customWidth="1"/>
    <col min="9217" max="9217" width="28.140625" style="4" customWidth="1"/>
    <col min="9218" max="9218" width="9.28515625" style="4" bestFit="1" customWidth="1"/>
    <col min="9219" max="9219" width="11" style="4" bestFit="1" customWidth="1"/>
    <col min="9220" max="9220" width="19.85546875" style="4" bestFit="1" customWidth="1"/>
    <col min="9221" max="9221" width="46.5703125" style="4" customWidth="1"/>
    <col min="9222" max="9222" width="24.42578125" style="4" customWidth="1"/>
    <col min="9223" max="9223" width="11" style="4" bestFit="1" customWidth="1"/>
    <col min="9224" max="9224" width="16.42578125" style="4" bestFit="1" customWidth="1"/>
    <col min="9225" max="9225" width="14.7109375" style="4" bestFit="1" customWidth="1"/>
    <col min="9226" max="9226" width="27.140625" style="4" customWidth="1"/>
    <col min="9227" max="9227" width="7.7109375" style="4" customWidth="1"/>
    <col min="9228" max="9468" width="9.140625" style="4"/>
    <col min="9469" max="9469" width="3.42578125" style="4" customWidth="1"/>
    <col min="9470" max="9470" width="7.85546875" style="4" bestFit="1" customWidth="1"/>
    <col min="9471" max="9471" width="8" style="4" bestFit="1" customWidth="1"/>
    <col min="9472" max="9472" width="22.85546875" style="4" customWidth="1"/>
    <col min="9473" max="9473" width="28.140625" style="4" customWidth="1"/>
    <col min="9474" max="9474" width="9.28515625" style="4" bestFit="1" customWidth="1"/>
    <col min="9475" max="9475" width="11" style="4" bestFit="1" customWidth="1"/>
    <col min="9476" max="9476" width="19.85546875" style="4" bestFit="1" customWidth="1"/>
    <col min="9477" max="9477" width="46.5703125" style="4" customWidth="1"/>
    <col min="9478" max="9478" width="24.42578125" style="4" customWidth="1"/>
    <col min="9479" max="9479" width="11" style="4" bestFit="1" customWidth="1"/>
    <col min="9480" max="9480" width="16.42578125" style="4" bestFit="1" customWidth="1"/>
    <col min="9481" max="9481" width="14.7109375" style="4" bestFit="1" customWidth="1"/>
    <col min="9482" max="9482" width="27.140625" style="4" customWidth="1"/>
    <col min="9483" max="9483" width="7.7109375" style="4" customWidth="1"/>
    <col min="9484" max="9724" width="9.140625" style="4"/>
    <col min="9725" max="9725" width="3.42578125" style="4" customWidth="1"/>
    <col min="9726" max="9726" width="7.85546875" style="4" bestFit="1" customWidth="1"/>
    <col min="9727" max="9727" width="8" style="4" bestFit="1" customWidth="1"/>
    <col min="9728" max="9728" width="22.85546875" style="4" customWidth="1"/>
    <col min="9729" max="9729" width="28.140625" style="4" customWidth="1"/>
    <col min="9730" max="9730" width="9.28515625" style="4" bestFit="1" customWidth="1"/>
    <col min="9731" max="9731" width="11" style="4" bestFit="1" customWidth="1"/>
    <col min="9732" max="9732" width="19.85546875" style="4" bestFit="1" customWidth="1"/>
    <col min="9733" max="9733" width="46.5703125" style="4" customWidth="1"/>
    <col min="9734" max="9734" width="24.42578125" style="4" customWidth="1"/>
    <col min="9735" max="9735" width="11" style="4" bestFit="1" customWidth="1"/>
    <col min="9736" max="9736" width="16.42578125" style="4" bestFit="1" customWidth="1"/>
    <col min="9737" max="9737" width="14.7109375" style="4" bestFit="1" customWidth="1"/>
    <col min="9738" max="9738" width="27.140625" style="4" customWidth="1"/>
    <col min="9739" max="9739" width="7.7109375" style="4" customWidth="1"/>
    <col min="9740" max="9980" width="9.140625" style="4"/>
    <col min="9981" max="9981" width="3.42578125" style="4" customWidth="1"/>
    <col min="9982" max="9982" width="7.85546875" style="4" bestFit="1" customWidth="1"/>
    <col min="9983" max="9983" width="8" style="4" bestFit="1" customWidth="1"/>
    <col min="9984" max="9984" width="22.85546875" style="4" customWidth="1"/>
    <col min="9985" max="9985" width="28.140625" style="4" customWidth="1"/>
    <col min="9986" max="9986" width="9.28515625" style="4" bestFit="1" customWidth="1"/>
    <col min="9987" max="9987" width="11" style="4" bestFit="1" customWidth="1"/>
    <col min="9988" max="9988" width="19.85546875" style="4" bestFit="1" customWidth="1"/>
    <col min="9989" max="9989" width="46.5703125" style="4" customWidth="1"/>
    <col min="9990" max="9990" width="24.42578125" style="4" customWidth="1"/>
    <col min="9991" max="9991" width="11" style="4" bestFit="1" customWidth="1"/>
    <col min="9992" max="9992" width="16.42578125" style="4" bestFit="1" customWidth="1"/>
    <col min="9993" max="9993" width="14.7109375" style="4" bestFit="1" customWidth="1"/>
    <col min="9994" max="9994" width="27.140625" style="4" customWidth="1"/>
    <col min="9995" max="9995" width="7.7109375" style="4" customWidth="1"/>
    <col min="9996" max="10236" width="9.140625" style="4"/>
    <col min="10237" max="10237" width="3.42578125" style="4" customWidth="1"/>
    <col min="10238" max="10238" width="7.85546875" style="4" bestFit="1" customWidth="1"/>
    <col min="10239" max="10239" width="8" style="4" bestFit="1" customWidth="1"/>
    <col min="10240" max="10240" width="22.85546875" style="4" customWidth="1"/>
    <col min="10241" max="10241" width="28.140625" style="4" customWidth="1"/>
    <col min="10242" max="10242" width="9.28515625" style="4" bestFit="1" customWidth="1"/>
    <col min="10243" max="10243" width="11" style="4" bestFit="1" customWidth="1"/>
    <col min="10244" max="10244" width="19.85546875" style="4" bestFit="1" customWidth="1"/>
    <col min="10245" max="10245" width="46.5703125" style="4" customWidth="1"/>
    <col min="10246" max="10246" width="24.42578125" style="4" customWidth="1"/>
    <col min="10247" max="10247" width="11" style="4" bestFit="1" customWidth="1"/>
    <col min="10248" max="10248" width="16.42578125" style="4" bestFit="1" customWidth="1"/>
    <col min="10249" max="10249" width="14.7109375" style="4" bestFit="1" customWidth="1"/>
    <col min="10250" max="10250" width="27.140625" style="4" customWidth="1"/>
    <col min="10251" max="10251" width="7.7109375" style="4" customWidth="1"/>
    <col min="10252" max="10492" width="9.140625" style="4"/>
    <col min="10493" max="10493" width="3.42578125" style="4" customWidth="1"/>
    <col min="10494" max="10494" width="7.85546875" style="4" bestFit="1" customWidth="1"/>
    <col min="10495" max="10495" width="8" style="4" bestFit="1" customWidth="1"/>
    <col min="10496" max="10496" width="22.85546875" style="4" customWidth="1"/>
    <col min="10497" max="10497" width="28.140625" style="4" customWidth="1"/>
    <col min="10498" max="10498" width="9.28515625" style="4" bestFit="1" customWidth="1"/>
    <col min="10499" max="10499" width="11" style="4" bestFit="1" customWidth="1"/>
    <col min="10500" max="10500" width="19.85546875" style="4" bestFit="1" customWidth="1"/>
    <col min="10501" max="10501" width="46.5703125" style="4" customWidth="1"/>
    <col min="10502" max="10502" width="24.42578125" style="4" customWidth="1"/>
    <col min="10503" max="10503" width="11" style="4" bestFit="1" customWidth="1"/>
    <col min="10504" max="10504" width="16.42578125" style="4" bestFit="1" customWidth="1"/>
    <col min="10505" max="10505" width="14.7109375" style="4" bestFit="1" customWidth="1"/>
    <col min="10506" max="10506" width="27.140625" style="4" customWidth="1"/>
    <col min="10507" max="10507" width="7.7109375" style="4" customWidth="1"/>
    <col min="10508" max="10748" width="9.140625" style="4"/>
    <col min="10749" max="10749" width="3.42578125" style="4" customWidth="1"/>
    <col min="10750" max="10750" width="7.85546875" style="4" bestFit="1" customWidth="1"/>
    <col min="10751" max="10751" width="8" style="4" bestFit="1" customWidth="1"/>
    <col min="10752" max="10752" width="22.85546875" style="4" customWidth="1"/>
    <col min="10753" max="10753" width="28.140625" style="4" customWidth="1"/>
    <col min="10754" max="10754" width="9.28515625" style="4" bestFit="1" customWidth="1"/>
    <col min="10755" max="10755" width="11" style="4" bestFit="1" customWidth="1"/>
    <col min="10756" max="10756" width="19.85546875" style="4" bestFit="1" customWidth="1"/>
    <col min="10757" max="10757" width="46.5703125" style="4" customWidth="1"/>
    <col min="10758" max="10758" width="24.42578125" style="4" customWidth="1"/>
    <col min="10759" max="10759" width="11" style="4" bestFit="1" customWidth="1"/>
    <col min="10760" max="10760" width="16.42578125" style="4" bestFit="1" customWidth="1"/>
    <col min="10761" max="10761" width="14.7109375" style="4" bestFit="1" customWidth="1"/>
    <col min="10762" max="10762" width="27.140625" style="4" customWidth="1"/>
    <col min="10763" max="10763" width="7.7109375" style="4" customWidth="1"/>
    <col min="10764" max="11004" width="9.140625" style="4"/>
    <col min="11005" max="11005" width="3.42578125" style="4" customWidth="1"/>
    <col min="11006" max="11006" width="7.85546875" style="4" bestFit="1" customWidth="1"/>
    <col min="11007" max="11007" width="8" style="4" bestFit="1" customWidth="1"/>
    <col min="11008" max="11008" width="22.85546875" style="4" customWidth="1"/>
    <col min="11009" max="11009" width="28.140625" style="4" customWidth="1"/>
    <col min="11010" max="11010" width="9.28515625" style="4" bestFit="1" customWidth="1"/>
    <col min="11011" max="11011" width="11" style="4" bestFit="1" customWidth="1"/>
    <col min="11012" max="11012" width="19.85546875" style="4" bestFit="1" customWidth="1"/>
    <col min="11013" max="11013" width="46.5703125" style="4" customWidth="1"/>
    <col min="11014" max="11014" width="24.42578125" style="4" customWidth="1"/>
    <col min="11015" max="11015" width="11" style="4" bestFit="1" customWidth="1"/>
    <col min="11016" max="11016" width="16.42578125" style="4" bestFit="1" customWidth="1"/>
    <col min="11017" max="11017" width="14.7109375" style="4" bestFit="1" customWidth="1"/>
    <col min="11018" max="11018" width="27.140625" style="4" customWidth="1"/>
    <col min="11019" max="11019" width="7.7109375" style="4" customWidth="1"/>
    <col min="11020" max="11260" width="9.140625" style="4"/>
    <col min="11261" max="11261" width="3.42578125" style="4" customWidth="1"/>
    <col min="11262" max="11262" width="7.85546875" style="4" bestFit="1" customWidth="1"/>
    <col min="11263" max="11263" width="8" style="4" bestFit="1" customWidth="1"/>
    <col min="11264" max="11264" width="22.85546875" style="4" customWidth="1"/>
    <col min="11265" max="11265" width="28.140625" style="4" customWidth="1"/>
    <col min="11266" max="11266" width="9.28515625" style="4" bestFit="1" customWidth="1"/>
    <col min="11267" max="11267" width="11" style="4" bestFit="1" customWidth="1"/>
    <col min="11268" max="11268" width="19.85546875" style="4" bestFit="1" customWidth="1"/>
    <col min="11269" max="11269" width="46.5703125" style="4" customWidth="1"/>
    <col min="11270" max="11270" width="24.42578125" style="4" customWidth="1"/>
    <col min="11271" max="11271" width="11" style="4" bestFit="1" customWidth="1"/>
    <col min="11272" max="11272" width="16.42578125" style="4" bestFit="1" customWidth="1"/>
    <col min="11273" max="11273" width="14.7109375" style="4" bestFit="1" customWidth="1"/>
    <col min="11274" max="11274" width="27.140625" style="4" customWidth="1"/>
    <col min="11275" max="11275" width="7.7109375" style="4" customWidth="1"/>
    <col min="11276" max="11516" width="9.140625" style="4"/>
    <col min="11517" max="11517" width="3.42578125" style="4" customWidth="1"/>
    <col min="11518" max="11518" width="7.85546875" style="4" bestFit="1" customWidth="1"/>
    <col min="11519" max="11519" width="8" style="4" bestFit="1" customWidth="1"/>
    <col min="11520" max="11520" width="22.85546875" style="4" customWidth="1"/>
    <col min="11521" max="11521" width="28.140625" style="4" customWidth="1"/>
    <col min="11522" max="11522" width="9.28515625" style="4" bestFit="1" customWidth="1"/>
    <col min="11523" max="11523" width="11" style="4" bestFit="1" customWidth="1"/>
    <col min="11524" max="11524" width="19.85546875" style="4" bestFit="1" customWidth="1"/>
    <col min="11525" max="11525" width="46.5703125" style="4" customWidth="1"/>
    <col min="11526" max="11526" width="24.42578125" style="4" customWidth="1"/>
    <col min="11527" max="11527" width="11" style="4" bestFit="1" customWidth="1"/>
    <col min="11528" max="11528" width="16.42578125" style="4" bestFit="1" customWidth="1"/>
    <col min="11529" max="11529" width="14.7109375" style="4" bestFit="1" customWidth="1"/>
    <col min="11530" max="11530" width="27.140625" style="4" customWidth="1"/>
    <col min="11531" max="11531" width="7.7109375" style="4" customWidth="1"/>
    <col min="11532" max="11772" width="9.140625" style="4"/>
    <col min="11773" max="11773" width="3.42578125" style="4" customWidth="1"/>
    <col min="11774" max="11774" width="7.85546875" style="4" bestFit="1" customWidth="1"/>
    <col min="11775" max="11775" width="8" style="4" bestFit="1" customWidth="1"/>
    <col min="11776" max="11776" width="22.85546875" style="4" customWidth="1"/>
    <col min="11777" max="11777" width="28.140625" style="4" customWidth="1"/>
    <col min="11778" max="11778" width="9.28515625" style="4" bestFit="1" customWidth="1"/>
    <col min="11779" max="11779" width="11" style="4" bestFit="1" customWidth="1"/>
    <col min="11780" max="11780" width="19.85546875" style="4" bestFit="1" customWidth="1"/>
    <col min="11781" max="11781" width="46.5703125" style="4" customWidth="1"/>
    <col min="11782" max="11782" width="24.42578125" style="4" customWidth="1"/>
    <col min="11783" max="11783" width="11" style="4" bestFit="1" customWidth="1"/>
    <col min="11784" max="11784" width="16.42578125" style="4" bestFit="1" customWidth="1"/>
    <col min="11785" max="11785" width="14.7109375" style="4" bestFit="1" customWidth="1"/>
    <col min="11786" max="11786" width="27.140625" style="4" customWidth="1"/>
    <col min="11787" max="11787" width="7.7109375" style="4" customWidth="1"/>
    <col min="11788" max="12028" width="9.140625" style="4"/>
    <col min="12029" max="12029" width="3.42578125" style="4" customWidth="1"/>
    <col min="12030" max="12030" width="7.85546875" style="4" bestFit="1" customWidth="1"/>
    <col min="12031" max="12031" width="8" style="4" bestFit="1" customWidth="1"/>
    <col min="12032" max="12032" width="22.85546875" style="4" customWidth="1"/>
    <col min="12033" max="12033" width="28.140625" style="4" customWidth="1"/>
    <col min="12034" max="12034" width="9.28515625" style="4" bestFit="1" customWidth="1"/>
    <col min="12035" max="12035" width="11" style="4" bestFit="1" customWidth="1"/>
    <col min="12036" max="12036" width="19.85546875" style="4" bestFit="1" customWidth="1"/>
    <col min="12037" max="12037" width="46.5703125" style="4" customWidth="1"/>
    <col min="12038" max="12038" width="24.42578125" style="4" customWidth="1"/>
    <col min="12039" max="12039" width="11" style="4" bestFit="1" customWidth="1"/>
    <col min="12040" max="12040" width="16.42578125" style="4" bestFit="1" customWidth="1"/>
    <col min="12041" max="12041" width="14.7109375" style="4" bestFit="1" customWidth="1"/>
    <col min="12042" max="12042" width="27.140625" style="4" customWidth="1"/>
    <col min="12043" max="12043" width="7.7109375" style="4" customWidth="1"/>
    <col min="12044" max="12284" width="9.140625" style="4"/>
    <col min="12285" max="12285" width="3.42578125" style="4" customWidth="1"/>
    <col min="12286" max="12286" width="7.85546875" style="4" bestFit="1" customWidth="1"/>
    <col min="12287" max="12287" width="8" style="4" bestFit="1" customWidth="1"/>
    <col min="12288" max="12288" width="22.85546875" style="4" customWidth="1"/>
    <col min="12289" max="12289" width="28.140625" style="4" customWidth="1"/>
    <col min="12290" max="12290" width="9.28515625" style="4" bestFit="1" customWidth="1"/>
    <col min="12291" max="12291" width="11" style="4" bestFit="1" customWidth="1"/>
    <col min="12292" max="12292" width="19.85546875" style="4" bestFit="1" customWidth="1"/>
    <col min="12293" max="12293" width="46.5703125" style="4" customWidth="1"/>
    <col min="12294" max="12294" width="24.42578125" style="4" customWidth="1"/>
    <col min="12295" max="12295" width="11" style="4" bestFit="1" customWidth="1"/>
    <col min="12296" max="12296" width="16.42578125" style="4" bestFit="1" customWidth="1"/>
    <col min="12297" max="12297" width="14.7109375" style="4" bestFit="1" customWidth="1"/>
    <col min="12298" max="12298" width="27.140625" style="4" customWidth="1"/>
    <col min="12299" max="12299" width="7.7109375" style="4" customWidth="1"/>
    <col min="12300" max="12540" width="9.140625" style="4"/>
    <col min="12541" max="12541" width="3.42578125" style="4" customWidth="1"/>
    <col min="12542" max="12542" width="7.85546875" style="4" bestFit="1" customWidth="1"/>
    <col min="12543" max="12543" width="8" style="4" bestFit="1" customWidth="1"/>
    <col min="12544" max="12544" width="22.85546875" style="4" customWidth="1"/>
    <col min="12545" max="12545" width="28.140625" style="4" customWidth="1"/>
    <col min="12546" max="12546" width="9.28515625" style="4" bestFit="1" customWidth="1"/>
    <col min="12547" max="12547" width="11" style="4" bestFit="1" customWidth="1"/>
    <col min="12548" max="12548" width="19.85546875" style="4" bestFit="1" customWidth="1"/>
    <col min="12549" max="12549" width="46.5703125" style="4" customWidth="1"/>
    <col min="12550" max="12550" width="24.42578125" style="4" customWidth="1"/>
    <col min="12551" max="12551" width="11" style="4" bestFit="1" customWidth="1"/>
    <col min="12552" max="12552" width="16.42578125" style="4" bestFit="1" customWidth="1"/>
    <col min="12553" max="12553" width="14.7109375" style="4" bestFit="1" customWidth="1"/>
    <col min="12554" max="12554" width="27.140625" style="4" customWidth="1"/>
    <col min="12555" max="12555" width="7.7109375" style="4" customWidth="1"/>
    <col min="12556" max="12796" width="9.140625" style="4"/>
    <col min="12797" max="12797" width="3.42578125" style="4" customWidth="1"/>
    <col min="12798" max="12798" width="7.85546875" style="4" bestFit="1" customWidth="1"/>
    <col min="12799" max="12799" width="8" style="4" bestFit="1" customWidth="1"/>
    <col min="12800" max="12800" width="22.85546875" style="4" customWidth="1"/>
    <col min="12801" max="12801" width="28.140625" style="4" customWidth="1"/>
    <col min="12802" max="12802" width="9.28515625" style="4" bestFit="1" customWidth="1"/>
    <col min="12803" max="12803" width="11" style="4" bestFit="1" customWidth="1"/>
    <col min="12804" max="12804" width="19.85546875" style="4" bestFit="1" customWidth="1"/>
    <col min="12805" max="12805" width="46.5703125" style="4" customWidth="1"/>
    <col min="12806" max="12806" width="24.42578125" style="4" customWidth="1"/>
    <col min="12807" max="12807" width="11" style="4" bestFit="1" customWidth="1"/>
    <col min="12808" max="12808" width="16.42578125" style="4" bestFit="1" customWidth="1"/>
    <col min="12809" max="12809" width="14.7109375" style="4" bestFit="1" customWidth="1"/>
    <col min="12810" max="12810" width="27.140625" style="4" customWidth="1"/>
    <col min="12811" max="12811" width="7.7109375" style="4" customWidth="1"/>
    <col min="12812" max="13052" width="9.140625" style="4"/>
    <col min="13053" max="13053" width="3.42578125" style="4" customWidth="1"/>
    <col min="13054" max="13054" width="7.85546875" style="4" bestFit="1" customWidth="1"/>
    <col min="13055" max="13055" width="8" style="4" bestFit="1" customWidth="1"/>
    <col min="13056" max="13056" width="22.85546875" style="4" customWidth="1"/>
    <col min="13057" max="13057" width="28.140625" style="4" customWidth="1"/>
    <col min="13058" max="13058" width="9.28515625" style="4" bestFit="1" customWidth="1"/>
    <col min="13059" max="13059" width="11" style="4" bestFit="1" customWidth="1"/>
    <col min="13060" max="13060" width="19.85546875" style="4" bestFit="1" customWidth="1"/>
    <col min="13061" max="13061" width="46.5703125" style="4" customWidth="1"/>
    <col min="13062" max="13062" width="24.42578125" style="4" customWidth="1"/>
    <col min="13063" max="13063" width="11" style="4" bestFit="1" customWidth="1"/>
    <col min="13064" max="13064" width="16.42578125" style="4" bestFit="1" customWidth="1"/>
    <col min="13065" max="13065" width="14.7109375" style="4" bestFit="1" customWidth="1"/>
    <col min="13066" max="13066" width="27.140625" style="4" customWidth="1"/>
    <col min="13067" max="13067" width="7.7109375" style="4" customWidth="1"/>
    <col min="13068" max="13308" width="9.140625" style="4"/>
    <col min="13309" max="13309" width="3.42578125" style="4" customWidth="1"/>
    <col min="13310" max="13310" width="7.85546875" style="4" bestFit="1" customWidth="1"/>
    <col min="13311" max="13311" width="8" style="4" bestFit="1" customWidth="1"/>
    <col min="13312" max="13312" width="22.85546875" style="4" customWidth="1"/>
    <col min="13313" max="13313" width="28.140625" style="4" customWidth="1"/>
    <col min="13314" max="13314" width="9.28515625" style="4" bestFit="1" customWidth="1"/>
    <col min="13315" max="13315" width="11" style="4" bestFit="1" customWidth="1"/>
    <col min="13316" max="13316" width="19.85546875" style="4" bestFit="1" customWidth="1"/>
    <col min="13317" max="13317" width="46.5703125" style="4" customWidth="1"/>
    <col min="13318" max="13318" width="24.42578125" style="4" customWidth="1"/>
    <col min="13319" max="13319" width="11" style="4" bestFit="1" customWidth="1"/>
    <col min="13320" max="13320" width="16.42578125" style="4" bestFit="1" customWidth="1"/>
    <col min="13321" max="13321" width="14.7109375" style="4" bestFit="1" customWidth="1"/>
    <col min="13322" max="13322" width="27.140625" style="4" customWidth="1"/>
    <col min="13323" max="13323" width="7.7109375" style="4" customWidth="1"/>
    <col min="13324" max="13564" width="9.140625" style="4"/>
    <col min="13565" max="13565" width="3.42578125" style="4" customWidth="1"/>
    <col min="13566" max="13566" width="7.85546875" style="4" bestFit="1" customWidth="1"/>
    <col min="13567" max="13567" width="8" style="4" bestFit="1" customWidth="1"/>
    <col min="13568" max="13568" width="22.85546875" style="4" customWidth="1"/>
    <col min="13569" max="13569" width="28.140625" style="4" customWidth="1"/>
    <col min="13570" max="13570" width="9.28515625" style="4" bestFit="1" customWidth="1"/>
    <col min="13571" max="13571" width="11" style="4" bestFit="1" customWidth="1"/>
    <col min="13572" max="13572" width="19.85546875" style="4" bestFit="1" customWidth="1"/>
    <col min="13573" max="13573" width="46.5703125" style="4" customWidth="1"/>
    <col min="13574" max="13574" width="24.42578125" style="4" customWidth="1"/>
    <col min="13575" max="13575" width="11" style="4" bestFit="1" customWidth="1"/>
    <col min="13576" max="13576" width="16.42578125" style="4" bestFit="1" customWidth="1"/>
    <col min="13577" max="13577" width="14.7109375" style="4" bestFit="1" customWidth="1"/>
    <col min="13578" max="13578" width="27.140625" style="4" customWidth="1"/>
    <col min="13579" max="13579" width="7.7109375" style="4" customWidth="1"/>
    <col min="13580" max="13820" width="9.140625" style="4"/>
    <col min="13821" max="13821" width="3.42578125" style="4" customWidth="1"/>
    <col min="13822" max="13822" width="7.85546875" style="4" bestFit="1" customWidth="1"/>
    <col min="13823" max="13823" width="8" style="4" bestFit="1" customWidth="1"/>
    <col min="13824" max="13824" width="22.85546875" style="4" customWidth="1"/>
    <col min="13825" max="13825" width="28.140625" style="4" customWidth="1"/>
    <col min="13826" max="13826" width="9.28515625" style="4" bestFit="1" customWidth="1"/>
    <col min="13827" max="13827" width="11" style="4" bestFit="1" customWidth="1"/>
    <col min="13828" max="13828" width="19.85546875" style="4" bestFit="1" customWidth="1"/>
    <col min="13829" max="13829" width="46.5703125" style="4" customWidth="1"/>
    <col min="13830" max="13830" width="24.42578125" style="4" customWidth="1"/>
    <col min="13831" max="13831" width="11" style="4" bestFit="1" customWidth="1"/>
    <col min="13832" max="13832" width="16.42578125" style="4" bestFit="1" customWidth="1"/>
    <col min="13833" max="13833" width="14.7109375" style="4" bestFit="1" customWidth="1"/>
    <col min="13834" max="13834" width="27.140625" style="4" customWidth="1"/>
    <col min="13835" max="13835" width="7.7109375" style="4" customWidth="1"/>
    <col min="13836" max="14076" width="9.140625" style="4"/>
    <col min="14077" max="14077" width="3.42578125" style="4" customWidth="1"/>
    <col min="14078" max="14078" width="7.85546875" style="4" bestFit="1" customWidth="1"/>
    <col min="14079" max="14079" width="8" style="4" bestFit="1" customWidth="1"/>
    <col min="14080" max="14080" width="22.85546875" style="4" customWidth="1"/>
    <col min="14081" max="14081" width="28.140625" style="4" customWidth="1"/>
    <col min="14082" max="14082" width="9.28515625" style="4" bestFit="1" customWidth="1"/>
    <col min="14083" max="14083" width="11" style="4" bestFit="1" customWidth="1"/>
    <col min="14084" max="14084" width="19.85546875" style="4" bestFit="1" customWidth="1"/>
    <col min="14085" max="14085" width="46.5703125" style="4" customWidth="1"/>
    <col min="14086" max="14086" width="24.42578125" style="4" customWidth="1"/>
    <col min="14087" max="14087" width="11" style="4" bestFit="1" customWidth="1"/>
    <col min="14088" max="14088" width="16.42578125" style="4" bestFit="1" customWidth="1"/>
    <col min="14089" max="14089" width="14.7109375" style="4" bestFit="1" customWidth="1"/>
    <col min="14090" max="14090" width="27.140625" style="4" customWidth="1"/>
    <col min="14091" max="14091" width="7.7109375" style="4" customWidth="1"/>
    <col min="14092" max="14332" width="9.140625" style="4"/>
    <col min="14333" max="14333" width="3.42578125" style="4" customWidth="1"/>
    <col min="14334" max="14334" width="7.85546875" style="4" bestFit="1" customWidth="1"/>
    <col min="14335" max="14335" width="8" style="4" bestFit="1" customWidth="1"/>
    <col min="14336" max="14336" width="22.85546875" style="4" customWidth="1"/>
    <col min="14337" max="14337" width="28.140625" style="4" customWidth="1"/>
    <col min="14338" max="14338" width="9.28515625" style="4" bestFit="1" customWidth="1"/>
    <col min="14339" max="14339" width="11" style="4" bestFit="1" customWidth="1"/>
    <col min="14340" max="14340" width="19.85546875" style="4" bestFit="1" customWidth="1"/>
    <col min="14341" max="14341" width="46.5703125" style="4" customWidth="1"/>
    <col min="14342" max="14342" width="24.42578125" style="4" customWidth="1"/>
    <col min="14343" max="14343" width="11" style="4" bestFit="1" customWidth="1"/>
    <col min="14344" max="14344" width="16.42578125" style="4" bestFit="1" customWidth="1"/>
    <col min="14345" max="14345" width="14.7109375" style="4" bestFit="1" customWidth="1"/>
    <col min="14346" max="14346" width="27.140625" style="4" customWidth="1"/>
    <col min="14347" max="14347" width="7.7109375" style="4" customWidth="1"/>
    <col min="14348" max="14588" width="9.140625" style="4"/>
    <col min="14589" max="14589" width="3.42578125" style="4" customWidth="1"/>
    <col min="14590" max="14590" width="7.85546875" style="4" bestFit="1" customWidth="1"/>
    <col min="14591" max="14591" width="8" style="4" bestFit="1" customWidth="1"/>
    <col min="14592" max="14592" width="22.85546875" style="4" customWidth="1"/>
    <col min="14593" max="14593" width="28.140625" style="4" customWidth="1"/>
    <col min="14594" max="14594" width="9.28515625" style="4" bestFit="1" customWidth="1"/>
    <col min="14595" max="14595" width="11" style="4" bestFit="1" customWidth="1"/>
    <col min="14596" max="14596" width="19.85546875" style="4" bestFit="1" customWidth="1"/>
    <col min="14597" max="14597" width="46.5703125" style="4" customWidth="1"/>
    <col min="14598" max="14598" width="24.42578125" style="4" customWidth="1"/>
    <col min="14599" max="14599" width="11" style="4" bestFit="1" customWidth="1"/>
    <col min="14600" max="14600" width="16.42578125" style="4" bestFit="1" customWidth="1"/>
    <col min="14601" max="14601" width="14.7109375" style="4" bestFit="1" customWidth="1"/>
    <col min="14602" max="14602" width="27.140625" style="4" customWidth="1"/>
    <col min="14603" max="14603" width="7.7109375" style="4" customWidth="1"/>
    <col min="14604" max="14844" width="9.140625" style="4"/>
    <col min="14845" max="14845" width="3.42578125" style="4" customWidth="1"/>
    <col min="14846" max="14846" width="7.85546875" style="4" bestFit="1" customWidth="1"/>
    <col min="14847" max="14847" width="8" style="4" bestFit="1" customWidth="1"/>
    <col min="14848" max="14848" width="22.85546875" style="4" customWidth="1"/>
    <col min="14849" max="14849" width="28.140625" style="4" customWidth="1"/>
    <col min="14850" max="14850" width="9.28515625" style="4" bestFit="1" customWidth="1"/>
    <col min="14851" max="14851" width="11" style="4" bestFit="1" customWidth="1"/>
    <col min="14852" max="14852" width="19.85546875" style="4" bestFit="1" customWidth="1"/>
    <col min="14853" max="14853" width="46.5703125" style="4" customWidth="1"/>
    <col min="14854" max="14854" width="24.42578125" style="4" customWidth="1"/>
    <col min="14855" max="14855" width="11" style="4" bestFit="1" customWidth="1"/>
    <col min="14856" max="14856" width="16.42578125" style="4" bestFit="1" customWidth="1"/>
    <col min="14857" max="14857" width="14.7109375" style="4" bestFit="1" customWidth="1"/>
    <col min="14858" max="14858" width="27.140625" style="4" customWidth="1"/>
    <col min="14859" max="14859" width="7.7109375" style="4" customWidth="1"/>
    <col min="14860" max="15100" width="9.140625" style="4"/>
    <col min="15101" max="15101" width="3.42578125" style="4" customWidth="1"/>
    <col min="15102" max="15102" width="7.85546875" style="4" bestFit="1" customWidth="1"/>
    <col min="15103" max="15103" width="8" style="4" bestFit="1" customWidth="1"/>
    <col min="15104" max="15104" width="22.85546875" style="4" customWidth="1"/>
    <col min="15105" max="15105" width="28.140625" style="4" customWidth="1"/>
    <col min="15106" max="15106" width="9.28515625" style="4" bestFit="1" customWidth="1"/>
    <col min="15107" max="15107" width="11" style="4" bestFit="1" customWidth="1"/>
    <col min="15108" max="15108" width="19.85546875" style="4" bestFit="1" customWidth="1"/>
    <col min="15109" max="15109" width="46.5703125" style="4" customWidth="1"/>
    <col min="15110" max="15110" width="24.42578125" style="4" customWidth="1"/>
    <col min="15111" max="15111" width="11" style="4" bestFit="1" customWidth="1"/>
    <col min="15112" max="15112" width="16.42578125" style="4" bestFit="1" customWidth="1"/>
    <col min="15113" max="15113" width="14.7109375" style="4" bestFit="1" customWidth="1"/>
    <col min="15114" max="15114" width="27.140625" style="4" customWidth="1"/>
    <col min="15115" max="15115" width="7.7109375" style="4" customWidth="1"/>
    <col min="15116" max="15356" width="9.140625" style="4"/>
    <col min="15357" max="15357" width="3.42578125" style="4" customWidth="1"/>
    <col min="15358" max="15358" width="7.85546875" style="4" bestFit="1" customWidth="1"/>
    <col min="15359" max="15359" width="8" style="4" bestFit="1" customWidth="1"/>
    <col min="15360" max="15360" width="22.85546875" style="4" customWidth="1"/>
    <col min="15361" max="15361" width="28.140625" style="4" customWidth="1"/>
    <col min="15362" max="15362" width="9.28515625" style="4" bestFit="1" customWidth="1"/>
    <col min="15363" max="15363" width="11" style="4" bestFit="1" customWidth="1"/>
    <col min="15364" max="15364" width="19.85546875" style="4" bestFit="1" customWidth="1"/>
    <col min="15365" max="15365" width="46.5703125" style="4" customWidth="1"/>
    <col min="15366" max="15366" width="24.42578125" style="4" customWidth="1"/>
    <col min="15367" max="15367" width="11" style="4" bestFit="1" customWidth="1"/>
    <col min="15368" max="15368" width="16.42578125" style="4" bestFit="1" customWidth="1"/>
    <col min="15369" max="15369" width="14.7109375" style="4" bestFit="1" customWidth="1"/>
    <col min="15370" max="15370" width="27.140625" style="4" customWidth="1"/>
    <col min="15371" max="15371" width="7.7109375" style="4" customWidth="1"/>
    <col min="15372" max="15612" width="9.140625" style="4"/>
    <col min="15613" max="15613" width="3.42578125" style="4" customWidth="1"/>
    <col min="15614" max="15614" width="7.85546875" style="4" bestFit="1" customWidth="1"/>
    <col min="15615" max="15615" width="8" style="4" bestFit="1" customWidth="1"/>
    <col min="15616" max="15616" width="22.85546875" style="4" customWidth="1"/>
    <col min="15617" max="15617" width="28.140625" style="4" customWidth="1"/>
    <col min="15618" max="15618" width="9.28515625" style="4" bestFit="1" customWidth="1"/>
    <col min="15619" max="15619" width="11" style="4" bestFit="1" customWidth="1"/>
    <col min="15620" max="15620" width="19.85546875" style="4" bestFit="1" customWidth="1"/>
    <col min="15621" max="15621" width="46.5703125" style="4" customWidth="1"/>
    <col min="15622" max="15622" width="24.42578125" style="4" customWidth="1"/>
    <col min="15623" max="15623" width="11" style="4" bestFit="1" customWidth="1"/>
    <col min="15624" max="15624" width="16.42578125" style="4" bestFit="1" customWidth="1"/>
    <col min="15625" max="15625" width="14.7109375" style="4" bestFit="1" customWidth="1"/>
    <col min="15626" max="15626" width="27.140625" style="4" customWidth="1"/>
    <col min="15627" max="15627" width="7.7109375" style="4" customWidth="1"/>
    <col min="15628" max="15868" width="9.140625" style="4"/>
    <col min="15869" max="15869" width="3.42578125" style="4" customWidth="1"/>
    <col min="15870" max="15870" width="7.85546875" style="4" bestFit="1" customWidth="1"/>
    <col min="15871" max="15871" width="8" style="4" bestFit="1" customWidth="1"/>
    <col min="15872" max="15872" width="22.85546875" style="4" customWidth="1"/>
    <col min="15873" max="15873" width="28.140625" style="4" customWidth="1"/>
    <col min="15874" max="15874" width="9.28515625" style="4" bestFit="1" customWidth="1"/>
    <col min="15875" max="15875" width="11" style="4" bestFit="1" customWidth="1"/>
    <col min="15876" max="15876" width="19.85546875" style="4" bestFit="1" customWidth="1"/>
    <col min="15877" max="15877" width="46.5703125" style="4" customWidth="1"/>
    <col min="15878" max="15878" width="24.42578125" style="4" customWidth="1"/>
    <col min="15879" max="15879" width="11" style="4" bestFit="1" customWidth="1"/>
    <col min="15880" max="15880" width="16.42578125" style="4" bestFit="1" customWidth="1"/>
    <col min="15881" max="15881" width="14.7109375" style="4" bestFit="1" customWidth="1"/>
    <col min="15882" max="15882" width="27.140625" style="4" customWidth="1"/>
    <col min="15883" max="15883" width="7.7109375" style="4" customWidth="1"/>
    <col min="15884" max="16124" width="9.140625" style="4"/>
    <col min="16125" max="16125" width="3.42578125" style="4" customWidth="1"/>
    <col min="16126" max="16126" width="7.85546875" style="4" bestFit="1" customWidth="1"/>
    <col min="16127" max="16127" width="8" style="4" bestFit="1" customWidth="1"/>
    <col min="16128" max="16128" width="22.85546875" style="4" customWidth="1"/>
    <col min="16129" max="16129" width="28.140625" style="4" customWidth="1"/>
    <col min="16130" max="16130" width="9.28515625" style="4" bestFit="1" customWidth="1"/>
    <col min="16131" max="16131" width="11" style="4" bestFit="1" customWidth="1"/>
    <col min="16132" max="16132" width="19.85546875" style="4" bestFit="1" customWidth="1"/>
    <col min="16133" max="16133" width="46.5703125" style="4" customWidth="1"/>
    <col min="16134" max="16134" width="24.42578125" style="4" customWidth="1"/>
    <col min="16135" max="16135" width="11" style="4" bestFit="1" customWidth="1"/>
    <col min="16136" max="16136" width="16.42578125" style="4" bestFit="1" customWidth="1"/>
    <col min="16137" max="16137" width="14.7109375" style="4" bestFit="1" customWidth="1"/>
    <col min="16138" max="16138" width="27.140625" style="4" customWidth="1"/>
    <col min="16139" max="16139" width="7.7109375" style="4" customWidth="1"/>
    <col min="16140" max="16384" width="9.140625" style="4"/>
  </cols>
  <sheetData>
    <row r="1" spans="1:11" s="2" customFormat="1" ht="53.25" customHeight="1">
      <c r="A1" s="7"/>
      <c r="B1" s="11" t="s">
        <v>0</v>
      </c>
      <c r="C1" s="11" t="s">
        <v>1</v>
      </c>
      <c r="D1" s="12" t="s">
        <v>2</v>
      </c>
      <c r="E1" s="12" t="s">
        <v>3</v>
      </c>
      <c r="F1" s="12" t="s">
        <v>4</v>
      </c>
      <c r="G1" s="12" t="s">
        <v>5</v>
      </c>
      <c r="H1" s="12" t="s">
        <v>2</v>
      </c>
      <c r="I1" s="12" t="s">
        <v>205</v>
      </c>
      <c r="J1" s="12" t="s">
        <v>202</v>
      </c>
      <c r="K1" s="1"/>
    </row>
    <row r="2" spans="1:11">
      <c r="A2" s="8"/>
      <c r="B2" s="13" t="s">
        <v>6</v>
      </c>
      <c r="C2" s="14" t="s">
        <v>7</v>
      </c>
      <c r="D2" s="14" t="s">
        <v>7</v>
      </c>
      <c r="E2" s="13">
        <v>4</v>
      </c>
      <c r="F2" s="13" t="s">
        <v>8</v>
      </c>
      <c r="G2" s="14" t="s">
        <v>9</v>
      </c>
      <c r="H2" s="14" t="s">
        <v>7</v>
      </c>
      <c r="I2" s="44">
        <v>1332.7199999999998</v>
      </c>
      <c r="J2" s="44">
        <f>E2*I2</f>
        <v>5330.8799999999992</v>
      </c>
      <c r="K2" s="3"/>
    </row>
    <row r="3" spans="1:11">
      <c r="A3" s="8"/>
      <c r="B3" s="13" t="s">
        <v>10</v>
      </c>
      <c r="C3" s="14" t="s">
        <v>11</v>
      </c>
      <c r="D3" s="14" t="s">
        <v>11</v>
      </c>
      <c r="E3" s="13">
        <v>5</v>
      </c>
      <c r="F3" s="13" t="s">
        <v>12</v>
      </c>
      <c r="G3" s="14" t="s">
        <v>13</v>
      </c>
      <c r="H3" s="14" t="s">
        <v>11</v>
      </c>
      <c r="I3" s="44">
        <v>1991.5199999999998</v>
      </c>
      <c r="J3" s="44">
        <f t="shared" ref="J3:J59" si="0">E3*I3</f>
        <v>9957.5999999999985</v>
      </c>
      <c r="K3" s="3"/>
    </row>
    <row r="4" spans="1:11">
      <c r="A4" s="8"/>
      <c r="B4" s="13" t="s">
        <v>15</v>
      </c>
      <c r="C4" s="14" t="s">
        <v>16</v>
      </c>
      <c r="D4" s="14" t="s">
        <v>17</v>
      </c>
      <c r="E4" s="13">
        <v>8</v>
      </c>
      <c r="F4" s="13" t="s">
        <v>8</v>
      </c>
      <c r="G4" s="14" t="s">
        <v>18</v>
      </c>
      <c r="H4" s="14" t="s">
        <v>17</v>
      </c>
      <c r="I4" s="44">
        <v>1025.28</v>
      </c>
      <c r="J4" s="44">
        <f t="shared" si="0"/>
        <v>8202.24</v>
      </c>
      <c r="K4" s="3"/>
    </row>
    <row r="5" spans="1:11">
      <c r="A5" s="8"/>
      <c r="B5" s="13" t="s">
        <v>19</v>
      </c>
      <c r="C5" s="14" t="s">
        <v>20</v>
      </c>
      <c r="D5" s="14" t="s">
        <v>20</v>
      </c>
      <c r="E5" s="13">
        <v>550</v>
      </c>
      <c r="F5" s="13" t="s">
        <v>12</v>
      </c>
      <c r="G5" s="14" t="s">
        <v>21</v>
      </c>
      <c r="H5" s="14" t="s">
        <v>20</v>
      </c>
      <c r="I5" s="44">
        <v>103.464</v>
      </c>
      <c r="J5" s="44">
        <f t="shared" si="0"/>
        <v>56905.2</v>
      </c>
      <c r="K5" s="3"/>
    </row>
    <row r="6" spans="1:11">
      <c r="A6" s="8"/>
      <c r="B6" s="13" t="s">
        <v>22</v>
      </c>
      <c r="C6" s="14" t="s">
        <v>23</v>
      </c>
      <c r="D6" s="14" t="s">
        <v>23</v>
      </c>
      <c r="E6" s="13">
        <v>15</v>
      </c>
      <c r="F6" s="13" t="s">
        <v>12</v>
      </c>
      <c r="G6" s="14" t="s">
        <v>24</v>
      </c>
      <c r="H6" s="14" t="s">
        <v>23</v>
      </c>
      <c r="I6" s="44">
        <v>244.79999999999998</v>
      </c>
      <c r="J6" s="44">
        <f t="shared" si="0"/>
        <v>3671.9999999999995</v>
      </c>
      <c r="K6" s="3"/>
    </row>
    <row r="7" spans="1:11">
      <c r="A7" s="8"/>
      <c r="B7" s="13" t="s">
        <v>25</v>
      </c>
      <c r="C7" s="14" t="s">
        <v>26</v>
      </c>
      <c r="D7" s="14" t="s">
        <v>26</v>
      </c>
      <c r="E7" s="13">
        <v>200</v>
      </c>
      <c r="F7" s="13" t="s">
        <v>14</v>
      </c>
      <c r="G7" s="14" t="s">
        <v>27</v>
      </c>
      <c r="H7" s="14" t="s">
        <v>26</v>
      </c>
      <c r="I7" s="44">
        <v>41.616</v>
      </c>
      <c r="J7" s="44">
        <f t="shared" si="0"/>
        <v>8323.2000000000007</v>
      </c>
      <c r="K7" s="3"/>
    </row>
    <row r="8" spans="1:11">
      <c r="A8" s="8"/>
      <c r="B8" s="13" t="s">
        <v>28</v>
      </c>
      <c r="C8" s="14" t="s">
        <v>29</v>
      </c>
      <c r="D8" s="14" t="s">
        <v>29</v>
      </c>
      <c r="E8" s="13">
        <v>30</v>
      </c>
      <c r="F8" s="13" t="s">
        <v>12</v>
      </c>
      <c r="G8" s="14" t="s">
        <v>30</v>
      </c>
      <c r="H8" s="14" t="s">
        <v>29</v>
      </c>
      <c r="I8" s="44">
        <v>70.559999999999988</v>
      </c>
      <c r="J8" s="44">
        <f t="shared" si="0"/>
        <v>2116.7999999999997</v>
      </c>
      <c r="K8" s="3"/>
    </row>
    <row r="9" spans="1:11">
      <c r="A9" s="8"/>
      <c r="B9" s="13" t="s">
        <v>31</v>
      </c>
      <c r="C9" s="14" t="s">
        <v>32</v>
      </c>
      <c r="D9" s="14" t="s">
        <v>32</v>
      </c>
      <c r="E9" s="13">
        <v>5</v>
      </c>
      <c r="F9" s="13" t="s">
        <v>14</v>
      </c>
      <c r="G9" s="14" t="s">
        <v>33</v>
      </c>
      <c r="H9" s="14" t="s">
        <v>32</v>
      </c>
      <c r="I9" s="44">
        <v>171.21600000000001</v>
      </c>
      <c r="J9" s="44">
        <f t="shared" si="0"/>
        <v>856.08</v>
      </c>
      <c r="K9" s="3"/>
    </row>
    <row r="10" spans="1:11">
      <c r="A10" s="8"/>
      <c r="B10" s="13" t="s">
        <v>34</v>
      </c>
      <c r="C10" s="14" t="s">
        <v>35</v>
      </c>
      <c r="D10" s="14" t="s">
        <v>35</v>
      </c>
      <c r="E10" s="13">
        <v>6</v>
      </c>
      <c r="F10" s="13" t="s">
        <v>8</v>
      </c>
      <c r="G10" s="14" t="s">
        <v>35</v>
      </c>
      <c r="H10" s="14" t="s">
        <v>35</v>
      </c>
      <c r="I10" s="44">
        <v>2662.56</v>
      </c>
      <c r="J10" s="44">
        <f t="shared" si="0"/>
        <v>15975.36</v>
      </c>
      <c r="K10" s="3"/>
    </row>
    <row r="11" spans="1:11">
      <c r="A11" s="8"/>
      <c r="B11" s="13" t="s">
        <v>36</v>
      </c>
      <c r="C11" s="14" t="s">
        <v>37</v>
      </c>
      <c r="D11" s="14" t="s">
        <v>37</v>
      </c>
      <c r="E11" s="13">
        <v>3</v>
      </c>
      <c r="F11" s="13" t="s">
        <v>8</v>
      </c>
      <c r="G11" s="14" t="s">
        <v>38</v>
      </c>
      <c r="H11" s="14" t="s">
        <v>37</v>
      </c>
      <c r="I11" s="44">
        <v>1094.3999999999999</v>
      </c>
      <c r="J11" s="44">
        <f t="shared" si="0"/>
        <v>3283.2</v>
      </c>
      <c r="K11" s="3"/>
    </row>
    <row r="12" spans="1:11">
      <c r="A12" s="8"/>
      <c r="B12" s="13" t="s">
        <v>39</v>
      </c>
      <c r="C12" s="14" t="s">
        <v>40</v>
      </c>
      <c r="D12" s="14" t="s">
        <v>40</v>
      </c>
      <c r="E12" s="13">
        <v>70</v>
      </c>
      <c r="F12" s="13" t="s">
        <v>12</v>
      </c>
      <c r="G12" s="14" t="s">
        <v>41</v>
      </c>
      <c r="H12" s="14" t="s">
        <v>40</v>
      </c>
      <c r="I12" s="44">
        <v>174.744</v>
      </c>
      <c r="J12" s="44">
        <f t="shared" si="0"/>
        <v>12232.08</v>
      </c>
      <c r="K12" s="3"/>
    </row>
    <row r="13" spans="1:11">
      <c r="A13" s="8"/>
      <c r="B13" s="13" t="s">
        <v>42</v>
      </c>
      <c r="C13" s="14" t="s">
        <v>43</v>
      </c>
      <c r="D13" s="14" t="s">
        <v>43</v>
      </c>
      <c r="E13" s="13">
        <v>4</v>
      </c>
      <c r="F13" s="13" t="s">
        <v>8</v>
      </c>
      <c r="G13" s="14" t="s">
        <v>44</v>
      </c>
      <c r="H13" s="14" t="s">
        <v>43</v>
      </c>
      <c r="I13" s="44">
        <v>676.65599999999995</v>
      </c>
      <c r="J13" s="44">
        <f t="shared" si="0"/>
        <v>2706.6239999999998</v>
      </c>
      <c r="K13" s="3"/>
    </row>
    <row r="14" spans="1:11">
      <c r="A14" s="8"/>
      <c r="B14" s="13" t="s">
        <v>45</v>
      </c>
      <c r="C14" s="14" t="s">
        <v>46</v>
      </c>
      <c r="D14" s="14" t="s">
        <v>46</v>
      </c>
      <c r="E14" s="13">
        <v>2</v>
      </c>
      <c r="F14" s="13" t="s">
        <v>8</v>
      </c>
      <c r="G14" s="14" t="s">
        <v>47</v>
      </c>
      <c r="H14" s="14" t="s">
        <v>46</v>
      </c>
      <c r="I14" s="44">
        <v>1359.288</v>
      </c>
      <c r="J14" s="44">
        <f t="shared" si="0"/>
        <v>2718.576</v>
      </c>
      <c r="K14" s="3"/>
    </row>
    <row r="15" spans="1:11">
      <c r="A15" s="8"/>
      <c r="B15" s="13" t="s">
        <v>48</v>
      </c>
      <c r="C15" s="14" t="s">
        <v>49</v>
      </c>
      <c r="D15" s="14" t="s">
        <v>49</v>
      </c>
      <c r="E15" s="13">
        <v>70</v>
      </c>
      <c r="F15" s="13" t="s">
        <v>12</v>
      </c>
      <c r="G15" s="14" t="s">
        <v>50</v>
      </c>
      <c r="H15" s="14" t="s">
        <v>49</v>
      </c>
      <c r="I15" s="44">
        <v>417.45599999999996</v>
      </c>
      <c r="J15" s="44">
        <f t="shared" si="0"/>
        <v>29221.919999999998</v>
      </c>
      <c r="K15" s="3"/>
    </row>
    <row r="16" spans="1:11">
      <c r="A16" s="8"/>
      <c r="B16" s="13" t="s">
        <v>51</v>
      </c>
      <c r="C16" s="14" t="s">
        <v>52</v>
      </c>
      <c r="D16" s="14" t="s">
        <v>52</v>
      </c>
      <c r="E16" s="13">
        <v>2</v>
      </c>
      <c r="F16" s="13" t="s">
        <v>8</v>
      </c>
      <c r="G16" s="14" t="s">
        <v>53</v>
      </c>
      <c r="H16" s="14" t="s">
        <v>52</v>
      </c>
      <c r="I16" s="44">
        <v>714.24</v>
      </c>
      <c r="J16" s="44">
        <f t="shared" si="0"/>
        <v>1428.48</v>
      </c>
      <c r="K16" s="3"/>
    </row>
    <row r="17" spans="1:12">
      <c r="A17" s="8"/>
      <c r="B17" s="13" t="s">
        <v>54</v>
      </c>
      <c r="C17" s="14" t="s">
        <v>55</v>
      </c>
      <c r="D17" s="14" t="s">
        <v>55</v>
      </c>
      <c r="E17" s="13">
        <v>2</v>
      </c>
      <c r="F17" s="13" t="s">
        <v>8</v>
      </c>
      <c r="G17" s="14" t="s">
        <v>56</v>
      </c>
      <c r="H17" s="14" t="s">
        <v>55</v>
      </c>
      <c r="I17" s="44">
        <v>1054.3679999999999</v>
      </c>
      <c r="J17" s="44">
        <f t="shared" si="0"/>
        <v>2108.7359999999999</v>
      </c>
      <c r="K17" s="3"/>
    </row>
    <row r="18" spans="1:12">
      <c r="A18" s="8"/>
      <c r="B18" s="13" t="s">
        <v>57</v>
      </c>
      <c r="C18" s="14" t="s">
        <v>58</v>
      </c>
      <c r="D18" s="14" t="s">
        <v>58</v>
      </c>
      <c r="E18" s="13">
        <v>24</v>
      </c>
      <c r="F18" s="13" t="s">
        <v>12</v>
      </c>
      <c r="G18" s="14" t="s">
        <v>59</v>
      </c>
      <c r="H18" s="14" t="s">
        <v>58</v>
      </c>
      <c r="I18" s="44">
        <v>904.17600000000004</v>
      </c>
      <c r="J18" s="44">
        <f t="shared" si="0"/>
        <v>21700.224000000002</v>
      </c>
      <c r="K18" s="3"/>
    </row>
    <row r="19" spans="1:12">
      <c r="A19" s="8"/>
      <c r="B19" s="13" t="s">
        <v>60</v>
      </c>
      <c r="C19" s="14" t="s">
        <v>61</v>
      </c>
      <c r="D19" s="14" t="s">
        <v>61</v>
      </c>
      <c r="E19" s="13">
        <v>2</v>
      </c>
      <c r="F19" s="13" t="s">
        <v>8</v>
      </c>
      <c r="G19" s="14" t="s">
        <v>62</v>
      </c>
      <c r="H19" s="14" t="s">
        <v>61</v>
      </c>
      <c r="I19" s="44">
        <v>669.95999999999992</v>
      </c>
      <c r="J19" s="44">
        <f t="shared" si="0"/>
        <v>1339.9199999999998</v>
      </c>
      <c r="K19" s="3"/>
    </row>
    <row r="20" spans="1:12">
      <c r="A20" s="8"/>
      <c r="B20" s="13" t="s">
        <v>63</v>
      </c>
      <c r="C20" s="14" t="s">
        <v>64</v>
      </c>
      <c r="D20" s="14" t="s">
        <v>64</v>
      </c>
      <c r="E20" s="13">
        <v>2</v>
      </c>
      <c r="F20" s="13" t="s">
        <v>8</v>
      </c>
      <c r="G20" s="14" t="s">
        <v>65</v>
      </c>
      <c r="H20" s="14" t="s">
        <v>64</v>
      </c>
      <c r="I20" s="44">
        <v>2812.68</v>
      </c>
      <c r="J20" s="44">
        <f t="shared" si="0"/>
        <v>5625.36</v>
      </c>
      <c r="K20" s="3"/>
    </row>
    <row r="21" spans="1:12">
      <c r="A21" s="8"/>
      <c r="B21" s="13" t="s">
        <v>66</v>
      </c>
      <c r="C21" s="14" t="s">
        <v>67</v>
      </c>
      <c r="D21" s="14" t="s">
        <v>67</v>
      </c>
      <c r="E21" s="13">
        <v>3</v>
      </c>
      <c r="F21" s="13" t="s">
        <v>8</v>
      </c>
      <c r="G21" s="14" t="s">
        <v>68</v>
      </c>
      <c r="H21" s="14" t="s">
        <v>67</v>
      </c>
      <c r="I21" s="44">
        <v>710.20799999999997</v>
      </c>
      <c r="J21" s="44">
        <f t="shared" si="0"/>
        <v>2130.6239999999998</v>
      </c>
      <c r="K21" s="3"/>
    </row>
    <row r="22" spans="1:12">
      <c r="A22" s="8"/>
      <c r="B22" s="13" t="s">
        <v>69</v>
      </c>
      <c r="C22" s="14" t="s">
        <v>70</v>
      </c>
      <c r="D22" s="14" t="s">
        <v>70</v>
      </c>
      <c r="E22" s="13">
        <v>2</v>
      </c>
      <c r="F22" s="13" t="s">
        <v>8</v>
      </c>
      <c r="G22" s="14" t="s">
        <v>71</v>
      </c>
      <c r="H22" s="14" t="s">
        <v>70</v>
      </c>
      <c r="I22" s="44">
        <v>958.31999999999994</v>
      </c>
      <c r="J22" s="44">
        <f t="shared" si="0"/>
        <v>1916.6399999999999</v>
      </c>
      <c r="K22" s="3"/>
    </row>
    <row r="23" spans="1:12" ht="15" customHeight="1">
      <c r="A23" s="8"/>
      <c r="B23" s="13" t="s">
        <v>561</v>
      </c>
      <c r="C23" s="14" t="s">
        <v>212</v>
      </c>
      <c r="D23" s="14" t="s">
        <v>211</v>
      </c>
      <c r="E23" s="13">
        <v>30</v>
      </c>
      <c r="F23" s="13" t="s">
        <v>12</v>
      </c>
      <c r="G23" s="15" t="s">
        <v>214</v>
      </c>
      <c r="H23" s="14" t="s">
        <v>212</v>
      </c>
      <c r="I23" s="44">
        <v>600</v>
      </c>
      <c r="J23" s="44">
        <f t="shared" si="0"/>
        <v>18000</v>
      </c>
      <c r="K23" s="3"/>
    </row>
    <row r="24" spans="1:12" ht="15" customHeight="1">
      <c r="A24" s="8"/>
      <c r="B24" s="13" t="s">
        <v>74</v>
      </c>
      <c r="C24" s="14" t="s">
        <v>213</v>
      </c>
      <c r="D24" s="14" t="s">
        <v>213</v>
      </c>
      <c r="E24" s="13">
        <v>30</v>
      </c>
      <c r="F24" s="13" t="s">
        <v>12</v>
      </c>
      <c r="G24" s="15" t="s">
        <v>215</v>
      </c>
      <c r="H24" s="14" t="s">
        <v>213</v>
      </c>
      <c r="I24" s="44">
        <v>400</v>
      </c>
      <c r="J24" s="44">
        <f t="shared" si="0"/>
        <v>12000</v>
      </c>
      <c r="K24" s="3"/>
    </row>
    <row r="25" spans="1:12" ht="15" customHeight="1">
      <c r="A25" s="8"/>
      <c r="B25" s="13" t="s">
        <v>77</v>
      </c>
      <c r="C25" s="14" t="s">
        <v>216</v>
      </c>
      <c r="D25" s="14" t="s">
        <v>216</v>
      </c>
      <c r="E25" s="13">
        <v>30</v>
      </c>
      <c r="F25" s="13" t="s">
        <v>12</v>
      </c>
      <c r="G25" s="16" t="s">
        <v>217</v>
      </c>
      <c r="H25" s="14" t="s">
        <v>216</v>
      </c>
      <c r="I25" s="44">
        <v>400</v>
      </c>
      <c r="J25" s="44">
        <f t="shared" si="0"/>
        <v>12000</v>
      </c>
      <c r="K25" s="3"/>
      <c r="L25" s="20"/>
    </row>
    <row r="26" spans="1:12" ht="15" customHeight="1">
      <c r="A26" s="8"/>
      <c r="B26" s="13" t="s">
        <v>80</v>
      </c>
      <c r="C26" s="14" t="s">
        <v>203</v>
      </c>
      <c r="D26" s="14" t="s">
        <v>203</v>
      </c>
      <c r="E26" s="13">
        <v>250</v>
      </c>
      <c r="F26" s="13" t="s">
        <v>12</v>
      </c>
      <c r="G26" s="15" t="s">
        <v>73</v>
      </c>
      <c r="H26" s="14"/>
      <c r="I26" s="44">
        <v>95.23</v>
      </c>
      <c r="J26" s="44">
        <f t="shared" si="0"/>
        <v>23807.5</v>
      </c>
      <c r="K26" s="3"/>
    </row>
    <row r="27" spans="1:12" ht="15" customHeight="1">
      <c r="A27" s="8"/>
      <c r="B27" s="13" t="s">
        <v>82</v>
      </c>
      <c r="C27" s="14" t="s">
        <v>72</v>
      </c>
      <c r="D27" s="14" t="s">
        <v>72</v>
      </c>
      <c r="E27" s="13">
        <v>250</v>
      </c>
      <c r="F27" s="13" t="s">
        <v>12</v>
      </c>
      <c r="G27" s="15" t="s">
        <v>73</v>
      </c>
      <c r="H27" s="14" t="s">
        <v>72</v>
      </c>
      <c r="I27" s="44">
        <v>97.559999999999988</v>
      </c>
      <c r="J27" s="44">
        <f t="shared" si="0"/>
        <v>24389.999999999996</v>
      </c>
      <c r="K27" s="3"/>
    </row>
    <row r="28" spans="1:12">
      <c r="A28" s="8"/>
      <c r="B28" s="13" t="s">
        <v>85</v>
      </c>
      <c r="C28" s="14" t="s">
        <v>75</v>
      </c>
      <c r="D28" s="14" t="s">
        <v>75</v>
      </c>
      <c r="E28" s="13">
        <v>410</v>
      </c>
      <c r="F28" s="13" t="s">
        <v>12</v>
      </c>
      <c r="G28" s="14" t="s">
        <v>76</v>
      </c>
      <c r="H28" s="14" t="s">
        <v>75</v>
      </c>
      <c r="I28" s="44">
        <v>101.16</v>
      </c>
      <c r="J28" s="44">
        <f t="shared" si="0"/>
        <v>41475.599999999999</v>
      </c>
      <c r="K28" s="3"/>
    </row>
    <row r="29" spans="1:12" ht="13.5" customHeight="1">
      <c r="A29" s="8"/>
      <c r="B29" s="13" t="s">
        <v>88</v>
      </c>
      <c r="C29" s="14" t="s">
        <v>78</v>
      </c>
      <c r="D29" s="14" t="s">
        <v>78</v>
      </c>
      <c r="E29" s="13">
        <v>450</v>
      </c>
      <c r="F29" s="13" t="s">
        <v>14</v>
      </c>
      <c r="G29" s="14" t="s">
        <v>79</v>
      </c>
      <c r="H29" s="14" t="s">
        <v>78</v>
      </c>
      <c r="I29" s="44">
        <v>194.256</v>
      </c>
      <c r="J29" s="44">
        <f t="shared" si="0"/>
        <v>87415.2</v>
      </c>
      <c r="K29" s="3"/>
    </row>
    <row r="30" spans="1:12" s="6" customFormat="1" ht="18.75" customHeight="1">
      <c r="A30" s="9">
        <f ca="1">A30:M30</f>
        <v>0</v>
      </c>
      <c r="B30" s="13" t="s">
        <v>93</v>
      </c>
      <c r="C30" s="18" t="s">
        <v>204</v>
      </c>
      <c r="D30" s="18" t="s">
        <v>209</v>
      </c>
      <c r="E30" s="17">
        <v>4000</v>
      </c>
      <c r="F30" s="17" t="s">
        <v>84</v>
      </c>
      <c r="G30" s="19" t="s">
        <v>218</v>
      </c>
      <c r="H30" s="19" t="s">
        <v>219</v>
      </c>
      <c r="I30" s="45">
        <v>21</v>
      </c>
      <c r="J30" s="45">
        <f t="shared" si="0"/>
        <v>84000</v>
      </c>
      <c r="K30" s="5"/>
    </row>
    <row r="31" spans="1:12" ht="15" customHeight="1">
      <c r="A31" s="8"/>
      <c r="B31" s="13" t="s">
        <v>95</v>
      </c>
      <c r="C31" s="14" t="s">
        <v>83</v>
      </c>
      <c r="D31" s="14" t="s">
        <v>83</v>
      </c>
      <c r="E31" s="13">
        <v>125000</v>
      </c>
      <c r="F31" s="13" t="s">
        <v>84</v>
      </c>
      <c r="G31" s="19" t="s">
        <v>220</v>
      </c>
      <c r="H31" s="14" t="s">
        <v>83</v>
      </c>
      <c r="I31" s="44">
        <v>2.3311999999999999</v>
      </c>
      <c r="J31" s="44">
        <f t="shared" si="0"/>
        <v>291400</v>
      </c>
      <c r="K31" s="3"/>
    </row>
    <row r="32" spans="1:12">
      <c r="A32" s="8"/>
      <c r="B32" s="13" t="s">
        <v>98</v>
      </c>
      <c r="C32" s="14" t="s">
        <v>86</v>
      </c>
      <c r="D32" s="14" t="s">
        <v>86</v>
      </c>
      <c r="E32" s="13">
        <v>30</v>
      </c>
      <c r="F32" s="13" t="s">
        <v>84</v>
      </c>
      <c r="G32" s="14" t="s">
        <v>87</v>
      </c>
      <c r="H32" s="14" t="s">
        <v>86</v>
      </c>
      <c r="I32" s="44">
        <v>2255.04</v>
      </c>
      <c r="J32" s="44">
        <f t="shared" si="0"/>
        <v>67651.199999999997</v>
      </c>
      <c r="K32" s="3"/>
    </row>
    <row r="33" spans="1:11">
      <c r="A33" s="8"/>
      <c r="B33" s="13" t="s">
        <v>100</v>
      </c>
      <c r="C33" s="14" t="s">
        <v>89</v>
      </c>
      <c r="D33" s="14" t="s">
        <v>89</v>
      </c>
      <c r="E33" s="13">
        <v>10</v>
      </c>
      <c r="F33" s="13" t="s">
        <v>84</v>
      </c>
      <c r="G33" s="14" t="s">
        <v>90</v>
      </c>
      <c r="H33" s="14" t="s">
        <v>89</v>
      </c>
      <c r="I33" s="44">
        <v>1967.04</v>
      </c>
      <c r="J33" s="44">
        <f t="shared" si="0"/>
        <v>19670.400000000001</v>
      </c>
      <c r="K33" s="3"/>
    </row>
    <row r="34" spans="1:11">
      <c r="A34" s="8"/>
      <c r="B34" s="13" t="s">
        <v>102</v>
      </c>
      <c r="C34" s="14" t="s">
        <v>91</v>
      </c>
      <c r="D34" s="14" t="s">
        <v>91</v>
      </c>
      <c r="E34" s="13">
        <v>125000</v>
      </c>
      <c r="F34" s="13" t="s">
        <v>84</v>
      </c>
      <c r="G34" s="14" t="s">
        <v>92</v>
      </c>
      <c r="H34" s="14" t="s">
        <v>91</v>
      </c>
      <c r="I34" s="44">
        <v>0.76319999999999999</v>
      </c>
      <c r="J34" s="44">
        <f t="shared" si="0"/>
        <v>95400</v>
      </c>
      <c r="K34" s="3"/>
    </row>
    <row r="35" spans="1:11" ht="15" customHeight="1">
      <c r="A35" s="8"/>
      <c r="B35" s="13" t="s">
        <v>206</v>
      </c>
      <c r="C35" s="14" t="s">
        <v>94</v>
      </c>
      <c r="D35" s="14" t="s">
        <v>94</v>
      </c>
      <c r="E35" s="13">
        <v>125000</v>
      </c>
      <c r="F35" s="13" t="s">
        <v>84</v>
      </c>
      <c r="G35" s="15" t="s">
        <v>210</v>
      </c>
      <c r="H35" s="14" t="s">
        <v>94</v>
      </c>
      <c r="I35" s="44">
        <v>1.8</v>
      </c>
      <c r="J35" s="44">
        <f t="shared" si="0"/>
        <v>225000</v>
      </c>
      <c r="K35" s="3"/>
    </row>
    <row r="36" spans="1:11" ht="15" customHeight="1">
      <c r="A36" s="8"/>
      <c r="B36" s="13" t="s">
        <v>105</v>
      </c>
      <c r="C36" s="14"/>
      <c r="D36" s="14"/>
      <c r="E36" s="13"/>
      <c r="F36" s="13"/>
      <c r="G36" s="15"/>
      <c r="H36" s="14"/>
      <c r="I36" s="44"/>
      <c r="J36" s="44"/>
      <c r="K36" s="3"/>
    </row>
    <row r="37" spans="1:11" ht="15" customHeight="1">
      <c r="A37" s="8"/>
      <c r="B37" s="13" t="s">
        <v>108</v>
      </c>
      <c r="C37" s="14" t="s">
        <v>96</v>
      </c>
      <c r="D37" s="14" t="s">
        <v>96</v>
      </c>
      <c r="E37" s="13">
        <v>800</v>
      </c>
      <c r="F37" s="13" t="s">
        <v>14</v>
      </c>
      <c r="G37" s="15" t="s">
        <v>97</v>
      </c>
      <c r="H37" s="14" t="s">
        <v>96</v>
      </c>
      <c r="I37" s="44">
        <v>45.143999999999998</v>
      </c>
      <c r="J37" s="44">
        <f t="shared" si="0"/>
        <v>36115.199999999997</v>
      </c>
      <c r="K37" s="3"/>
    </row>
    <row r="38" spans="1:11">
      <c r="A38" s="8"/>
      <c r="B38" s="13" t="s">
        <v>109</v>
      </c>
      <c r="C38" s="14" t="s">
        <v>99</v>
      </c>
      <c r="D38" s="14" t="s">
        <v>99</v>
      </c>
      <c r="E38" s="13">
        <v>35</v>
      </c>
      <c r="F38" s="13" t="s">
        <v>12</v>
      </c>
      <c r="G38" s="14" t="s">
        <v>81</v>
      </c>
      <c r="H38" s="14" t="s">
        <v>99</v>
      </c>
      <c r="I38" s="44">
        <v>248.97599999999997</v>
      </c>
      <c r="J38" s="44">
        <f t="shared" si="0"/>
        <v>8714.16</v>
      </c>
      <c r="K38" s="3"/>
    </row>
    <row r="39" spans="1:11" ht="15.75" customHeight="1">
      <c r="A39" s="8"/>
      <c r="B39" s="13" t="s">
        <v>110</v>
      </c>
      <c r="C39" s="14" t="s">
        <v>101</v>
      </c>
      <c r="D39" s="14" t="s">
        <v>101</v>
      </c>
      <c r="E39" s="13">
        <v>1</v>
      </c>
      <c r="F39" s="13" t="s">
        <v>84</v>
      </c>
      <c r="G39" s="15" t="s">
        <v>576</v>
      </c>
      <c r="H39" s="14" t="s">
        <v>101</v>
      </c>
      <c r="I39" s="44">
        <v>4670</v>
      </c>
      <c r="J39" s="44">
        <f t="shared" si="0"/>
        <v>4670</v>
      </c>
      <c r="K39" s="3"/>
    </row>
    <row r="40" spans="1:11" s="54" customFormat="1">
      <c r="A40" s="49"/>
      <c r="B40" s="13" t="s">
        <v>111</v>
      </c>
      <c r="C40" s="51" t="s">
        <v>103</v>
      </c>
      <c r="D40" s="51" t="s">
        <v>103</v>
      </c>
      <c r="E40" s="50">
        <v>100</v>
      </c>
      <c r="F40" s="50" t="s">
        <v>84</v>
      </c>
      <c r="G40" s="51" t="s">
        <v>104</v>
      </c>
      <c r="H40" s="51" t="s">
        <v>103</v>
      </c>
      <c r="I40" s="52">
        <v>647.88800000000003</v>
      </c>
      <c r="J40" s="52">
        <f t="shared" si="0"/>
        <v>64788.800000000003</v>
      </c>
      <c r="K40" s="53"/>
    </row>
    <row r="41" spans="1:11">
      <c r="A41" s="8"/>
      <c r="B41" s="13" t="s">
        <v>112</v>
      </c>
      <c r="C41" s="14" t="s">
        <v>106</v>
      </c>
      <c r="D41" s="14" t="s">
        <v>106</v>
      </c>
      <c r="E41" s="13">
        <v>50</v>
      </c>
      <c r="F41" s="13" t="s">
        <v>84</v>
      </c>
      <c r="G41" s="14" t="s">
        <v>107</v>
      </c>
      <c r="H41" s="14" t="s">
        <v>106</v>
      </c>
      <c r="I41" s="44">
        <v>19.2</v>
      </c>
      <c r="J41" s="44">
        <f t="shared" si="0"/>
        <v>960</v>
      </c>
      <c r="K41" s="3"/>
    </row>
    <row r="42" spans="1:11" s="2" customFormat="1" ht="15" customHeight="1">
      <c r="A42" s="7"/>
      <c r="B42" s="13" t="s">
        <v>113</v>
      </c>
      <c r="C42" s="62" t="s">
        <v>221</v>
      </c>
      <c r="D42" s="29" t="s">
        <v>222</v>
      </c>
      <c r="E42" s="13">
        <v>50</v>
      </c>
      <c r="F42" s="34" t="s">
        <v>84</v>
      </c>
      <c r="G42" s="29" t="s">
        <v>419</v>
      </c>
      <c r="H42" s="29" t="s">
        <v>222</v>
      </c>
      <c r="I42" s="33">
        <v>253</v>
      </c>
      <c r="J42" s="46">
        <f t="shared" si="0"/>
        <v>12650</v>
      </c>
      <c r="K42" s="1"/>
    </row>
    <row r="43" spans="1:11" ht="15" customHeight="1">
      <c r="A43" s="8"/>
      <c r="B43" s="13" t="s">
        <v>114</v>
      </c>
      <c r="C43" s="63" t="s">
        <v>223</v>
      </c>
      <c r="D43" s="23" t="s">
        <v>224</v>
      </c>
      <c r="E43" s="13">
        <v>50</v>
      </c>
      <c r="F43" s="21" t="s">
        <v>84</v>
      </c>
      <c r="G43" s="30" t="s">
        <v>420</v>
      </c>
      <c r="H43" s="30" t="s">
        <v>224</v>
      </c>
      <c r="I43" s="22">
        <v>189</v>
      </c>
      <c r="J43" s="47">
        <f t="shared" si="0"/>
        <v>9450</v>
      </c>
      <c r="K43" s="3"/>
    </row>
    <row r="44" spans="1:11" ht="15" customHeight="1">
      <c r="A44" s="8"/>
      <c r="B44" s="13" t="s">
        <v>115</v>
      </c>
      <c r="C44" s="63" t="s">
        <v>225</v>
      </c>
      <c r="D44" s="23" t="s">
        <v>226</v>
      </c>
      <c r="E44" s="13">
        <v>50</v>
      </c>
      <c r="F44" s="21" t="s">
        <v>84</v>
      </c>
      <c r="G44" s="30" t="s">
        <v>421</v>
      </c>
      <c r="H44" s="30" t="s">
        <v>226</v>
      </c>
      <c r="I44" s="22">
        <v>257</v>
      </c>
      <c r="J44" s="47">
        <f t="shared" si="0"/>
        <v>12850</v>
      </c>
      <c r="K44" s="3"/>
    </row>
    <row r="45" spans="1:11" ht="15" customHeight="1">
      <c r="A45" s="8"/>
      <c r="B45" s="13" t="s">
        <v>116</v>
      </c>
      <c r="C45" s="63" t="s">
        <v>227</v>
      </c>
      <c r="D45" s="23" t="s">
        <v>228</v>
      </c>
      <c r="E45" s="13">
        <v>50</v>
      </c>
      <c r="F45" s="21" t="s">
        <v>84</v>
      </c>
      <c r="G45" s="30" t="s">
        <v>422</v>
      </c>
      <c r="H45" s="30" t="s">
        <v>228</v>
      </c>
      <c r="I45" s="22">
        <v>248</v>
      </c>
      <c r="J45" s="47">
        <f t="shared" si="0"/>
        <v>12400</v>
      </c>
      <c r="K45" s="3"/>
    </row>
    <row r="46" spans="1:11" ht="15" customHeight="1">
      <c r="A46" s="8"/>
      <c r="B46" s="13" t="s">
        <v>117</v>
      </c>
      <c r="C46" s="63" t="s">
        <v>229</v>
      </c>
      <c r="D46" s="23" t="s">
        <v>230</v>
      </c>
      <c r="E46" s="13">
        <v>50</v>
      </c>
      <c r="F46" s="21" t="s">
        <v>84</v>
      </c>
      <c r="G46" s="30" t="s">
        <v>434</v>
      </c>
      <c r="H46" s="30" t="s">
        <v>230</v>
      </c>
      <c r="I46" s="22">
        <v>222</v>
      </c>
      <c r="J46" s="47">
        <f t="shared" si="0"/>
        <v>11100</v>
      </c>
      <c r="K46" s="3"/>
    </row>
    <row r="47" spans="1:11" ht="15" customHeight="1">
      <c r="A47" s="8"/>
      <c r="B47" s="13" t="s">
        <v>118</v>
      </c>
      <c r="C47" s="63" t="s">
        <v>231</v>
      </c>
      <c r="D47" s="23" t="s">
        <v>232</v>
      </c>
      <c r="E47" s="13">
        <v>50</v>
      </c>
      <c r="F47" s="21" t="s">
        <v>84</v>
      </c>
      <c r="G47" s="30" t="s">
        <v>423</v>
      </c>
      <c r="H47" s="30" t="s">
        <v>232</v>
      </c>
      <c r="I47" s="22">
        <v>185</v>
      </c>
      <c r="J47" s="47">
        <f t="shared" si="0"/>
        <v>9250</v>
      </c>
      <c r="K47" s="3"/>
    </row>
    <row r="48" spans="1:11" ht="15" customHeight="1">
      <c r="A48" s="8"/>
      <c r="B48" s="13" t="s">
        <v>119</v>
      </c>
      <c r="C48" s="23" t="s">
        <v>233</v>
      </c>
      <c r="D48" s="23" t="s">
        <v>234</v>
      </c>
      <c r="E48" s="13">
        <v>50</v>
      </c>
      <c r="F48" s="21" t="s">
        <v>84</v>
      </c>
      <c r="G48" s="30" t="s">
        <v>424</v>
      </c>
      <c r="H48" s="30" t="s">
        <v>234</v>
      </c>
      <c r="I48" s="22">
        <v>450</v>
      </c>
      <c r="J48" s="47">
        <f t="shared" si="0"/>
        <v>22500</v>
      </c>
      <c r="K48" s="3"/>
    </row>
    <row r="49" spans="1:11" ht="15" customHeight="1">
      <c r="A49" s="8"/>
      <c r="B49" s="13" t="s">
        <v>120</v>
      </c>
      <c r="C49" s="23" t="s">
        <v>235</v>
      </c>
      <c r="D49" s="23" t="s">
        <v>236</v>
      </c>
      <c r="E49" s="13">
        <v>50</v>
      </c>
      <c r="F49" s="21" t="s">
        <v>84</v>
      </c>
      <c r="G49" s="30" t="s">
        <v>499</v>
      </c>
      <c r="H49" s="30" t="s">
        <v>236</v>
      </c>
      <c r="I49" s="22">
        <v>226</v>
      </c>
      <c r="J49" s="47">
        <f t="shared" si="0"/>
        <v>11300</v>
      </c>
      <c r="K49" s="3"/>
    </row>
    <row r="50" spans="1:11" ht="15" customHeight="1">
      <c r="A50" s="8"/>
      <c r="B50" s="13" t="s">
        <v>121</v>
      </c>
      <c r="C50" s="63" t="s">
        <v>237</v>
      </c>
      <c r="D50" s="23" t="s">
        <v>238</v>
      </c>
      <c r="E50" s="13">
        <v>50</v>
      </c>
      <c r="F50" s="21" t="s">
        <v>84</v>
      </c>
      <c r="G50" s="30" t="s">
        <v>425</v>
      </c>
      <c r="H50" s="30" t="s">
        <v>238</v>
      </c>
      <c r="I50" s="22">
        <v>289</v>
      </c>
      <c r="J50" s="47">
        <f t="shared" si="0"/>
        <v>14450</v>
      </c>
      <c r="K50" s="3"/>
    </row>
    <row r="51" spans="1:11" ht="15" customHeight="1">
      <c r="A51" s="8"/>
      <c r="B51" s="13" t="s">
        <v>122</v>
      </c>
      <c r="C51" s="23" t="s">
        <v>239</v>
      </c>
      <c r="D51" s="23" t="s">
        <v>240</v>
      </c>
      <c r="E51" s="13">
        <v>50</v>
      </c>
      <c r="F51" s="21" t="s">
        <v>84</v>
      </c>
      <c r="G51" s="30" t="s">
        <v>426</v>
      </c>
      <c r="H51" s="30" t="s">
        <v>240</v>
      </c>
      <c r="I51" s="22">
        <v>246</v>
      </c>
      <c r="J51" s="47">
        <f t="shared" si="0"/>
        <v>12300</v>
      </c>
      <c r="K51" s="3"/>
    </row>
    <row r="52" spans="1:11" ht="15" customHeight="1">
      <c r="A52" s="8"/>
      <c r="B52" s="13" t="s">
        <v>123</v>
      </c>
      <c r="C52" s="63" t="s">
        <v>241</v>
      </c>
      <c r="D52" s="23" t="s">
        <v>242</v>
      </c>
      <c r="E52" s="13">
        <v>50</v>
      </c>
      <c r="F52" s="21" t="s">
        <v>84</v>
      </c>
      <c r="G52" s="30" t="s">
        <v>498</v>
      </c>
      <c r="H52" s="30" t="s">
        <v>242</v>
      </c>
      <c r="I52" s="22">
        <v>258</v>
      </c>
      <c r="J52" s="47">
        <f t="shared" si="0"/>
        <v>12900</v>
      </c>
      <c r="K52" s="3"/>
    </row>
    <row r="53" spans="1:11" ht="15" customHeight="1">
      <c r="A53" s="8"/>
      <c r="B53" s="13" t="s">
        <v>124</v>
      </c>
      <c r="C53" s="63" t="s">
        <v>243</v>
      </c>
      <c r="D53" s="23" t="s">
        <v>244</v>
      </c>
      <c r="E53" s="13">
        <v>50</v>
      </c>
      <c r="F53" s="21" t="s">
        <v>84</v>
      </c>
      <c r="G53" s="30" t="s">
        <v>427</v>
      </c>
      <c r="H53" s="30" t="s">
        <v>244</v>
      </c>
      <c r="I53" s="22">
        <v>263</v>
      </c>
      <c r="J53" s="47">
        <f t="shared" si="0"/>
        <v>13150</v>
      </c>
      <c r="K53" s="3"/>
    </row>
    <row r="54" spans="1:11" ht="15" customHeight="1">
      <c r="A54" s="8"/>
      <c r="B54" s="13" t="s">
        <v>125</v>
      </c>
      <c r="C54" s="63" t="s">
        <v>245</v>
      </c>
      <c r="D54" s="23" t="s">
        <v>246</v>
      </c>
      <c r="E54" s="13">
        <v>50</v>
      </c>
      <c r="F54" s="21" t="s">
        <v>84</v>
      </c>
      <c r="G54" s="30" t="s">
        <v>428</v>
      </c>
      <c r="H54" s="30" t="s">
        <v>246</v>
      </c>
      <c r="I54" s="22">
        <v>247</v>
      </c>
      <c r="J54" s="47">
        <f t="shared" si="0"/>
        <v>12350</v>
      </c>
      <c r="K54" s="3"/>
    </row>
    <row r="55" spans="1:11" ht="15" customHeight="1">
      <c r="A55" s="8"/>
      <c r="B55" s="13" t="s">
        <v>126</v>
      </c>
      <c r="C55" s="23" t="s">
        <v>247</v>
      </c>
      <c r="D55" s="23" t="s">
        <v>248</v>
      </c>
      <c r="E55" s="13">
        <v>50</v>
      </c>
      <c r="F55" s="21" t="s">
        <v>84</v>
      </c>
      <c r="G55" s="30" t="s">
        <v>429</v>
      </c>
      <c r="H55" s="30" t="s">
        <v>248</v>
      </c>
      <c r="I55" s="22">
        <v>251</v>
      </c>
      <c r="J55" s="47">
        <f t="shared" si="0"/>
        <v>12550</v>
      </c>
      <c r="K55" s="3"/>
    </row>
    <row r="56" spans="1:11" ht="15" customHeight="1">
      <c r="A56" s="8"/>
      <c r="B56" s="13" t="s">
        <v>127</v>
      </c>
      <c r="C56" s="23" t="s">
        <v>249</v>
      </c>
      <c r="D56" s="23" t="s">
        <v>250</v>
      </c>
      <c r="E56" s="13">
        <v>50</v>
      </c>
      <c r="F56" s="21" t="s">
        <v>84</v>
      </c>
      <c r="G56" s="30" t="s">
        <v>516</v>
      </c>
      <c r="H56" s="30" t="s">
        <v>250</v>
      </c>
      <c r="I56" s="22">
        <v>231</v>
      </c>
      <c r="J56" s="47">
        <f t="shared" si="0"/>
        <v>11550</v>
      </c>
      <c r="K56" s="3"/>
    </row>
    <row r="57" spans="1:11" ht="15" customHeight="1">
      <c r="A57" s="8"/>
      <c r="B57" s="13" t="s">
        <v>128</v>
      </c>
      <c r="C57" s="63" t="s">
        <v>251</v>
      </c>
      <c r="D57" s="23" t="s">
        <v>515</v>
      </c>
      <c r="E57" s="13">
        <v>50</v>
      </c>
      <c r="F57" s="21" t="s">
        <v>84</v>
      </c>
      <c r="G57" s="30" t="s">
        <v>430</v>
      </c>
      <c r="H57" s="30" t="s">
        <v>515</v>
      </c>
      <c r="I57" s="22">
        <v>245</v>
      </c>
      <c r="J57" s="47">
        <f t="shared" si="0"/>
        <v>12250</v>
      </c>
      <c r="K57" s="3"/>
    </row>
    <row r="58" spans="1:11" ht="15" customHeight="1">
      <c r="A58" s="8"/>
      <c r="B58" s="13" t="s">
        <v>129</v>
      </c>
      <c r="C58" s="63" t="s">
        <v>252</v>
      </c>
      <c r="D58" s="23" t="s">
        <v>253</v>
      </c>
      <c r="E58" s="13">
        <v>50</v>
      </c>
      <c r="F58" s="21" t="s">
        <v>84</v>
      </c>
      <c r="G58" s="30" t="s">
        <v>431</v>
      </c>
      <c r="H58" s="30" t="s">
        <v>253</v>
      </c>
      <c r="I58" s="22">
        <v>276</v>
      </c>
      <c r="J58" s="47">
        <f t="shared" si="0"/>
        <v>13800</v>
      </c>
      <c r="K58" s="3"/>
    </row>
    <row r="59" spans="1:11" ht="15" customHeight="1">
      <c r="A59" s="8"/>
      <c r="B59" s="13" t="s">
        <v>130</v>
      </c>
      <c r="C59" s="23" t="s">
        <v>254</v>
      </c>
      <c r="D59" s="23" t="s">
        <v>255</v>
      </c>
      <c r="E59" s="13">
        <v>50</v>
      </c>
      <c r="F59" s="21" t="s">
        <v>84</v>
      </c>
      <c r="G59" s="30" t="s">
        <v>517</v>
      </c>
      <c r="H59" s="30" t="s">
        <v>255</v>
      </c>
      <c r="I59" s="22">
        <v>287</v>
      </c>
      <c r="J59" s="47">
        <f t="shared" si="0"/>
        <v>14350</v>
      </c>
      <c r="K59" s="3"/>
    </row>
    <row r="60" spans="1:11" ht="15" customHeight="1">
      <c r="A60" s="8"/>
      <c r="B60" s="13" t="s">
        <v>131</v>
      </c>
      <c r="C60" s="63" t="s">
        <v>256</v>
      </c>
      <c r="D60" s="23" t="s">
        <v>257</v>
      </c>
      <c r="E60" s="13">
        <v>50</v>
      </c>
      <c r="F60" s="21" t="s">
        <v>84</v>
      </c>
      <c r="G60" s="30" t="s">
        <v>432</v>
      </c>
      <c r="H60" s="30" t="s">
        <v>257</v>
      </c>
      <c r="I60" s="22">
        <v>296</v>
      </c>
      <c r="J60" s="47">
        <f t="shared" ref="J60:J123" si="1">E60*I60</f>
        <v>14800</v>
      </c>
      <c r="K60" s="3"/>
    </row>
    <row r="61" spans="1:11" ht="15" customHeight="1">
      <c r="A61" s="8"/>
      <c r="B61" s="13" t="s">
        <v>132</v>
      </c>
      <c r="C61" s="63" t="s">
        <v>577</v>
      </c>
      <c r="D61" s="23" t="s">
        <v>258</v>
      </c>
      <c r="E61" s="13">
        <v>50</v>
      </c>
      <c r="F61" s="21" t="s">
        <v>84</v>
      </c>
      <c r="G61" s="30" t="s">
        <v>433</v>
      </c>
      <c r="H61" s="30" t="s">
        <v>258</v>
      </c>
      <c r="I61" s="22">
        <v>308</v>
      </c>
      <c r="J61" s="47">
        <f t="shared" si="1"/>
        <v>15400</v>
      </c>
      <c r="K61" s="3"/>
    </row>
    <row r="62" spans="1:11" ht="15" customHeight="1">
      <c r="A62" s="8"/>
      <c r="B62" s="13" t="s">
        <v>133</v>
      </c>
      <c r="C62" s="23" t="s">
        <v>259</v>
      </c>
      <c r="D62" s="23" t="s">
        <v>260</v>
      </c>
      <c r="E62" s="13">
        <v>50</v>
      </c>
      <c r="F62" s="21" t="s">
        <v>84</v>
      </c>
      <c r="G62" s="30" t="s">
        <v>514</v>
      </c>
      <c r="H62" s="30" t="s">
        <v>260</v>
      </c>
      <c r="I62" s="22">
        <v>157</v>
      </c>
      <c r="J62" s="47">
        <f t="shared" si="1"/>
        <v>7850</v>
      </c>
      <c r="K62" s="3"/>
    </row>
    <row r="63" spans="1:11" ht="15" customHeight="1">
      <c r="A63" s="8"/>
      <c r="B63" s="13" t="s">
        <v>134</v>
      </c>
      <c r="C63" s="23" t="s">
        <v>261</v>
      </c>
      <c r="D63" s="23" t="s">
        <v>262</v>
      </c>
      <c r="E63" s="13">
        <v>50</v>
      </c>
      <c r="F63" s="21" t="s">
        <v>84</v>
      </c>
      <c r="G63" s="30" t="s">
        <v>435</v>
      </c>
      <c r="H63" s="30" t="s">
        <v>262</v>
      </c>
      <c r="I63" s="22">
        <v>396</v>
      </c>
      <c r="J63" s="47">
        <f t="shared" si="1"/>
        <v>19800</v>
      </c>
      <c r="K63" s="3"/>
    </row>
    <row r="64" spans="1:11" ht="15" customHeight="1">
      <c r="A64" s="8"/>
      <c r="B64" s="13" t="s">
        <v>135</v>
      </c>
      <c r="C64" s="23" t="s">
        <v>263</v>
      </c>
      <c r="D64" s="23" t="s">
        <v>264</v>
      </c>
      <c r="E64" s="13">
        <v>50</v>
      </c>
      <c r="F64" s="21" t="s">
        <v>84</v>
      </c>
      <c r="G64" s="30" t="s">
        <v>436</v>
      </c>
      <c r="H64" s="30" t="s">
        <v>264</v>
      </c>
      <c r="I64" s="22">
        <v>256</v>
      </c>
      <c r="J64" s="47">
        <f t="shared" si="1"/>
        <v>12800</v>
      </c>
      <c r="K64" s="3"/>
    </row>
    <row r="65" spans="1:11" ht="15" customHeight="1">
      <c r="A65" s="8"/>
      <c r="B65" s="13" t="s">
        <v>136</v>
      </c>
      <c r="C65" s="23" t="s">
        <v>265</v>
      </c>
      <c r="D65" s="23" t="s">
        <v>266</v>
      </c>
      <c r="E65" s="13">
        <v>50</v>
      </c>
      <c r="F65" s="21" t="s">
        <v>84</v>
      </c>
      <c r="G65" s="30" t="s">
        <v>518</v>
      </c>
      <c r="H65" s="30" t="s">
        <v>266</v>
      </c>
      <c r="I65" s="22">
        <v>302</v>
      </c>
      <c r="J65" s="47">
        <f t="shared" si="1"/>
        <v>15100</v>
      </c>
      <c r="K65" s="3"/>
    </row>
    <row r="66" spans="1:11" ht="15" customHeight="1">
      <c r="A66" s="8"/>
      <c r="B66" s="13" t="s">
        <v>137</v>
      </c>
      <c r="C66" s="63" t="s">
        <v>267</v>
      </c>
      <c r="D66" s="23" t="s">
        <v>268</v>
      </c>
      <c r="E66" s="13">
        <v>50</v>
      </c>
      <c r="F66" s="21" t="s">
        <v>84</v>
      </c>
      <c r="G66" s="30" t="s">
        <v>437</v>
      </c>
      <c r="H66" s="30" t="s">
        <v>268</v>
      </c>
      <c r="I66" s="22">
        <v>208</v>
      </c>
      <c r="J66" s="47">
        <f t="shared" si="1"/>
        <v>10400</v>
      </c>
      <c r="K66" s="3"/>
    </row>
    <row r="67" spans="1:11" ht="15" customHeight="1">
      <c r="A67" s="8"/>
      <c r="B67" s="13" t="s">
        <v>138</v>
      </c>
      <c r="C67" s="63" t="s">
        <v>269</v>
      </c>
      <c r="D67" s="23" t="s">
        <v>270</v>
      </c>
      <c r="E67" s="13">
        <v>50</v>
      </c>
      <c r="F67" s="21" t="s">
        <v>84</v>
      </c>
      <c r="G67" s="30" t="s">
        <v>438</v>
      </c>
      <c r="H67" s="30" t="s">
        <v>270</v>
      </c>
      <c r="I67" s="22">
        <v>137</v>
      </c>
      <c r="J67" s="47">
        <f t="shared" si="1"/>
        <v>6850</v>
      </c>
      <c r="K67" s="3"/>
    </row>
    <row r="68" spans="1:11" ht="15" customHeight="1">
      <c r="A68" s="8"/>
      <c r="B68" s="13" t="s">
        <v>139</v>
      </c>
      <c r="C68" s="23" t="s">
        <v>271</v>
      </c>
      <c r="D68" s="23" t="s">
        <v>272</v>
      </c>
      <c r="E68" s="13">
        <v>50</v>
      </c>
      <c r="F68" s="21" t="s">
        <v>84</v>
      </c>
      <c r="G68" s="30" t="s">
        <v>513</v>
      </c>
      <c r="H68" s="30" t="s">
        <v>272</v>
      </c>
      <c r="I68" s="22">
        <v>263</v>
      </c>
      <c r="J68" s="47">
        <f t="shared" si="1"/>
        <v>13150</v>
      </c>
      <c r="K68" s="3"/>
    </row>
    <row r="69" spans="1:11" ht="15" customHeight="1">
      <c r="A69" s="8"/>
      <c r="B69" s="13" t="s">
        <v>140</v>
      </c>
      <c r="C69" s="63" t="s">
        <v>273</v>
      </c>
      <c r="D69" s="23" t="s">
        <v>274</v>
      </c>
      <c r="E69" s="13">
        <v>50</v>
      </c>
      <c r="F69" s="21" t="s">
        <v>84</v>
      </c>
      <c r="G69" s="30" t="s">
        <v>439</v>
      </c>
      <c r="H69" s="30" t="s">
        <v>274</v>
      </c>
      <c r="I69" s="22">
        <v>548</v>
      </c>
      <c r="J69" s="47">
        <f t="shared" si="1"/>
        <v>27400</v>
      </c>
      <c r="K69" s="3"/>
    </row>
    <row r="70" spans="1:11" ht="15" customHeight="1">
      <c r="A70" s="8"/>
      <c r="B70" s="13" t="s">
        <v>141</v>
      </c>
      <c r="C70" s="63" t="s">
        <v>275</v>
      </c>
      <c r="D70" s="23" t="s">
        <v>276</v>
      </c>
      <c r="E70" s="13">
        <v>50</v>
      </c>
      <c r="F70" s="21" t="s">
        <v>84</v>
      </c>
      <c r="G70" s="30" t="s">
        <v>440</v>
      </c>
      <c r="H70" s="30" t="s">
        <v>276</v>
      </c>
      <c r="I70" s="22">
        <v>602</v>
      </c>
      <c r="J70" s="47">
        <f t="shared" si="1"/>
        <v>30100</v>
      </c>
      <c r="K70" s="3"/>
    </row>
    <row r="71" spans="1:11" ht="15" customHeight="1">
      <c r="A71" s="8"/>
      <c r="B71" s="13" t="s">
        <v>142</v>
      </c>
      <c r="C71" s="63" t="s">
        <v>277</v>
      </c>
      <c r="D71" s="23" t="s">
        <v>278</v>
      </c>
      <c r="E71" s="13">
        <v>50</v>
      </c>
      <c r="F71" s="21" t="s">
        <v>84</v>
      </c>
      <c r="G71" s="30" t="s">
        <v>519</v>
      </c>
      <c r="H71" s="30" t="s">
        <v>278</v>
      </c>
      <c r="I71" s="22">
        <v>304</v>
      </c>
      <c r="J71" s="47">
        <f t="shared" si="1"/>
        <v>15200</v>
      </c>
      <c r="K71" s="3"/>
    </row>
    <row r="72" spans="1:11" ht="15" customHeight="1">
      <c r="A72" s="8"/>
      <c r="B72" s="13" t="s">
        <v>143</v>
      </c>
      <c r="C72" s="63" t="s">
        <v>279</v>
      </c>
      <c r="D72" s="23" t="s">
        <v>280</v>
      </c>
      <c r="E72" s="13">
        <v>50</v>
      </c>
      <c r="F72" s="21" t="s">
        <v>84</v>
      </c>
      <c r="G72" s="30" t="s">
        <v>441</v>
      </c>
      <c r="H72" s="30" t="s">
        <v>280</v>
      </c>
      <c r="I72" s="22">
        <v>445</v>
      </c>
      <c r="J72" s="47">
        <f t="shared" si="1"/>
        <v>22250</v>
      </c>
      <c r="K72" s="3"/>
    </row>
    <row r="73" spans="1:11" ht="15" customHeight="1">
      <c r="A73" s="8"/>
      <c r="B73" s="13" t="s">
        <v>144</v>
      </c>
      <c r="C73" s="23" t="s">
        <v>281</v>
      </c>
      <c r="D73" s="23" t="s">
        <v>282</v>
      </c>
      <c r="E73" s="13">
        <v>50</v>
      </c>
      <c r="F73" s="21" t="s">
        <v>84</v>
      </c>
      <c r="G73" s="30" t="s">
        <v>442</v>
      </c>
      <c r="H73" s="30" t="s">
        <v>282</v>
      </c>
      <c r="I73" s="22">
        <v>563</v>
      </c>
      <c r="J73" s="47">
        <f t="shared" si="1"/>
        <v>28150</v>
      </c>
      <c r="K73" s="3"/>
    </row>
    <row r="74" spans="1:11" ht="15" customHeight="1">
      <c r="A74" s="8"/>
      <c r="B74" s="13" t="s">
        <v>145</v>
      </c>
      <c r="C74" s="65" t="s">
        <v>283</v>
      </c>
      <c r="D74" s="23" t="s">
        <v>284</v>
      </c>
      <c r="E74" s="13">
        <v>50</v>
      </c>
      <c r="F74" s="21" t="s">
        <v>84</v>
      </c>
      <c r="G74" s="30" t="s">
        <v>512</v>
      </c>
      <c r="H74" s="30" t="s">
        <v>284</v>
      </c>
      <c r="I74" s="22">
        <v>247</v>
      </c>
      <c r="J74" s="47">
        <f t="shared" si="1"/>
        <v>12350</v>
      </c>
      <c r="K74" s="3"/>
    </row>
    <row r="75" spans="1:11" ht="15" customHeight="1">
      <c r="A75" s="8"/>
      <c r="B75" s="13" t="s">
        <v>146</v>
      </c>
      <c r="C75" s="63" t="s">
        <v>285</v>
      </c>
      <c r="D75" s="23" t="s">
        <v>280</v>
      </c>
      <c r="E75" s="13">
        <v>50</v>
      </c>
      <c r="F75" s="21" t="s">
        <v>84</v>
      </c>
      <c r="G75" s="30" t="s">
        <v>441</v>
      </c>
      <c r="H75" s="30" t="s">
        <v>280</v>
      </c>
      <c r="I75" s="22">
        <v>156</v>
      </c>
      <c r="J75" s="47">
        <f t="shared" si="1"/>
        <v>7800</v>
      </c>
      <c r="K75" s="3"/>
    </row>
    <row r="76" spans="1:11" ht="15" customHeight="1">
      <c r="A76" s="8"/>
      <c r="B76" s="13" t="s">
        <v>147</v>
      </c>
      <c r="C76" s="65" t="s">
        <v>286</v>
      </c>
      <c r="D76" s="23" t="s">
        <v>287</v>
      </c>
      <c r="E76" s="13">
        <v>50</v>
      </c>
      <c r="F76" s="21" t="s">
        <v>84</v>
      </c>
      <c r="G76" s="30" t="s">
        <v>444</v>
      </c>
      <c r="H76" s="30" t="s">
        <v>287</v>
      </c>
      <c r="I76" s="22">
        <v>148</v>
      </c>
      <c r="J76" s="47">
        <f t="shared" si="1"/>
        <v>7400</v>
      </c>
      <c r="K76" s="3"/>
    </row>
    <row r="77" spans="1:11" ht="15" customHeight="1">
      <c r="A77" s="8"/>
      <c r="B77" s="13" t="s">
        <v>148</v>
      </c>
      <c r="C77" s="65" t="s">
        <v>288</v>
      </c>
      <c r="D77" s="23" t="s">
        <v>289</v>
      </c>
      <c r="E77" s="13">
        <v>50</v>
      </c>
      <c r="F77" s="21" t="s">
        <v>84</v>
      </c>
      <c r="G77" s="30" t="s">
        <v>445</v>
      </c>
      <c r="H77" s="30" t="s">
        <v>289</v>
      </c>
      <c r="I77" s="22">
        <v>199</v>
      </c>
      <c r="J77" s="47">
        <f t="shared" si="1"/>
        <v>9950</v>
      </c>
      <c r="K77" s="3"/>
    </row>
    <row r="78" spans="1:11" ht="15" customHeight="1">
      <c r="A78" s="8"/>
      <c r="B78" s="13" t="s">
        <v>149</v>
      </c>
      <c r="C78" s="65" t="s">
        <v>290</v>
      </c>
      <c r="D78" s="23" t="s">
        <v>291</v>
      </c>
      <c r="E78" s="13">
        <v>50</v>
      </c>
      <c r="F78" s="21" t="s">
        <v>84</v>
      </c>
      <c r="G78" s="30" t="s">
        <v>446</v>
      </c>
      <c r="H78" s="30" t="s">
        <v>291</v>
      </c>
      <c r="I78" s="22">
        <v>298</v>
      </c>
      <c r="J78" s="47">
        <f t="shared" si="1"/>
        <v>14900</v>
      </c>
      <c r="K78" s="3"/>
    </row>
    <row r="79" spans="1:11" ht="15" customHeight="1">
      <c r="A79" s="8"/>
      <c r="B79" s="13" t="s">
        <v>150</v>
      </c>
      <c r="C79" s="65" t="s">
        <v>292</v>
      </c>
      <c r="D79" s="23" t="s">
        <v>293</v>
      </c>
      <c r="E79" s="13">
        <v>50</v>
      </c>
      <c r="F79" s="21" t="s">
        <v>84</v>
      </c>
      <c r="G79" s="30" t="s">
        <v>443</v>
      </c>
      <c r="H79" s="30" t="s">
        <v>293</v>
      </c>
      <c r="I79" s="22">
        <v>524</v>
      </c>
      <c r="J79" s="47">
        <f t="shared" si="1"/>
        <v>26200</v>
      </c>
      <c r="K79" s="3"/>
    </row>
    <row r="80" spans="1:11" ht="15" customHeight="1">
      <c r="A80" s="8"/>
      <c r="B80" s="13" t="s">
        <v>151</v>
      </c>
      <c r="C80" s="65" t="s">
        <v>294</v>
      </c>
      <c r="D80" s="23" t="s">
        <v>295</v>
      </c>
      <c r="E80" s="13">
        <v>50</v>
      </c>
      <c r="F80" s="21" t="s">
        <v>84</v>
      </c>
      <c r="G80" s="30" t="s">
        <v>511</v>
      </c>
      <c r="H80" s="30" t="s">
        <v>295</v>
      </c>
      <c r="I80" s="22">
        <v>788</v>
      </c>
      <c r="J80" s="47">
        <f t="shared" si="1"/>
        <v>39400</v>
      </c>
      <c r="K80" s="3"/>
    </row>
    <row r="81" spans="1:11" ht="15" customHeight="1">
      <c r="A81" s="8"/>
      <c r="B81" s="13" t="s">
        <v>152</v>
      </c>
      <c r="C81" s="65" t="s">
        <v>296</v>
      </c>
      <c r="D81" s="23" t="s">
        <v>297</v>
      </c>
      <c r="E81" s="13">
        <v>50</v>
      </c>
      <c r="F81" s="21" t="s">
        <v>84</v>
      </c>
      <c r="G81" s="30" t="s">
        <v>447</v>
      </c>
      <c r="H81" s="30" t="s">
        <v>297</v>
      </c>
      <c r="I81" s="22">
        <v>685</v>
      </c>
      <c r="J81" s="47">
        <f t="shared" si="1"/>
        <v>34250</v>
      </c>
      <c r="K81" s="3"/>
    </row>
    <row r="82" spans="1:11" ht="15" customHeight="1">
      <c r="A82" s="8"/>
      <c r="B82" s="13" t="s">
        <v>153</v>
      </c>
      <c r="C82" s="65" t="s">
        <v>298</v>
      </c>
      <c r="D82" s="23" t="s">
        <v>299</v>
      </c>
      <c r="E82" s="13">
        <v>50</v>
      </c>
      <c r="F82" s="21" t="s">
        <v>84</v>
      </c>
      <c r="G82" s="30" t="s">
        <v>448</v>
      </c>
      <c r="H82" s="30" t="s">
        <v>299</v>
      </c>
      <c r="I82" s="22">
        <v>245</v>
      </c>
      <c r="J82" s="47">
        <f t="shared" si="1"/>
        <v>12250</v>
      </c>
      <c r="K82" s="3"/>
    </row>
    <row r="83" spans="1:11" ht="15" customHeight="1">
      <c r="A83" s="8"/>
      <c r="B83" s="13" t="s">
        <v>154</v>
      </c>
      <c r="C83" s="63" t="s">
        <v>300</v>
      </c>
      <c r="D83" s="23" t="s">
        <v>510</v>
      </c>
      <c r="E83" s="13">
        <v>50</v>
      </c>
      <c r="F83" s="21" t="s">
        <v>84</v>
      </c>
      <c r="G83" s="30" t="s">
        <v>509</v>
      </c>
      <c r="H83" s="30" t="s">
        <v>301</v>
      </c>
      <c r="I83" s="22">
        <v>231</v>
      </c>
      <c r="J83" s="47">
        <f t="shared" si="1"/>
        <v>11550</v>
      </c>
      <c r="K83" s="3"/>
    </row>
    <row r="84" spans="1:11" ht="15" customHeight="1">
      <c r="A84" s="8"/>
      <c r="B84" s="13" t="s">
        <v>155</v>
      </c>
      <c r="C84" s="63" t="s">
        <v>302</v>
      </c>
      <c r="D84" s="23" t="s">
        <v>303</v>
      </c>
      <c r="E84" s="13">
        <v>50</v>
      </c>
      <c r="F84" s="21" t="s">
        <v>84</v>
      </c>
      <c r="G84" s="30" t="s">
        <v>449</v>
      </c>
      <c r="H84" s="30" t="s">
        <v>303</v>
      </c>
      <c r="I84" s="22">
        <v>214</v>
      </c>
      <c r="J84" s="47">
        <f t="shared" si="1"/>
        <v>10700</v>
      </c>
      <c r="K84" s="3"/>
    </row>
    <row r="85" spans="1:11" ht="15" customHeight="1">
      <c r="A85" s="8"/>
      <c r="B85" s="13" t="s">
        <v>156</v>
      </c>
      <c r="C85" s="65" t="s">
        <v>304</v>
      </c>
      <c r="D85" s="23" t="s">
        <v>305</v>
      </c>
      <c r="E85" s="13">
        <v>50</v>
      </c>
      <c r="F85" s="21" t="s">
        <v>84</v>
      </c>
      <c r="G85" s="30" t="s">
        <v>450</v>
      </c>
      <c r="H85" s="30" t="s">
        <v>305</v>
      </c>
      <c r="I85" s="22">
        <v>258</v>
      </c>
      <c r="J85" s="47">
        <f t="shared" si="1"/>
        <v>12900</v>
      </c>
      <c r="K85" s="3"/>
    </row>
    <row r="86" spans="1:11" ht="15" customHeight="1">
      <c r="A86" s="8"/>
      <c r="B86" s="13" t="s">
        <v>157</v>
      </c>
      <c r="C86" s="63" t="s">
        <v>306</v>
      </c>
      <c r="D86" s="23" t="s">
        <v>307</v>
      </c>
      <c r="E86" s="13">
        <v>50</v>
      </c>
      <c r="F86" s="21" t="s">
        <v>84</v>
      </c>
      <c r="G86" s="30" t="s">
        <v>508</v>
      </c>
      <c r="H86" s="30" t="s">
        <v>307</v>
      </c>
      <c r="I86" s="22">
        <v>366</v>
      </c>
      <c r="J86" s="47">
        <f t="shared" si="1"/>
        <v>18300</v>
      </c>
      <c r="K86" s="3"/>
    </row>
    <row r="87" spans="1:11" ht="15" customHeight="1">
      <c r="A87" s="8"/>
      <c r="B87" s="13" t="s">
        <v>158</v>
      </c>
      <c r="C87" s="63" t="s">
        <v>308</v>
      </c>
      <c r="D87" s="23" t="s">
        <v>309</v>
      </c>
      <c r="E87" s="13">
        <v>50</v>
      </c>
      <c r="F87" s="21" t="s">
        <v>84</v>
      </c>
      <c r="G87" s="30" t="s">
        <v>451</v>
      </c>
      <c r="H87" s="30" t="s">
        <v>309</v>
      </c>
      <c r="I87" s="22">
        <v>425</v>
      </c>
      <c r="J87" s="47">
        <f t="shared" si="1"/>
        <v>21250</v>
      </c>
      <c r="K87" s="3"/>
    </row>
    <row r="88" spans="1:11" ht="15" customHeight="1">
      <c r="A88" s="8"/>
      <c r="B88" s="13" t="s">
        <v>159</v>
      </c>
      <c r="C88" s="63" t="s">
        <v>310</v>
      </c>
      <c r="D88" s="23" t="s">
        <v>311</v>
      </c>
      <c r="E88" s="13">
        <v>50</v>
      </c>
      <c r="F88" s="21" t="s">
        <v>84</v>
      </c>
      <c r="G88" s="30" t="s">
        <v>452</v>
      </c>
      <c r="H88" s="30" t="s">
        <v>311</v>
      </c>
      <c r="I88" s="22">
        <v>235</v>
      </c>
      <c r="J88" s="47">
        <f t="shared" si="1"/>
        <v>11750</v>
      </c>
      <c r="K88" s="3"/>
    </row>
    <row r="89" spans="1:11" ht="15" customHeight="1">
      <c r="A89" s="8"/>
      <c r="B89" s="13" t="s">
        <v>160</v>
      </c>
      <c r="C89" s="63" t="s">
        <v>312</v>
      </c>
      <c r="D89" s="23" t="s">
        <v>313</v>
      </c>
      <c r="E89" s="13">
        <v>50</v>
      </c>
      <c r="F89" s="21" t="s">
        <v>84</v>
      </c>
      <c r="G89" s="30" t="s">
        <v>453</v>
      </c>
      <c r="H89" s="30" t="s">
        <v>313</v>
      </c>
      <c r="I89" s="22">
        <v>198</v>
      </c>
      <c r="J89" s="47">
        <f t="shared" si="1"/>
        <v>9900</v>
      </c>
      <c r="K89" s="3"/>
    </row>
    <row r="90" spans="1:11" ht="15" customHeight="1">
      <c r="A90" s="8"/>
      <c r="B90" s="13" t="s">
        <v>161</v>
      </c>
      <c r="C90" s="63" t="s">
        <v>314</v>
      </c>
      <c r="D90" s="23" t="s">
        <v>315</v>
      </c>
      <c r="E90" s="13">
        <v>50</v>
      </c>
      <c r="F90" s="21" t="s">
        <v>84</v>
      </c>
      <c r="G90" s="30" t="s">
        <v>454</v>
      </c>
      <c r="H90" s="30" t="s">
        <v>315</v>
      </c>
      <c r="I90" s="22">
        <v>178</v>
      </c>
      <c r="J90" s="47">
        <f t="shared" si="1"/>
        <v>8900</v>
      </c>
      <c r="K90" s="3"/>
    </row>
    <row r="91" spans="1:11" ht="15" customHeight="1">
      <c r="A91" s="8"/>
      <c r="B91" s="13" t="s">
        <v>162</v>
      </c>
      <c r="C91" s="65" t="s">
        <v>316</v>
      </c>
      <c r="D91" s="23" t="s">
        <v>317</v>
      </c>
      <c r="E91" s="13">
        <v>50</v>
      </c>
      <c r="F91" s="21" t="s">
        <v>84</v>
      </c>
      <c r="G91" s="30" t="s">
        <v>497</v>
      </c>
      <c r="H91" s="30" t="s">
        <v>317</v>
      </c>
      <c r="I91" s="22">
        <v>145</v>
      </c>
      <c r="J91" s="47">
        <f t="shared" si="1"/>
        <v>7250</v>
      </c>
      <c r="K91" s="3"/>
    </row>
    <row r="92" spans="1:11" ht="15" customHeight="1">
      <c r="A92" s="8"/>
      <c r="B92" s="13" t="s">
        <v>163</v>
      </c>
      <c r="C92" s="65" t="s">
        <v>318</v>
      </c>
      <c r="D92" s="23" t="s">
        <v>319</v>
      </c>
      <c r="E92" s="13">
        <v>50</v>
      </c>
      <c r="F92" s="21" t="s">
        <v>84</v>
      </c>
      <c r="G92" s="30" t="s">
        <v>455</v>
      </c>
      <c r="H92" s="30" t="s">
        <v>319</v>
      </c>
      <c r="I92" s="22">
        <v>156</v>
      </c>
      <c r="J92" s="47">
        <f t="shared" si="1"/>
        <v>7800</v>
      </c>
      <c r="K92" s="3"/>
    </row>
    <row r="93" spans="1:11" ht="15" customHeight="1">
      <c r="A93" s="8"/>
      <c r="B93" s="13" t="s">
        <v>164</v>
      </c>
      <c r="C93" s="65" t="s">
        <v>320</v>
      </c>
      <c r="D93" s="23" t="s">
        <v>321</v>
      </c>
      <c r="E93" s="13">
        <v>50</v>
      </c>
      <c r="F93" s="21" t="s">
        <v>84</v>
      </c>
      <c r="G93" s="30" t="s">
        <v>456</v>
      </c>
      <c r="H93" s="30" t="s">
        <v>321</v>
      </c>
      <c r="I93" s="22">
        <v>189</v>
      </c>
      <c r="J93" s="47">
        <f t="shared" si="1"/>
        <v>9450</v>
      </c>
      <c r="K93" s="3"/>
    </row>
    <row r="94" spans="1:11" ht="15" customHeight="1">
      <c r="A94" s="8"/>
      <c r="B94" s="13" t="s">
        <v>165</v>
      </c>
      <c r="C94" s="65" t="s">
        <v>322</v>
      </c>
      <c r="D94" s="23" t="s">
        <v>323</v>
      </c>
      <c r="E94" s="13">
        <v>50</v>
      </c>
      <c r="F94" s="21" t="s">
        <v>84</v>
      </c>
      <c r="G94" s="30" t="s">
        <v>484</v>
      </c>
      <c r="H94" s="30" t="s">
        <v>323</v>
      </c>
      <c r="I94" s="22">
        <v>255</v>
      </c>
      <c r="J94" s="47">
        <f t="shared" si="1"/>
        <v>12750</v>
      </c>
      <c r="K94" s="3"/>
    </row>
    <row r="95" spans="1:11" ht="15" customHeight="1">
      <c r="A95" s="8"/>
      <c r="B95" s="13" t="s">
        <v>166</v>
      </c>
      <c r="C95" s="63" t="s">
        <v>324</v>
      </c>
      <c r="D95" s="23" t="s">
        <v>325</v>
      </c>
      <c r="E95" s="13">
        <v>50</v>
      </c>
      <c r="F95" s="21" t="s">
        <v>84</v>
      </c>
      <c r="G95" s="30" t="s">
        <v>507</v>
      </c>
      <c r="H95" s="30" t="s">
        <v>325</v>
      </c>
      <c r="I95" s="22">
        <v>245</v>
      </c>
      <c r="J95" s="47">
        <f t="shared" si="1"/>
        <v>12250</v>
      </c>
      <c r="K95" s="3"/>
    </row>
    <row r="96" spans="1:11" ht="15" customHeight="1">
      <c r="A96" s="8"/>
      <c r="B96" s="13" t="s">
        <v>167</v>
      </c>
      <c r="C96" s="63" t="s">
        <v>326</v>
      </c>
      <c r="D96" s="23" t="s">
        <v>327</v>
      </c>
      <c r="E96" s="13">
        <v>50</v>
      </c>
      <c r="F96" s="21" t="s">
        <v>84</v>
      </c>
      <c r="G96" s="30" t="s">
        <v>485</v>
      </c>
      <c r="H96" s="30" t="s">
        <v>327</v>
      </c>
      <c r="I96" s="22">
        <v>256</v>
      </c>
      <c r="J96" s="47">
        <f t="shared" si="1"/>
        <v>12800</v>
      </c>
      <c r="K96" s="3"/>
    </row>
    <row r="97" spans="1:11" ht="15" customHeight="1">
      <c r="A97" s="8"/>
      <c r="B97" s="13" t="s">
        <v>168</v>
      </c>
      <c r="C97" s="63" t="s">
        <v>328</v>
      </c>
      <c r="D97" s="23" t="s">
        <v>329</v>
      </c>
      <c r="E97" s="13">
        <v>50</v>
      </c>
      <c r="F97" s="21" t="s">
        <v>84</v>
      </c>
      <c r="G97" s="30" t="s">
        <v>486</v>
      </c>
      <c r="H97" s="30" t="s">
        <v>329</v>
      </c>
      <c r="I97" s="22">
        <v>256</v>
      </c>
      <c r="J97" s="47">
        <f t="shared" si="1"/>
        <v>12800</v>
      </c>
      <c r="K97" s="3"/>
    </row>
    <row r="98" spans="1:11" ht="15" customHeight="1">
      <c r="A98" s="8"/>
      <c r="B98" s="13" t="s">
        <v>169</v>
      </c>
      <c r="C98" s="63" t="s">
        <v>330</v>
      </c>
      <c r="D98" s="23" t="s">
        <v>331</v>
      </c>
      <c r="E98" s="13">
        <v>50</v>
      </c>
      <c r="F98" s="21" t="s">
        <v>84</v>
      </c>
      <c r="G98" s="30" t="s">
        <v>457</v>
      </c>
      <c r="H98" s="30" t="s">
        <v>331</v>
      </c>
      <c r="I98" s="22">
        <v>278</v>
      </c>
      <c r="J98" s="47">
        <f t="shared" si="1"/>
        <v>13900</v>
      </c>
      <c r="K98" s="3"/>
    </row>
    <row r="99" spans="1:11" ht="15" customHeight="1">
      <c r="A99" s="8"/>
      <c r="B99" s="13" t="s">
        <v>170</v>
      </c>
      <c r="C99" s="63" t="s">
        <v>332</v>
      </c>
      <c r="D99" s="23" t="s">
        <v>333</v>
      </c>
      <c r="E99" s="13">
        <v>50</v>
      </c>
      <c r="F99" s="21" t="s">
        <v>84</v>
      </c>
      <c r="G99" s="30" t="s">
        <v>458</v>
      </c>
      <c r="H99" s="30" t="s">
        <v>333</v>
      </c>
      <c r="I99" s="22">
        <v>298</v>
      </c>
      <c r="J99" s="47">
        <f t="shared" si="1"/>
        <v>14900</v>
      </c>
      <c r="K99" s="3"/>
    </row>
    <row r="100" spans="1:11" ht="15" customHeight="1">
      <c r="A100" s="8"/>
      <c r="B100" s="13" t="s">
        <v>171</v>
      </c>
      <c r="C100" s="63" t="s">
        <v>334</v>
      </c>
      <c r="D100" s="23" t="s">
        <v>335</v>
      </c>
      <c r="E100" s="13">
        <v>50</v>
      </c>
      <c r="F100" s="21" t="s">
        <v>84</v>
      </c>
      <c r="G100" s="30" t="s">
        <v>496</v>
      </c>
      <c r="H100" s="30" t="s">
        <v>335</v>
      </c>
      <c r="I100" s="22">
        <v>269</v>
      </c>
      <c r="J100" s="47">
        <f t="shared" si="1"/>
        <v>13450</v>
      </c>
      <c r="K100" s="3"/>
    </row>
    <row r="101" spans="1:11" ht="15" customHeight="1">
      <c r="A101" s="8"/>
      <c r="B101" s="13" t="s">
        <v>172</v>
      </c>
      <c r="C101" s="63" t="s">
        <v>336</v>
      </c>
      <c r="D101" s="23" t="s">
        <v>337</v>
      </c>
      <c r="E101" s="13">
        <v>50</v>
      </c>
      <c r="F101" s="21" t="s">
        <v>84</v>
      </c>
      <c r="G101" s="30" t="s">
        <v>459</v>
      </c>
      <c r="H101" s="30" t="s">
        <v>337</v>
      </c>
      <c r="I101" s="22">
        <v>278</v>
      </c>
      <c r="J101" s="47">
        <f t="shared" si="1"/>
        <v>13900</v>
      </c>
      <c r="K101" s="3"/>
    </row>
    <row r="102" spans="1:11" ht="15" customHeight="1">
      <c r="A102" s="8"/>
      <c r="B102" s="13" t="s">
        <v>173</v>
      </c>
      <c r="C102" s="63" t="s">
        <v>338</v>
      </c>
      <c r="D102" s="23" t="s">
        <v>339</v>
      </c>
      <c r="E102" s="13">
        <v>50</v>
      </c>
      <c r="F102" s="21" t="s">
        <v>84</v>
      </c>
      <c r="G102" s="30" t="s">
        <v>460</v>
      </c>
      <c r="H102" s="30" t="s">
        <v>339</v>
      </c>
      <c r="I102" s="22">
        <v>236</v>
      </c>
      <c r="J102" s="47">
        <f t="shared" si="1"/>
        <v>11800</v>
      </c>
      <c r="K102" s="3"/>
    </row>
    <row r="103" spans="1:11" ht="15" customHeight="1">
      <c r="A103" s="8"/>
      <c r="B103" s="13" t="s">
        <v>174</v>
      </c>
      <c r="C103" s="63" t="s">
        <v>340</v>
      </c>
      <c r="D103" s="23" t="s">
        <v>341</v>
      </c>
      <c r="E103" s="13">
        <v>50</v>
      </c>
      <c r="F103" s="21" t="s">
        <v>84</v>
      </c>
      <c r="G103" s="30" t="s">
        <v>495</v>
      </c>
      <c r="H103" s="30" t="s">
        <v>341</v>
      </c>
      <c r="I103" s="22">
        <v>245</v>
      </c>
      <c r="J103" s="47">
        <f t="shared" si="1"/>
        <v>12250</v>
      </c>
      <c r="K103" s="3"/>
    </row>
    <row r="104" spans="1:11" ht="15" customHeight="1">
      <c r="A104" s="8"/>
      <c r="B104" s="13" t="s">
        <v>175</v>
      </c>
      <c r="C104" s="63" t="s">
        <v>342</v>
      </c>
      <c r="D104" s="23" t="s">
        <v>343</v>
      </c>
      <c r="E104" s="13">
        <v>50</v>
      </c>
      <c r="F104" s="21" t="s">
        <v>84</v>
      </c>
      <c r="G104" s="30" t="s">
        <v>494</v>
      </c>
      <c r="H104" s="30" t="s">
        <v>343</v>
      </c>
      <c r="I104" s="22">
        <v>263</v>
      </c>
      <c r="J104" s="47">
        <f t="shared" si="1"/>
        <v>13150</v>
      </c>
      <c r="K104" s="3"/>
    </row>
    <row r="105" spans="1:11" ht="15" customHeight="1">
      <c r="A105" s="8"/>
      <c r="B105" s="13" t="s">
        <v>176</v>
      </c>
      <c r="C105" s="63" t="s">
        <v>344</v>
      </c>
      <c r="D105" s="23" t="s">
        <v>345</v>
      </c>
      <c r="E105" s="13">
        <v>50</v>
      </c>
      <c r="F105" s="21" t="s">
        <v>84</v>
      </c>
      <c r="G105" s="30" t="s">
        <v>493</v>
      </c>
      <c r="H105" s="30" t="s">
        <v>345</v>
      </c>
      <c r="I105" s="22">
        <v>245</v>
      </c>
      <c r="J105" s="47">
        <f t="shared" si="1"/>
        <v>12250</v>
      </c>
      <c r="K105" s="3"/>
    </row>
    <row r="106" spans="1:11" ht="15" customHeight="1">
      <c r="A106" s="8"/>
      <c r="B106" s="13" t="s">
        <v>177</v>
      </c>
      <c r="C106" s="63" t="s">
        <v>346</v>
      </c>
      <c r="D106" s="23" t="s">
        <v>347</v>
      </c>
      <c r="E106" s="13">
        <v>50</v>
      </c>
      <c r="F106" s="21" t="s">
        <v>84</v>
      </c>
      <c r="G106" s="30" t="s">
        <v>492</v>
      </c>
      <c r="H106" s="30" t="s">
        <v>347</v>
      </c>
      <c r="I106" s="22">
        <v>247</v>
      </c>
      <c r="J106" s="47">
        <f t="shared" si="1"/>
        <v>12350</v>
      </c>
      <c r="K106" s="3"/>
    </row>
    <row r="107" spans="1:11" ht="15" customHeight="1">
      <c r="A107" s="8"/>
      <c r="B107" s="13" t="s">
        <v>178</v>
      </c>
      <c r="C107" s="63" t="s">
        <v>348</v>
      </c>
      <c r="D107" s="23" t="s">
        <v>349</v>
      </c>
      <c r="E107" s="13">
        <v>50</v>
      </c>
      <c r="F107" s="21" t="s">
        <v>84</v>
      </c>
      <c r="G107" s="30" t="s">
        <v>461</v>
      </c>
      <c r="H107" s="30" t="s">
        <v>349</v>
      </c>
      <c r="I107" s="22">
        <v>245</v>
      </c>
      <c r="J107" s="47">
        <f t="shared" si="1"/>
        <v>12250</v>
      </c>
      <c r="K107" s="3"/>
    </row>
    <row r="108" spans="1:11" ht="15" customHeight="1">
      <c r="A108" s="8"/>
      <c r="B108" s="13" t="s">
        <v>179</v>
      </c>
      <c r="C108" s="63" t="s">
        <v>350</v>
      </c>
      <c r="D108" s="23" t="s">
        <v>351</v>
      </c>
      <c r="E108" s="13">
        <v>50</v>
      </c>
      <c r="F108" s="21" t="s">
        <v>84</v>
      </c>
      <c r="G108" s="30" t="s">
        <v>462</v>
      </c>
      <c r="H108" s="30" t="s">
        <v>351</v>
      </c>
      <c r="I108" s="22">
        <v>268</v>
      </c>
      <c r="J108" s="47">
        <f t="shared" si="1"/>
        <v>13400</v>
      </c>
      <c r="K108" s="3"/>
    </row>
    <row r="109" spans="1:11" ht="15" customHeight="1">
      <c r="A109" s="8"/>
      <c r="B109" s="13" t="s">
        <v>180</v>
      </c>
      <c r="C109" s="63" t="s">
        <v>352</v>
      </c>
      <c r="D109" s="23" t="s">
        <v>353</v>
      </c>
      <c r="E109" s="13">
        <v>50</v>
      </c>
      <c r="F109" s="21" t="s">
        <v>84</v>
      </c>
      <c r="G109" s="30" t="s">
        <v>491</v>
      </c>
      <c r="H109" s="30" t="s">
        <v>353</v>
      </c>
      <c r="I109" s="22">
        <v>247</v>
      </c>
      <c r="J109" s="47">
        <f t="shared" si="1"/>
        <v>12350</v>
      </c>
      <c r="K109" s="3"/>
    </row>
    <row r="110" spans="1:11" ht="15" customHeight="1">
      <c r="A110" s="8"/>
      <c r="B110" s="13" t="s">
        <v>181</v>
      </c>
      <c r="C110" s="63" t="s">
        <v>354</v>
      </c>
      <c r="D110" s="23" t="s">
        <v>355</v>
      </c>
      <c r="E110" s="13">
        <v>50</v>
      </c>
      <c r="F110" s="21" t="s">
        <v>84</v>
      </c>
      <c r="G110" s="30" t="s">
        <v>463</v>
      </c>
      <c r="H110" s="30" t="s">
        <v>355</v>
      </c>
      <c r="I110" s="22">
        <v>289</v>
      </c>
      <c r="J110" s="47">
        <f t="shared" si="1"/>
        <v>14450</v>
      </c>
      <c r="K110" s="3"/>
    </row>
    <row r="111" spans="1:11" ht="15" customHeight="1">
      <c r="A111" s="8"/>
      <c r="B111" s="13" t="s">
        <v>182</v>
      </c>
      <c r="C111" s="63" t="s">
        <v>356</v>
      </c>
      <c r="D111" s="23" t="s">
        <v>357</v>
      </c>
      <c r="E111" s="13">
        <v>50</v>
      </c>
      <c r="F111" s="21" t="s">
        <v>84</v>
      </c>
      <c r="G111" s="30" t="s">
        <v>464</v>
      </c>
      <c r="H111" s="30" t="s">
        <v>357</v>
      </c>
      <c r="I111" s="22">
        <v>269</v>
      </c>
      <c r="J111" s="47">
        <f t="shared" si="1"/>
        <v>13450</v>
      </c>
      <c r="K111" s="3"/>
    </row>
    <row r="112" spans="1:11" ht="15" customHeight="1">
      <c r="A112" s="8"/>
      <c r="B112" s="13" t="s">
        <v>183</v>
      </c>
      <c r="C112" s="63" t="s">
        <v>358</v>
      </c>
      <c r="D112" s="23" t="s">
        <v>359</v>
      </c>
      <c r="E112" s="13">
        <v>50</v>
      </c>
      <c r="F112" s="21" t="s">
        <v>84</v>
      </c>
      <c r="G112" s="30" t="s">
        <v>490</v>
      </c>
      <c r="H112" s="30" t="s">
        <v>359</v>
      </c>
      <c r="I112" s="22">
        <v>258</v>
      </c>
      <c r="J112" s="47">
        <f t="shared" si="1"/>
        <v>12900</v>
      </c>
      <c r="K112" s="3"/>
    </row>
    <row r="113" spans="1:11" ht="15" customHeight="1">
      <c r="A113" s="8"/>
      <c r="B113" s="13" t="s">
        <v>184</v>
      </c>
      <c r="C113" s="63" t="s">
        <v>360</v>
      </c>
      <c r="D113" s="23" t="s">
        <v>361</v>
      </c>
      <c r="E113" s="13">
        <v>50</v>
      </c>
      <c r="F113" s="21" t="s">
        <v>84</v>
      </c>
      <c r="G113" s="30" t="s">
        <v>465</v>
      </c>
      <c r="H113" s="30" t="s">
        <v>361</v>
      </c>
      <c r="I113" s="22">
        <v>269</v>
      </c>
      <c r="J113" s="47">
        <f t="shared" si="1"/>
        <v>13450</v>
      </c>
      <c r="K113" s="3"/>
    </row>
    <row r="114" spans="1:11" ht="15" customHeight="1">
      <c r="A114" s="8"/>
      <c r="B114" s="13" t="s">
        <v>185</v>
      </c>
      <c r="C114" s="63" t="s">
        <v>362</v>
      </c>
      <c r="D114" s="23" t="s">
        <v>363</v>
      </c>
      <c r="E114" s="13">
        <v>50</v>
      </c>
      <c r="F114" s="21" t="s">
        <v>84</v>
      </c>
      <c r="G114" s="30" t="s">
        <v>466</v>
      </c>
      <c r="H114" s="30" t="s">
        <v>363</v>
      </c>
      <c r="I114" s="22">
        <v>258</v>
      </c>
      <c r="J114" s="47">
        <f t="shared" si="1"/>
        <v>12900</v>
      </c>
      <c r="K114" s="3"/>
    </row>
    <row r="115" spans="1:11" ht="15" customHeight="1">
      <c r="A115" s="8"/>
      <c r="B115" s="13" t="s">
        <v>186</v>
      </c>
      <c r="C115" s="63" t="s">
        <v>364</v>
      </c>
      <c r="D115" s="23" t="s">
        <v>365</v>
      </c>
      <c r="E115" s="13">
        <v>50</v>
      </c>
      <c r="F115" s="21" t="s">
        <v>84</v>
      </c>
      <c r="G115" s="30" t="s">
        <v>482</v>
      </c>
      <c r="H115" s="30" t="s">
        <v>365</v>
      </c>
      <c r="I115" s="22">
        <v>296</v>
      </c>
      <c r="J115" s="47">
        <f t="shared" si="1"/>
        <v>14800</v>
      </c>
      <c r="K115" s="3"/>
    </row>
    <row r="116" spans="1:11" ht="15" customHeight="1">
      <c r="A116" s="8"/>
      <c r="B116" s="13" t="s">
        <v>187</v>
      </c>
      <c r="C116" s="63" t="s">
        <v>366</v>
      </c>
      <c r="D116" s="23" t="s">
        <v>367</v>
      </c>
      <c r="E116" s="13">
        <v>50</v>
      </c>
      <c r="F116" s="21" t="s">
        <v>84</v>
      </c>
      <c r="G116" s="30" t="s">
        <v>467</v>
      </c>
      <c r="H116" s="30" t="s">
        <v>367</v>
      </c>
      <c r="I116" s="22">
        <v>247</v>
      </c>
      <c r="J116" s="47">
        <f t="shared" si="1"/>
        <v>12350</v>
      </c>
      <c r="K116" s="3"/>
    </row>
    <row r="117" spans="1:11" ht="15" customHeight="1">
      <c r="A117" s="8"/>
      <c r="B117" s="13" t="s">
        <v>188</v>
      </c>
      <c r="C117" s="63" t="s">
        <v>368</v>
      </c>
      <c r="D117" s="23" t="s">
        <v>369</v>
      </c>
      <c r="E117" s="13">
        <v>50</v>
      </c>
      <c r="F117" s="21" t="s">
        <v>84</v>
      </c>
      <c r="G117" s="30" t="s">
        <v>469</v>
      </c>
      <c r="H117" s="30" t="s">
        <v>369</v>
      </c>
      <c r="I117" s="22">
        <v>285</v>
      </c>
      <c r="J117" s="47">
        <f t="shared" si="1"/>
        <v>14250</v>
      </c>
      <c r="K117" s="3"/>
    </row>
    <row r="118" spans="1:11" ht="15" customHeight="1">
      <c r="A118" s="8"/>
      <c r="B118" s="13" t="s">
        <v>189</v>
      </c>
      <c r="C118" s="65" t="s">
        <v>370</v>
      </c>
      <c r="D118" s="23" t="s">
        <v>371</v>
      </c>
      <c r="E118" s="13">
        <v>50</v>
      </c>
      <c r="F118" s="21" t="s">
        <v>84</v>
      </c>
      <c r="G118" s="30" t="s">
        <v>468</v>
      </c>
      <c r="H118" s="30" t="s">
        <v>371</v>
      </c>
      <c r="I118" s="22">
        <v>234</v>
      </c>
      <c r="J118" s="47">
        <f t="shared" si="1"/>
        <v>11700</v>
      </c>
      <c r="K118" s="3"/>
    </row>
    <row r="119" spans="1:11" ht="15" customHeight="1">
      <c r="A119" s="8"/>
      <c r="B119" s="13" t="s">
        <v>190</v>
      </c>
      <c r="C119" s="65" t="s">
        <v>372</v>
      </c>
      <c r="D119" s="23" t="s">
        <v>373</v>
      </c>
      <c r="E119" s="13">
        <v>50</v>
      </c>
      <c r="F119" s="21" t="s">
        <v>84</v>
      </c>
      <c r="G119" s="30" t="s">
        <v>470</v>
      </c>
      <c r="H119" s="30" t="s">
        <v>373</v>
      </c>
      <c r="I119" s="22">
        <v>245</v>
      </c>
      <c r="J119" s="47">
        <f t="shared" si="1"/>
        <v>12250</v>
      </c>
      <c r="K119" s="3"/>
    </row>
    <row r="120" spans="1:11" ht="15" customHeight="1">
      <c r="A120" s="8"/>
      <c r="B120" s="13" t="s">
        <v>191</v>
      </c>
      <c r="C120" s="63" t="s">
        <v>374</v>
      </c>
      <c r="D120" s="23" t="s">
        <v>375</v>
      </c>
      <c r="E120" s="13">
        <v>50</v>
      </c>
      <c r="F120" s="21" t="s">
        <v>84</v>
      </c>
      <c r="G120" s="30" t="s">
        <v>471</v>
      </c>
      <c r="H120" s="30" t="s">
        <v>375</v>
      </c>
      <c r="I120" s="22">
        <v>246</v>
      </c>
      <c r="J120" s="47">
        <f t="shared" si="1"/>
        <v>12300</v>
      </c>
      <c r="K120" s="3"/>
    </row>
    <row r="121" spans="1:11" ht="15" customHeight="1">
      <c r="A121" s="8"/>
      <c r="B121" s="13" t="s">
        <v>192</v>
      </c>
      <c r="C121" s="63" t="s">
        <v>376</v>
      </c>
      <c r="D121" s="23" t="s">
        <v>377</v>
      </c>
      <c r="E121" s="13">
        <v>50</v>
      </c>
      <c r="F121" s="21" t="s">
        <v>84</v>
      </c>
      <c r="G121" s="30" t="s">
        <v>472</v>
      </c>
      <c r="H121" s="30" t="s">
        <v>377</v>
      </c>
      <c r="I121" s="22">
        <v>278</v>
      </c>
      <c r="J121" s="47">
        <f t="shared" si="1"/>
        <v>13900</v>
      </c>
      <c r="K121" s="3"/>
    </row>
    <row r="122" spans="1:11" ht="15" customHeight="1">
      <c r="A122" s="8"/>
      <c r="B122" s="13" t="s">
        <v>193</v>
      </c>
      <c r="C122" s="63" t="s">
        <v>378</v>
      </c>
      <c r="D122" s="23" t="s">
        <v>379</v>
      </c>
      <c r="E122" s="13">
        <v>50</v>
      </c>
      <c r="F122" s="21" t="s">
        <v>84</v>
      </c>
      <c r="G122" s="30" t="s">
        <v>473</v>
      </c>
      <c r="H122" s="30" t="s">
        <v>379</v>
      </c>
      <c r="I122" s="22">
        <v>298</v>
      </c>
      <c r="J122" s="47">
        <f t="shared" si="1"/>
        <v>14900</v>
      </c>
      <c r="K122" s="3"/>
    </row>
    <row r="123" spans="1:11" ht="15" customHeight="1">
      <c r="A123" s="8"/>
      <c r="B123" s="13" t="s">
        <v>194</v>
      </c>
      <c r="C123" s="63" t="s">
        <v>380</v>
      </c>
      <c r="D123" s="23" t="s">
        <v>381</v>
      </c>
      <c r="E123" s="13">
        <v>50</v>
      </c>
      <c r="F123" s="21" t="s">
        <v>84</v>
      </c>
      <c r="G123" s="30" t="s">
        <v>483</v>
      </c>
      <c r="H123" s="30" t="s">
        <v>381</v>
      </c>
      <c r="I123" s="22">
        <v>245</v>
      </c>
      <c r="J123" s="47">
        <f t="shared" si="1"/>
        <v>12250</v>
      </c>
      <c r="K123" s="3"/>
    </row>
    <row r="124" spans="1:11" ht="15" customHeight="1">
      <c r="A124" s="8"/>
      <c r="B124" s="13" t="s">
        <v>195</v>
      </c>
      <c r="C124" s="63" t="s">
        <v>382</v>
      </c>
      <c r="D124" s="23" t="s">
        <v>383</v>
      </c>
      <c r="E124" s="13">
        <v>50</v>
      </c>
      <c r="F124" s="21" t="s">
        <v>84</v>
      </c>
      <c r="G124" s="30" t="s">
        <v>474</v>
      </c>
      <c r="H124" s="30" t="s">
        <v>383</v>
      </c>
      <c r="I124" s="22">
        <v>278</v>
      </c>
      <c r="J124" s="47">
        <f t="shared" ref="J124:J158" si="2">E124*I124</f>
        <v>13900</v>
      </c>
      <c r="K124" s="3"/>
    </row>
    <row r="125" spans="1:11" ht="15" customHeight="1">
      <c r="A125" s="8"/>
      <c r="B125" s="13" t="s">
        <v>196</v>
      </c>
      <c r="C125" s="65" t="s">
        <v>384</v>
      </c>
      <c r="D125" s="23" t="s">
        <v>385</v>
      </c>
      <c r="E125" s="13">
        <v>50</v>
      </c>
      <c r="F125" s="21" t="s">
        <v>84</v>
      </c>
      <c r="G125" s="30" t="s">
        <v>475</v>
      </c>
      <c r="H125" s="30" t="s">
        <v>385</v>
      </c>
      <c r="I125" s="22">
        <v>269</v>
      </c>
      <c r="J125" s="47">
        <f t="shared" si="2"/>
        <v>13450</v>
      </c>
      <c r="K125" s="3"/>
    </row>
    <row r="126" spans="1:11" ht="15" customHeight="1">
      <c r="A126" s="8"/>
      <c r="B126" s="13" t="s">
        <v>197</v>
      </c>
      <c r="C126" s="63" t="s">
        <v>386</v>
      </c>
      <c r="D126" s="23" t="s">
        <v>387</v>
      </c>
      <c r="E126" s="13">
        <v>50</v>
      </c>
      <c r="F126" s="21" t="s">
        <v>84</v>
      </c>
      <c r="G126" s="30" t="s">
        <v>503</v>
      </c>
      <c r="H126" s="30" t="s">
        <v>387</v>
      </c>
      <c r="I126" s="22">
        <v>248</v>
      </c>
      <c r="J126" s="47">
        <f t="shared" si="2"/>
        <v>12400</v>
      </c>
      <c r="K126" s="3"/>
    </row>
    <row r="127" spans="1:11" ht="15" customHeight="1">
      <c r="A127" s="8"/>
      <c r="B127" s="13" t="s">
        <v>198</v>
      </c>
      <c r="C127" s="65" t="s">
        <v>388</v>
      </c>
      <c r="D127" s="23" t="s">
        <v>389</v>
      </c>
      <c r="E127" s="13">
        <v>50</v>
      </c>
      <c r="F127" s="21" t="s">
        <v>84</v>
      </c>
      <c r="G127" s="30" t="s">
        <v>476</v>
      </c>
      <c r="H127" s="30" t="s">
        <v>389</v>
      </c>
      <c r="I127" s="22">
        <v>278</v>
      </c>
      <c r="J127" s="47">
        <f t="shared" si="2"/>
        <v>13900</v>
      </c>
      <c r="K127" s="3"/>
    </row>
    <row r="128" spans="1:11" ht="15" customHeight="1">
      <c r="A128" s="8"/>
      <c r="B128" s="13" t="s">
        <v>199</v>
      </c>
      <c r="C128" s="65" t="s">
        <v>390</v>
      </c>
      <c r="D128" s="23" t="s">
        <v>391</v>
      </c>
      <c r="E128" s="13">
        <v>50</v>
      </c>
      <c r="F128" s="21" t="s">
        <v>84</v>
      </c>
      <c r="G128" s="30" t="s">
        <v>477</v>
      </c>
      <c r="H128" s="30" t="s">
        <v>391</v>
      </c>
      <c r="I128" s="22">
        <v>278</v>
      </c>
      <c r="J128" s="47">
        <f t="shared" si="2"/>
        <v>13900</v>
      </c>
      <c r="K128" s="3"/>
    </row>
    <row r="129" spans="1:11" ht="15" customHeight="1">
      <c r="A129" s="8"/>
      <c r="B129" s="13" t="s">
        <v>200</v>
      </c>
      <c r="C129" s="65" t="s">
        <v>392</v>
      </c>
      <c r="D129" s="23" t="s">
        <v>393</v>
      </c>
      <c r="E129" s="13">
        <v>50</v>
      </c>
      <c r="F129" s="21" t="s">
        <v>84</v>
      </c>
      <c r="G129" s="30" t="s">
        <v>502</v>
      </c>
      <c r="H129" s="30" t="s">
        <v>393</v>
      </c>
      <c r="I129" s="22">
        <v>269</v>
      </c>
      <c r="J129" s="47">
        <f t="shared" si="2"/>
        <v>13450</v>
      </c>
      <c r="K129" s="3"/>
    </row>
    <row r="130" spans="1:11" ht="15" customHeight="1">
      <c r="A130" s="8"/>
      <c r="B130" s="13" t="s">
        <v>201</v>
      </c>
      <c r="C130" s="63" t="s">
        <v>394</v>
      </c>
      <c r="D130" s="23" t="s">
        <v>395</v>
      </c>
      <c r="E130" s="13">
        <v>50</v>
      </c>
      <c r="F130" s="21" t="s">
        <v>84</v>
      </c>
      <c r="G130" s="30" t="s">
        <v>478</v>
      </c>
      <c r="H130" s="30" t="s">
        <v>395</v>
      </c>
      <c r="I130" s="22">
        <v>278</v>
      </c>
      <c r="J130" s="47">
        <f t="shared" si="2"/>
        <v>13900</v>
      </c>
      <c r="K130" s="3"/>
    </row>
    <row r="131" spans="1:11" ht="15" customHeight="1">
      <c r="A131" s="8"/>
      <c r="B131" s="13" t="s">
        <v>207</v>
      </c>
      <c r="C131" s="65" t="s">
        <v>396</v>
      </c>
      <c r="D131" s="23" t="s">
        <v>397</v>
      </c>
      <c r="E131" s="13">
        <v>50</v>
      </c>
      <c r="F131" s="21" t="s">
        <v>84</v>
      </c>
      <c r="G131" s="30" t="s">
        <v>479</v>
      </c>
      <c r="H131" s="30" t="s">
        <v>397</v>
      </c>
      <c r="I131" s="22">
        <v>245</v>
      </c>
      <c r="J131" s="47">
        <f t="shared" si="2"/>
        <v>12250</v>
      </c>
      <c r="K131" s="3"/>
    </row>
    <row r="132" spans="1:11" ht="15" customHeight="1">
      <c r="A132" s="8"/>
      <c r="B132" s="13" t="s">
        <v>208</v>
      </c>
      <c r="C132" s="63" t="s">
        <v>398</v>
      </c>
      <c r="D132" s="23" t="s">
        <v>399</v>
      </c>
      <c r="E132" s="13">
        <v>50</v>
      </c>
      <c r="F132" s="21" t="s">
        <v>84</v>
      </c>
      <c r="G132" s="30" t="s">
        <v>504</v>
      </c>
      <c r="H132" s="30" t="s">
        <v>399</v>
      </c>
      <c r="I132" s="22">
        <v>236</v>
      </c>
      <c r="J132" s="47">
        <f t="shared" si="2"/>
        <v>11800</v>
      </c>
      <c r="K132" s="3"/>
    </row>
    <row r="133" spans="1:11" ht="15" customHeight="1">
      <c r="A133" s="8"/>
      <c r="B133" s="13" t="s">
        <v>411</v>
      </c>
      <c r="C133" s="63" t="s">
        <v>400</v>
      </c>
      <c r="D133" s="23" t="s">
        <v>401</v>
      </c>
      <c r="E133" s="13">
        <v>50</v>
      </c>
      <c r="F133" s="21" t="s">
        <v>84</v>
      </c>
      <c r="G133" s="30" t="s">
        <v>480</v>
      </c>
      <c r="H133" s="30" t="s">
        <v>401</v>
      </c>
      <c r="I133" s="22">
        <v>289</v>
      </c>
      <c r="J133" s="47">
        <f t="shared" si="2"/>
        <v>14450</v>
      </c>
      <c r="K133" s="3"/>
    </row>
    <row r="134" spans="1:11" ht="15" customHeight="1">
      <c r="A134" s="8"/>
      <c r="B134" s="13" t="s">
        <v>412</v>
      </c>
      <c r="C134" s="66" t="s">
        <v>402</v>
      </c>
      <c r="D134" s="25" t="s">
        <v>403</v>
      </c>
      <c r="E134" s="13">
        <v>50</v>
      </c>
      <c r="F134" s="26" t="s">
        <v>84</v>
      </c>
      <c r="G134" s="31" t="s">
        <v>481</v>
      </c>
      <c r="H134" s="31" t="s">
        <v>403</v>
      </c>
      <c r="I134" s="24">
        <v>236</v>
      </c>
      <c r="J134" s="47">
        <f t="shared" si="2"/>
        <v>11800</v>
      </c>
      <c r="K134" s="3"/>
    </row>
    <row r="135" spans="1:11" ht="15" customHeight="1">
      <c r="A135" s="10"/>
      <c r="B135" s="13" t="s">
        <v>413</v>
      </c>
      <c r="C135" s="67" t="s">
        <v>404</v>
      </c>
      <c r="D135" s="27" t="s">
        <v>500</v>
      </c>
      <c r="E135" s="13">
        <v>50</v>
      </c>
      <c r="F135" s="21" t="s">
        <v>84</v>
      </c>
      <c r="G135" s="32" t="s">
        <v>501</v>
      </c>
      <c r="H135" s="32" t="s">
        <v>500</v>
      </c>
      <c r="I135" s="28">
        <v>248</v>
      </c>
      <c r="J135" s="47">
        <f t="shared" si="2"/>
        <v>12400</v>
      </c>
    </row>
    <row r="136" spans="1:11" ht="15" customHeight="1">
      <c r="B136" s="13" t="s">
        <v>414</v>
      </c>
      <c r="C136" s="64" t="s">
        <v>405</v>
      </c>
      <c r="D136" s="27" t="s">
        <v>488</v>
      </c>
      <c r="E136" s="13">
        <v>50</v>
      </c>
      <c r="F136" s="21" t="s">
        <v>84</v>
      </c>
      <c r="G136" s="32" t="s">
        <v>489</v>
      </c>
      <c r="H136" s="32" t="s">
        <v>488</v>
      </c>
      <c r="I136" s="28">
        <v>245</v>
      </c>
      <c r="J136" s="47">
        <f t="shared" si="2"/>
        <v>12250</v>
      </c>
    </row>
    <row r="137" spans="1:11" ht="15" customHeight="1">
      <c r="B137" s="13" t="s">
        <v>415</v>
      </c>
      <c r="C137" s="67" t="s">
        <v>406</v>
      </c>
      <c r="D137" s="27" t="s">
        <v>570</v>
      </c>
      <c r="E137" s="13">
        <v>50</v>
      </c>
      <c r="F137" s="21" t="s">
        <v>84</v>
      </c>
      <c r="G137" s="32" t="s">
        <v>571</v>
      </c>
      <c r="H137" s="32" t="s">
        <v>407</v>
      </c>
      <c r="I137" s="28">
        <v>452</v>
      </c>
      <c r="J137" s="47">
        <f t="shared" si="2"/>
        <v>22600</v>
      </c>
    </row>
    <row r="138" spans="1:11" ht="15" customHeight="1">
      <c r="B138" s="13" t="s">
        <v>416</v>
      </c>
      <c r="C138" s="67" t="s">
        <v>408</v>
      </c>
      <c r="D138" s="27" t="s">
        <v>409</v>
      </c>
      <c r="E138" s="13">
        <v>50</v>
      </c>
      <c r="F138" s="21" t="s">
        <v>84</v>
      </c>
      <c r="G138" s="32" t="s">
        <v>487</v>
      </c>
      <c r="H138" s="32" t="s">
        <v>409</v>
      </c>
      <c r="I138" s="28">
        <v>265</v>
      </c>
      <c r="J138" s="47">
        <f t="shared" si="2"/>
        <v>13250</v>
      </c>
    </row>
    <row r="139" spans="1:11" ht="15" customHeight="1">
      <c r="B139" s="13" t="s">
        <v>417</v>
      </c>
      <c r="C139" s="64" t="s">
        <v>564</v>
      </c>
      <c r="D139" s="27" t="s">
        <v>564</v>
      </c>
      <c r="E139" s="13">
        <v>50</v>
      </c>
      <c r="F139" s="21" t="s">
        <v>84</v>
      </c>
      <c r="G139" s="32" t="s">
        <v>572</v>
      </c>
      <c r="H139" s="27" t="s">
        <v>564</v>
      </c>
      <c r="I139" s="28">
        <v>245</v>
      </c>
      <c r="J139" s="47">
        <f t="shared" si="2"/>
        <v>12250</v>
      </c>
    </row>
    <row r="140" spans="1:11" ht="15" customHeight="1">
      <c r="B140" s="13" t="s">
        <v>418</v>
      </c>
      <c r="C140" s="64" t="s">
        <v>565</v>
      </c>
      <c r="D140" s="27" t="s">
        <v>565</v>
      </c>
      <c r="E140" s="13">
        <v>50</v>
      </c>
      <c r="F140" s="21" t="s">
        <v>84</v>
      </c>
      <c r="G140" s="32" t="s">
        <v>573</v>
      </c>
      <c r="H140" s="27" t="s">
        <v>565</v>
      </c>
      <c r="I140" s="28">
        <v>215</v>
      </c>
      <c r="J140" s="47">
        <f t="shared" si="2"/>
        <v>10750</v>
      </c>
    </row>
    <row r="141" spans="1:11" ht="15" customHeight="1">
      <c r="B141" s="13" t="s">
        <v>521</v>
      </c>
      <c r="C141" s="64" t="s">
        <v>566</v>
      </c>
      <c r="D141" s="27" t="s">
        <v>566</v>
      </c>
      <c r="E141" s="13">
        <v>50</v>
      </c>
      <c r="F141" s="21" t="s">
        <v>84</v>
      </c>
      <c r="G141" s="32" t="s">
        <v>574</v>
      </c>
      <c r="H141" s="27" t="s">
        <v>566</v>
      </c>
      <c r="I141" s="28">
        <v>356</v>
      </c>
      <c r="J141" s="47">
        <f t="shared" si="2"/>
        <v>17800</v>
      </c>
    </row>
    <row r="142" spans="1:11" ht="15" customHeight="1">
      <c r="B142" s="13" t="s">
        <v>522</v>
      </c>
      <c r="C142" s="64" t="s">
        <v>567</v>
      </c>
      <c r="D142" s="27" t="s">
        <v>567</v>
      </c>
      <c r="E142" s="13">
        <v>50</v>
      </c>
      <c r="F142" s="21" t="s">
        <v>84</v>
      </c>
      <c r="G142" s="32" t="s">
        <v>575</v>
      </c>
      <c r="H142" s="27" t="s">
        <v>567</v>
      </c>
      <c r="I142" s="28">
        <v>321</v>
      </c>
      <c r="J142" s="47">
        <f t="shared" si="2"/>
        <v>16050</v>
      </c>
    </row>
    <row r="143" spans="1:11" ht="15" customHeight="1">
      <c r="B143" s="13" t="s">
        <v>548</v>
      </c>
      <c r="C143" s="64" t="s">
        <v>410</v>
      </c>
      <c r="D143" s="27" t="s">
        <v>505</v>
      </c>
      <c r="E143" s="13">
        <v>50</v>
      </c>
      <c r="F143" s="21" t="s">
        <v>84</v>
      </c>
      <c r="G143" s="32" t="s">
        <v>506</v>
      </c>
      <c r="H143" s="32" t="s">
        <v>505</v>
      </c>
      <c r="I143" s="28">
        <v>245</v>
      </c>
      <c r="J143" s="47">
        <f t="shared" si="2"/>
        <v>12250</v>
      </c>
    </row>
    <row r="144" spans="1:11" ht="15" customHeight="1">
      <c r="B144" s="13" t="s">
        <v>549</v>
      </c>
      <c r="C144" s="27" t="s">
        <v>523</v>
      </c>
      <c r="D144" s="27"/>
      <c r="E144" s="28">
        <v>250</v>
      </c>
      <c r="F144" s="21" t="s">
        <v>84</v>
      </c>
      <c r="G144" s="32" t="s">
        <v>520</v>
      </c>
      <c r="H144" s="27"/>
      <c r="I144" s="28">
        <v>50</v>
      </c>
      <c r="J144" s="47">
        <f t="shared" si="2"/>
        <v>12500</v>
      </c>
    </row>
    <row r="145" spans="2:10" ht="15" customHeight="1">
      <c r="B145" s="13" t="s">
        <v>550</v>
      </c>
      <c r="C145" s="27" t="s">
        <v>524</v>
      </c>
      <c r="D145" s="27"/>
      <c r="E145" s="28">
        <v>250</v>
      </c>
      <c r="F145" s="21" t="s">
        <v>84</v>
      </c>
      <c r="G145" s="32" t="s">
        <v>520</v>
      </c>
      <c r="H145" s="27"/>
      <c r="I145" s="28">
        <v>50</v>
      </c>
      <c r="J145" s="47">
        <f t="shared" si="2"/>
        <v>12500</v>
      </c>
    </row>
    <row r="146" spans="2:10" ht="15" customHeight="1">
      <c r="B146" s="13" t="s">
        <v>551</v>
      </c>
      <c r="C146" s="55" t="s">
        <v>525</v>
      </c>
      <c r="D146" s="55"/>
      <c r="E146" s="56">
        <v>250</v>
      </c>
      <c r="F146" s="26" t="s">
        <v>84</v>
      </c>
      <c r="G146" s="57" t="s">
        <v>520</v>
      </c>
      <c r="H146" s="55"/>
      <c r="I146" s="56">
        <v>50</v>
      </c>
      <c r="J146" s="48">
        <f t="shared" si="2"/>
        <v>12500</v>
      </c>
    </row>
    <row r="147" spans="2:10" ht="21.95" customHeight="1">
      <c r="B147" s="13" t="s">
        <v>552</v>
      </c>
      <c r="C147" s="35" t="s">
        <v>526</v>
      </c>
      <c r="D147" s="35" t="s">
        <v>526</v>
      </c>
      <c r="E147" s="58">
        <v>45</v>
      </c>
      <c r="F147" s="41" t="s">
        <v>527</v>
      </c>
      <c r="G147" s="36" t="s">
        <v>528</v>
      </c>
      <c r="H147" s="35" t="s">
        <v>526</v>
      </c>
      <c r="I147" s="59">
        <v>2255</v>
      </c>
      <c r="J147" s="13">
        <f t="shared" si="2"/>
        <v>101475</v>
      </c>
    </row>
    <row r="148" spans="2:10" ht="21.95" customHeight="1">
      <c r="B148" s="13" t="s">
        <v>553</v>
      </c>
      <c r="C148" s="35" t="s">
        <v>529</v>
      </c>
      <c r="D148" s="35" t="s">
        <v>529</v>
      </c>
      <c r="E148" s="58">
        <v>175.5</v>
      </c>
      <c r="F148" s="41" t="s">
        <v>530</v>
      </c>
      <c r="G148" s="36" t="s">
        <v>531</v>
      </c>
      <c r="H148" s="35" t="s">
        <v>529</v>
      </c>
      <c r="I148" s="59">
        <v>830</v>
      </c>
      <c r="J148" s="13">
        <f t="shared" si="2"/>
        <v>145665</v>
      </c>
    </row>
    <row r="149" spans="2:10" ht="21.95" customHeight="1">
      <c r="B149" s="13" t="s">
        <v>554</v>
      </c>
      <c r="C149" s="35" t="s">
        <v>532</v>
      </c>
      <c r="D149" s="35" t="s">
        <v>532</v>
      </c>
      <c r="E149" s="58">
        <v>9</v>
      </c>
      <c r="F149" s="41" t="s">
        <v>527</v>
      </c>
      <c r="G149" s="36" t="s">
        <v>528</v>
      </c>
      <c r="H149" s="35" t="s">
        <v>532</v>
      </c>
      <c r="I149" s="59">
        <v>842</v>
      </c>
      <c r="J149" s="13">
        <f t="shared" si="2"/>
        <v>7578</v>
      </c>
    </row>
    <row r="150" spans="2:10" ht="21.95" customHeight="1">
      <c r="B150" s="13" t="s">
        <v>555</v>
      </c>
      <c r="C150" s="35" t="s">
        <v>533</v>
      </c>
      <c r="D150" s="35" t="s">
        <v>533</v>
      </c>
      <c r="E150" s="58">
        <v>85.5</v>
      </c>
      <c r="F150" s="41" t="s">
        <v>527</v>
      </c>
      <c r="G150" s="36" t="s">
        <v>528</v>
      </c>
      <c r="H150" s="35" t="s">
        <v>533</v>
      </c>
      <c r="I150" s="59">
        <v>940</v>
      </c>
      <c r="J150" s="13">
        <f t="shared" si="2"/>
        <v>80370</v>
      </c>
    </row>
    <row r="151" spans="2:10" ht="21.95" customHeight="1">
      <c r="B151" s="13" t="s">
        <v>556</v>
      </c>
      <c r="C151" s="37" t="s">
        <v>534</v>
      </c>
      <c r="D151" s="37" t="s">
        <v>534</v>
      </c>
      <c r="E151" s="58">
        <v>81</v>
      </c>
      <c r="F151" s="42" t="s">
        <v>527</v>
      </c>
      <c r="G151" s="38" t="s">
        <v>528</v>
      </c>
      <c r="H151" s="37" t="s">
        <v>534</v>
      </c>
      <c r="I151" s="59">
        <v>14572</v>
      </c>
      <c r="J151" s="13">
        <f t="shared" si="2"/>
        <v>1180332</v>
      </c>
    </row>
    <row r="152" spans="2:10" ht="21.95" customHeight="1">
      <c r="B152" s="13" t="s">
        <v>557</v>
      </c>
      <c r="C152" s="37" t="s">
        <v>535</v>
      </c>
      <c r="D152" s="37" t="s">
        <v>535</v>
      </c>
      <c r="E152" s="58">
        <v>4.5</v>
      </c>
      <c r="F152" s="42" t="s">
        <v>527</v>
      </c>
      <c r="G152" s="38" t="s">
        <v>531</v>
      </c>
      <c r="H152" s="37" t="s">
        <v>535</v>
      </c>
      <c r="I152" s="59">
        <v>5611</v>
      </c>
      <c r="J152" s="13">
        <f t="shared" si="2"/>
        <v>25249.5</v>
      </c>
    </row>
    <row r="153" spans="2:10" ht="21.95" customHeight="1">
      <c r="B153" s="13" t="s">
        <v>558</v>
      </c>
      <c r="C153" s="37" t="s">
        <v>536</v>
      </c>
      <c r="D153" s="37" t="s">
        <v>536</v>
      </c>
      <c r="E153" s="58">
        <v>76.5</v>
      </c>
      <c r="F153" s="43" t="s">
        <v>530</v>
      </c>
      <c r="G153" s="38" t="s">
        <v>537</v>
      </c>
      <c r="H153" s="37" t="s">
        <v>536</v>
      </c>
      <c r="I153" s="59">
        <v>1650</v>
      </c>
      <c r="J153" s="13">
        <f t="shared" si="2"/>
        <v>126225</v>
      </c>
    </row>
    <row r="154" spans="2:10" ht="21.95" customHeight="1">
      <c r="B154" s="13" t="s">
        <v>559</v>
      </c>
      <c r="C154" s="37" t="s">
        <v>538</v>
      </c>
      <c r="D154" s="37" t="s">
        <v>538</v>
      </c>
      <c r="E154" s="58">
        <v>76.5</v>
      </c>
      <c r="F154" s="43" t="s">
        <v>530</v>
      </c>
      <c r="G154" s="38" t="s">
        <v>539</v>
      </c>
      <c r="H154" s="37" t="s">
        <v>538</v>
      </c>
      <c r="I154" s="59">
        <v>1353</v>
      </c>
      <c r="J154" s="13">
        <f t="shared" si="2"/>
        <v>103504.5</v>
      </c>
    </row>
    <row r="155" spans="2:10" ht="21.95" customHeight="1">
      <c r="B155" s="13" t="s">
        <v>560</v>
      </c>
      <c r="C155" s="35" t="s">
        <v>540</v>
      </c>
      <c r="D155" s="35" t="s">
        <v>540</v>
      </c>
      <c r="E155" s="58">
        <v>9</v>
      </c>
      <c r="F155" s="41" t="s">
        <v>530</v>
      </c>
      <c r="G155" s="39" t="s">
        <v>541</v>
      </c>
      <c r="H155" s="35" t="s">
        <v>540</v>
      </c>
      <c r="I155" s="59">
        <v>12302</v>
      </c>
      <c r="J155" s="13">
        <f t="shared" si="2"/>
        <v>110718</v>
      </c>
    </row>
    <row r="156" spans="2:10" ht="21.95" customHeight="1">
      <c r="B156" s="13" t="s">
        <v>562</v>
      </c>
      <c r="C156" s="35" t="s">
        <v>542</v>
      </c>
      <c r="D156" s="35" t="s">
        <v>542</v>
      </c>
      <c r="E156" s="58">
        <v>4.5</v>
      </c>
      <c r="F156" s="41" t="s">
        <v>530</v>
      </c>
      <c r="G156" s="39" t="s">
        <v>541</v>
      </c>
      <c r="H156" s="35" t="s">
        <v>542</v>
      </c>
      <c r="I156" s="59">
        <v>550.20000000000005</v>
      </c>
      <c r="J156" s="13">
        <f t="shared" si="2"/>
        <v>2475.9</v>
      </c>
    </row>
    <row r="157" spans="2:10" ht="21.95" customHeight="1">
      <c r="B157" s="13" t="s">
        <v>563</v>
      </c>
      <c r="C157" s="35" t="s">
        <v>543</v>
      </c>
      <c r="D157" s="35" t="s">
        <v>543</v>
      </c>
      <c r="E157" s="58">
        <v>4.5</v>
      </c>
      <c r="F157" s="41" t="s">
        <v>530</v>
      </c>
      <c r="G157" s="39" t="s">
        <v>544</v>
      </c>
      <c r="H157" s="35" t="s">
        <v>543</v>
      </c>
      <c r="I157" s="59">
        <v>891</v>
      </c>
      <c r="J157" s="13">
        <f t="shared" si="2"/>
        <v>4009.5</v>
      </c>
    </row>
    <row r="158" spans="2:10" ht="21.95" customHeight="1">
      <c r="B158" s="13" t="s">
        <v>568</v>
      </c>
      <c r="C158" s="35" t="s">
        <v>545</v>
      </c>
      <c r="D158" s="35" t="s">
        <v>545</v>
      </c>
      <c r="E158" s="58">
        <v>22.5</v>
      </c>
      <c r="F158" s="41" t="s">
        <v>530</v>
      </c>
      <c r="G158" s="39" t="s">
        <v>546</v>
      </c>
      <c r="H158" s="35" t="s">
        <v>545</v>
      </c>
      <c r="I158" s="59">
        <v>200</v>
      </c>
      <c r="J158" s="13">
        <f t="shared" si="2"/>
        <v>4500</v>
      </c>
    </row>
    <row r="159" spans="2:10" ht="21.95" customHeight="1">
      <c r="B159" s="13" t="s">
        <v>569</v>
      </c>
      <c r="C159" s="35" t="s">
        <v>547</v>
      </c>
      <c r="D159" s="35" t="s">
        <v>547</v>
      </c>
      <c r="E159" s="58">
        <v>76.5</v>
      </c>
      <c r="F159" s="41" t="s">
        <v>530</v>
      </c>
      <c r="G159" s="39" t="s">
        <v>546</v>
      </c>
      <c r="H159" s="35" t="s">
        <v>547</v>
      </c>
      <c r="I159" s="59">
        <v>14803</v>
      </c>
      <c r="J159" s="13">
        <f>E159*I159</f>
        <v>1132429.5</v>
      </c>
    </row>
    <row r="160" spans="2:10">
      <c r="B160" s="10"/>
      <c r="C160" s="10"/>
      <c r="D160" s="10"/>
      <c r="E160" s="60"/>
      <c r="F160" s="60"/>
      <c r="G160" s="10"/>
      <c r="H160" s="10"/>
      <c r="I160" s="60"/>
      <c r="J160" s="61">
        <f>SUM(J37:J159)</f>
        <v>4609130.0600000005</v>
      </c>
    </row>
  </sheetData>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zoomScale="87" zoomScaleNormal="87" workbookViewId="0">
      <pane ySplit="1" topLeftCell="A38" activePane="bottomLeft" state="frozen"/>
      <selection pane="bottomLeft" activeCell="A36" sqref="A36:XFD40"/>
    </sheetView>
  </sheetViews>
  <sheetFormatPr defaultRowHeight="15"/>
  <cols>
    <col min="1" max="1" width="8" style="4" bestFit="1" customWidth="1"/>
    <col min="2" max="2" width="18.5703125" style="69" customWidth="1"/>
    <col min="3" max="3" width="38.28515625" style="2" hidden="1" customWidth="1"/>
    <col min="4" max="4" width="11" style="40" bestFit="1" customWidth="1"/>
    <col min="5" max="5" width="14.42578125" style="40" customWidth="1"/>
    <col min="6" max="6" width="68.140625" style="4" customWidth="1"/>
    <col min="7" max="7" width="18.42578125" style="2" customWidth="1"/>
    <col min="8" max="8" width="11" style="4" bestFit="1" customWidth="1"/>
    <col min="9" max="12" width="9.140625" style="4"/>
    <col min="13" max="13" width="33.85546875" style="4" customWidth="1"/>
    <col min="14" max="248" width="9.140625" style="4"/>
    <col min="249" max="249" width="3.42578125" style="4" customWidth="1"/>
    <col min="250" max="250" width="7.85546875" style="4" bestFit="1" customWidth="1"/>
    <col min="251" max="251" width="8" style="4" bestFit="1" customWidth="1"/>
    <col min="252" max="252" width="22.85546875" style="4" customWidth="1"/>
    <col min="253" max="253" width="28.140625" style="4" customWidth="1"/>
    <col min="254" max="254" width="9.28515625" style="4" bestFit="1" customWidth="1"/>
    <col min="255" max="255" width="11" style="4" bestFit="1" customWidth="1"/>
    <col min="256" max="256" width="19.85546875" style="4" bestFit="1" customWidth="1"/>
    <col min="257" max="257" width="46.5703125" style="4" customWidth="1"/>
    <col min="258" max="258" width="24.42578125" style="4" customWidth="1"/>
    <col min="259" max="259" width="11" style="4" bestFit="1" customWidth="1"/>
    <col min="260" max="260" width="16.42578125" style="4" bestFit="1" customWidth="1"/>
    <col min="261" max="261" width="14.7109375" style="4" bestFit="1" customWidth="1"/>
    <col min="262" max="262" width="27.140625" style="4" customWidth="1"/>
    <col min="263" max="263" width="7.7109375" style="4" customWidth="1"/>
    <col min="264" max="504" width="9.140625" style="4"/>
    <col min="505" max="505" width="3.42578125" style="4" customWidth="1"/>
    <col min="506" max="506" width="7.85546875" style="4" bestFit="1" customWidth="1"/>
    <col min="507" max="507" width="8" style="4" bestFit="1" customWidth="1"/>
    <col min="508" max="508" width="22.85546875" style="4" customWidth="1"/>
    <col min="509" max="509" width="28.140625" style="4" customWidth="1"/>
    <col min="510" max="510" width="9.28515625" style="4" bestFit="1" customWidth="1"/>
    <col min="511" max="511" width="11" style="4" bestFit="1" customWidth="1"/>
    <col min="512" max="512" width="19.85546875" style="4" bestFit="1" customWidth="1"/>
    <col min="513" max="513" width="46.5703125" style="4" customWidth="1"/>
    <col min="514" max="514" width="24.42578125" style="4" customWidth="1"/>
    <col min="515" max="515" width="11" style="4" bestFit="1" customWidth="1"/>
    <col min="516" max="516" width="16.42578125" style="4" bestFit="1" customWidth="1"/>
    <col min="517" max="517" width="14.7109375" style="4" bestFit="1" customWidth="1"/>
    <col min="518" max="518" width="27.140625" style="4" customWidth="1"/>
    <col min="519" max="519" width="7.7109375" style="4" customWidth="1"/>
    <col min="520" max="760" width="9.140625" style="4"/>
    <col min="761" max="761" width="3.42578125" style="4" customWidth="1"/>
    <col min="762" max="762" width="7.85546875" style="4" bestFit="1" customWidth="1"/>
    <col min="763" max="763" width="8" style="4" bestFit="1" customWidth="1"/>
    <col min="764" max="764" width="22.85546875" style="4" customWidth="1"/>
    <col min="765" max="765" width="28.140625" style="4" customWidth="1"/>
    <col min="766" max="766" width="9.28515625" style="4" bestFit="1" customWidth="1"/>
    <col min="767" max="767" width="11" style="4" bestFit="1" customWidth="1"/>
    <col min="768" max="768" width="19.85546875" style="4" bestFit="1" customWidth="1"/>
    <col min="769" max="769" width="46.5703125" style="4" customWidth="1"/>
    <col min="770" max="770" width="24.42578125" style="4" customWidth="1"/>
    <col min="771" max="771" width="11" style="4" bestFit="1" customWidth="1"/>
    <col min="772" max="772" width="16.42578125" style="4" bestFit="1" customWidth="1"/>
    <col min="773" max="773" width="14.7109375" style="4" bestFit="1" customWidth="1"/>
    <col min="774" max="774" width="27.140625" style="4" customWidth="1"/>
    <col min="775" max="775" width="7.7109375" style="4" customWidth="1"/>
    <col min="776" max="1016" width="9.140625" style="4"/>
    <col min="1017" max="1017" width="3.42578125" style="4" customWidth="1"/>
    <col min="1018" max="1018" width="7.85546875" style="4" bestFit="1" customWidth="1"/>
    <col min="1019" max="1019" width="8" style="4" bestFit="1" customWidth="1"/>
    <col min="1020" max="1020" width="22.85546875" style="4" customWidth="1"/>
    <col min="1021" max="1021" width="28.140625" style="4" customWidth="1"/>
    <col min="1022" max="1022" width="9.28515625" style="4" bestFit="1" customWidth="1"/>
    <col min="1023" max="1023" width="11" style="4" bestFit="1" customWidth="1"/>
    <col min="1024" max="1024" width="19.85546875" style="4" bestFit="1" customWidth="1"/>
    <col min="1025" max="1025" width="46.5703125" style="4" customWidth="1"/>
    <col min="1026" max="1026" width="24.42578125" style="4" customWidth="1"/>
    <col min="1027" max="1027" width="11" style="4" bestFit="1" customWidth="1"/>
    <col min="1028" max="1028" width="16.42578125" style="4" bestFit="1" customWidth="1"/>
    <col min="1029" max="1029" width="14.7109375" style="4" bestFit="1" customWidth="1"/>
    <col min="1030" max="1030" width="27.140625" style="4" customWidth="1"/>
    <col min="1031" max="1031" width="7.7109375" style="4" customWidth="1"/>
    <col min="1032" max="1272" width="9.140625" style="4"/>
    <col min="1273" max="1273" width="3.42578125" style="4" customWidth="1"/>
    <col min="1274" max="1274" width="7.85546875" style="4" bestFit="1" customWidth="1"/>
    <col min="1275" max="1275" width="8" style="4" bestFit="1" customWidth="1"/>
    <col min="1276" max="1276" width="22.85546875" style="4" customWidth="1"/>
    <col min="1277" max="1277" width="28.140625" style="4" customWidth="1"/>
    <col min="1278" max="1278" width="9.28515625" style="4" bestFit="1" customWidth="1"/>
    <col min="1279" max="1279" width="11" style="4" bestFit="1" customWidth="1"/>
    <col min="1280" max="1280" width="19.85546875" style="4" bestFit="1" customWidth="1"/>
    <col min="1281" max="1281" width="46.5703125" style="4" customWidth="1"/>
    <col min="1282" max="1282" width="24.42578125" style="4" customWidth="1"/>
    <col min="1283" max="1283" width="11" style="4" bestFit="1" customWidth="1"/>
    <col min="1284" max="1284" width="16.42578125" style="4" bestFit="1" customWidth="1"/>
    <col min="1285" max="1285" width="14.7109375" style="4" bestFit="1" customWidth="1"/>
    <col min="1286" max="1286" width="27.140625" style="4" customWidth="1"/>
    <col min="1287" max="1287" width="7.7109375" style="4" customWidth="1"/>
    <col min="1288" max="1528" width="9.140625" style="4"/>
    <col min="1529" max="1529" width="3.42578125" style="4" customWidth="1"/>
    <col min="1530" max="1530" width="7.85546875" style="4" bestFit="1" customWidth="1"/>
    <col min="1531" max="1531" width="8" style="4" bestFit="1" customWidth="1"/>
    <col min="1532" max="1532" width="22.85546875" style="4" customWidth="1"/>
    <col min="1533" max="1533" width="28.140625" style="4" customWidth="1"/>
    <col min="1534" max="1534" width="9.28515625" style="4" bestFit="1" customWidth="1"/>
    <col min="1535" max="1535" width="11" style="4" bestFit="1" customWidth="1"/>
    <col min="1536" max="1536" width="19.85546875" style="4" bestFit="1" customWidth="1"/>
    <col min="1537" max="1537" width="46.5703125" style="4" customWidth="1"/>
    <col min="1538" max="1538" width="24.42578125" style="4" customWidth="1"/>
    <col min="1539" max="1539" width="11" style="4" bestFit="1" customWidth="1"/>
    <col min="1540" max="1540" width="16.42578125" style="4" bestFit="1" customWidth="1"/>
    <col min="1541" max="1541" width="14.7109375" style="4" bestFit="1" customWidth="1"/>
    <col min="1542" max="1542" width="27.140625" style="4" customWidth="1"/>
    <col min="1543" max="1543" width="7.7109375" style="4" customWidth="1"/>
    <col min="1544" max="1784" width="9.140625" style="4"/>
    <col min="1785" max="1785" width="3.42578125" style="4" customWidth="1"/>
    <col min="1786" max="1786" width="7.85546875" style="4" bestFit="1" customWidth="1"/>
    <col min="1787" max="1787" width="8" style="4" bestFit="1" customWidth="1"/>
    <col min="1788" max="1788" width="22.85546875" style="4" customWidth="1"/>
    <col min="1789" max="1789" width="28.140625" style="4" customWidth="1"/>
    <col min="1790" max="1790" width="9.28515625" style="4" bestFit="1" customWidth="1"/>
    <col min="1791" max="1791" width="11" style="4" bestFit="1" customWidth="1"/>
    <col min="1792" max="1792" width="19.85546875" style="4" bestFit="1" customWidth="1"/>
    <col min="1793" max="1793" width="46.5703125" style="4" customWidth="1"/>
    <col min="1794" max="1794" width="24.42578125" style="4" customWidth="1"/>
    <col min="1795" max="1795" width="11" style="4" bestFit="1" customWidth="1"/>
    <col min="1796" max="1796" width="16.42578125" style="4" bestFit="1" customWidth="1"/>
    <col min="1797" max="1797" width="14.7109375" style="4" bestFit="1" customWidth="1"/>
    <col min="1798" max="1798" width="27.140625" style="4" customWidth="1"/>
    <col min="1799" max="1799" width="7.7109375" style="4" customWidth="1"/>
    <col min="1800" max="2040" width="9.140625" style="4"/>
    <col min="2041" max="2041" width="3.42578125" style="4" customWidth="1"/>
    <col min="2042" max="2042" width="7.85546875" style="4" bestFit="1" customWidth="1"/>
    <col min="2043" max="2043" width="8" style="4" bestFit="1" customWidth="1"/>
    <col min="2044" max="2044" width="22.85546875" style="4" customWidth="1"/>
    <col min="2045" max="2045" width="28.140625" style="4" customWidth="1"/>
    <col min="2046" max="2046" width="9.28515625" style="4" bestFit="1" customWidth="1"/>
    <col min="2047" max="2047" width="11" style="4" bestFit="1" customWidth="1"/>
    <col min="2048" max="2048" width="19.85546875" style="4" bestFit="1" customWidth="1"/>
    <col min="2049" max="2049" width="46.5703125" style="4" customWidth="1"/>
    <col min="2050" max="2050" width="24.42578125" style="4" customWidth="1"/>
    <col min="2051" max="2051" width="11" style="4" bestFit="1" customWidth="1"/>
    <col min="2052" max="2052" width="16.42578125" style="4" bestFit="1" customWidth="1"/>
    <col min="2053" max="2053" width="14.7109375" style="4" bestFit="1" customWidth="1"/>
    <col min="2054" max="2054" width="27.140625" style="4" customWidth="1"/>
    <col min="2055" max="2055" width="7.7109375" style="4" customWidth="1"/>
    <col min="2056" max="2296" width="9.140625" style="4"/>
    <col min="2297" max="2297" width="3.42578125" style="4" customWidth="1"/>
    <col min="2298" max="2298" width="7.85546875" style="4" bestFit="1" customWidth="1"/>
    <col min="2299" max="2299" width="8" style="4" bestFit="1" customWidth="1"/>
    <col min="2300" max="2300" width="22.85546875" style="4" customWidth="1"/>
    <col min="2301" max="2301" width="28.140625" style="4" customWidth="1"/>
    <col min="2302" max="2302" width="9.28515625" style="4" bestFit="1" customWidth="1"/>
    <col min="2303" max="2303" width="11" style="4" bestFit="1" customWidth="1"/>
    <col min="2304" max="2304" width="19.85546875" style="4" bestFit="1" customWidth="1"/>
    <col min="2305" max="2305" width="46.5703125" style="4" customWidth="1"/>
    <col min="2306" max="2306" width="24.42578125" style="4" customWidth="1"/>
    <col min="2307" max="2307" width="11" style="4" bestFit="1" customWidth="1"/>
    <col min="2308" max="2308" width="16.42578125" style="4" bestFit="1" customWidth="1"/>
    <col min="2309" max="2309" width="14.7109375" style="4" bestFit="1" customWidth="1"/>
    <col min="2310" max="2310" width="27.140625" style="4" customWidth="1"/>
    <col min="2311" max="2311" width="7.7109375" style="4" customWidth="1"/>
    <col min="2312" max="2552" width="9.140625" style="4"/>
    <col min="2553" max="2553" width="3.42578125" style="4" customWidth="1"/>
    <col min="2554" max="2554" width="7.85546875" style="4" bestFit="1" customWidth="1"/>
    <col min="2555" max="2555" width="8" style="4" bestFit="1" customWidth="1"/>
    <col min="2556" max="2556" width="22.85546875" style="4" customWidth="1"/>
    <col min="2557" max="2557" width="28.140625" style="4" customWidth="1"/>
    <col min="2558" max="2558" width="9.28515625" style="4" bestFit="1" customWidth="1"/>
    <col min="2559" max="2559" width="11" style="4" bestFit="1" customWidth="1"/>
    <col min="2560" max="2560" width="19.85546875" style="4" bestFit="1" customWidth="1"/>
    <col min="2561" max="2561" width="46.5703125" style="4" customWidth="1"/>
    <col min="2562" max="2562" width="24.42578125" style="4" customWidth="1"/>
    <col min="2563" max="2563" width="11" style="4" bestFit="1" customWidth="1"/>
    <col min="2564" max="2564" width="16.42578125" style="4" bestFit="1" customWidth="1"/>
    <col min="2565" max="2565" width="14.7109375" style="4" bestFit="1" customWidth="1"/>
    <col min="2566" max="2566" width="27.140625" style="4" customWidth="1"/>
    <col min="2567" max="2567" width="7.7109375" style="4" customWidth="1"/>
    <col min="2568" max="2808" width="9.140625" style="4"/>
    <col min="2809" max="2809" width="3.42578125" style="4" customWidth="1"/>
    <col min="2810" max="2810" width="7.85546875" style="4" bestFit="1" customWidth="1"/>
    <col min="2811" max="2811" width="8" style="4" bestFit="1" customWidth="1"/>
    <col min="2812" max="2812" width="22.85546875" style="4" customWidth="1"/>
    <col min="2813" max="2813" width="28.140625" style="4" customWidth="1"/>
    <col min="2814" max="2814" width="9.28515625" style="4" bestFit="1" customWidth="1"/>
    <col min="2815" max="2815" width="11" style="4" bestFit="1" customWidth="1"/>
    <col min="2816" max="2816" width="19.85546875" style="4" bestFit="1" customWidth="1"/>
    <col min="2817" max="2817" width="46.5703125" style="4" customWidth="1"/>
    <col min="2818" max="2818" width="24.42578125" style="4" customWidth="1"/>
    <col min="2819" max="2819" width="11" style="4" bestFit="1" customWidth="1"/>
    <col min="2820" max="2820" width="16.42578125" style="4" bestFit="1" customWidth="1"/>
    <col min="2821" max="2821" width="14.7109375" style="4" bestFit="1" customWidth="1"/>
    <col min="2822" max="2822" width="27.140625" style="4" customWidth="1"/>
    <col min="2823" max="2823" width="7.7109375" style="4" customWidth="1"/>
    <col min="2824" max="3064" width="9.140625" style="4"/>
    <col min="3065" max="3065" width="3.42578125" style="4" customWidth="1"/>
    <col min="3066" max="3066" width="7.85546875" style="4" bestFit="1" customWidth="1"/>
    <col min="3067" max="3067" width="8" style="4" bestFit="1" customWidth="1"/>
    <col min="3068" max="3068" width="22.85546875" style="4" customWidth="1"/>
    <col min="3069" max="3069" width="28.140625" style="4" customWidth="1"/>
    <col min="3070" max="3070" width="9.28515625" style="4" bestFit="1" customWidth="1"/>
    <col min="3071" max="3071" width="11" style="4" bestFit="1" customWidth="1"/>
    <col min="3072" max="3072" width="19.85546875" style="4" bestFit="1" customWidth="1"/>
    <col min="3073" max="3073" width="46.5703125" style="4" customWidth="1"/>
    <col min="3074" max="3074" width="24.42578125" style="4" customWidth="1"/>
    <col min="3075" max="3075" width="11" style="4" bestFit="1" customWidth="1"/>
    <col min="3076" max="3076" width="16.42578125" style="4" bestFit="1" customWidth="1"/>
    <col min="3077" max="3077" width="14.7109375" style="4" bestFit="1" customWidth="1"/>
    <col min="3078" max="3078" width="27.140625" style="4" customWidth="1"/>
    <col min="3079" max="3079" width="7.7109375" style="4" customWidth="1"/>
    <col min="3080" max="3320" width="9.140625" style="4"/>
    <col min="3321" max="3321" width="3.42578125" style="4" customWidth="1"/>
    <col min="3322" max="3322" width="7.85546875" style="4" bestFit="1" customWidth="1"/>
    <col min="3323" max="3323" width="8" style="4" bestFit="1" customWidth="1"/>
    <col min="3324" max="3324" width="22.85546875" style="4" customWidth="1"/>
    <col min="3325" max="3325" width="28.140625" style="4" customWidth="1"/>
    <col min="3326" max="3326" width="9.28515625" style="4" bestFit="1" customWidth="1"/>
    <col min="3327" max="3327" width="11" style="4" bestFit="1" customWidth="1"/>
    <col min="3328" max="3328" width="19.85546875" style="4" bestFit="1" customWidth="1"/>
    <col min="3329" max="3329" width="46.5703125" style="4" customWidth="1"/>
    <col min="3330" max="3330" width="24.42578125" style="4" customWidth="1"/>
    <col min="3331" max="3331" width="11" style="4" bestFit="1" customWidth="1"/>
    <col min="3332" max="3332" width="16.42578125" style="4" bestFit="1" customWidth="1"/>
    <col min="3333" max="3333" width="14.7109375" style="4" bestFit="1" customWidth="1"/>
    <col min="3334" max="3334" width="27.140625" style="4" customWidth="1"/>
    <col min="3335" max="3335" width="7.7109375" style="4" customWidth="1"/>
    <col min="3336" max="3576" width="9.140625" style="4"/>
    <col min="3577" max="3577" width="3.42578125" style="4" customWidth="1"/>
    <col min="3578" max="3578" width="7.85546875" style="4" bestFit="1" customWidth="1"/>
    <col min="3579" max="3579" width="8" style="4" bestFit="1" customWidth="1"/>
    <col min="3580" max="3580" width="22.85546875" style="4" customWidth="1"/>
    <col min="3581" max="3581" width="28.140625" style="4" customWidth="1"/>
    <col min="3582" max="3582" width="9.28515625" style="4" bestFit="1" customWidth="1"/>
    <col min="3583" max="3583" width="11" style="4" bestFit="1" customWidth="1"/>
    <col min="3584" max="3584" width="19.85546875" style="4" bestFit="1" customWidth="1"/>
    <col min="3585" max="3585" width="46.5703125" style="4" customWidth="1"/>
    <col min="3586" max="3586" width="24.42578125" style="4" customWidth="1"/>
    <col min="3587" max="3587" width="11" style="4" bestFit="1" customWidth="1"/>
    <col min="3588" max="3588" width="16.42578125" style="4" bestFit="1" customWidth="1"/>
    <col min="3589" max="3589" width="14.7109375" style="4" bestFit="1" customWidth="1"/>
    <col min="3590" max="3590" width="27.140625" style="4" customWidth="1"/>
    <col min="3591" max="3591" width="7.7109375" style="4" customWidth="1"/>
    <col min="3592" max="3832" width="9.140625" style="4"/>
    <col min="3833" max="3833" width="3.42578125" style="4" customWidth="1"/>
    <col min="3834" max="3834" width="7.85546875" style="4" bestFit="1" customWidth="1"/>
    <col min="3835" max="3835" width="8" style="4" bestFit="1" customWidth="1"/>
    <col min="3836" max="3836" width="22.85546875" style="4" customWidth="1"/>
    <col min="3837" max="3837" width="28.140625" style="4" customWidth="1"/>
    <col min="3838" max="3838" width="9.28515625" style="4" bestFit="1" customWidth="1"/>
    <col min="3839" max="3839" width="11" style="4" bestFit="1" customWidth="1"/>
    <col min="3840" max="3840" width="19.85546875" style="4" bestFit="1" customWidth="1"/>
    <col min="3841" max="3841" width="46.5703125" style="4" customWidth="1"/>
    <col min="3842" max="3842" width="24.42578125" style="4" customWidth="1"/>
    <col min="3843" max="3843" width="11" style="4" bestFit="1" customWidth="1"/>
    <col min="3844" max="3844" width="16.42578125" style="4" bestFit="1" customWidth="1"/>
    <col min="3845" max="3845" width="14.7109375" style="4" bestFit="1" customWidth="1"/>
    <col min="3846" max="3846" width="27.140625" style="4" customWidth="1"/>
    <col min="3847" max="3847" width="7.7109375" style="4" customWidth="1"/>
    <col min="3848" max="4088" width="9.140625" style="4"/>
    <col min="4089" max="4089" width="3.42578125" style="4" customWidth="1"/>
    <col min="4090" max="4090" width="7.85546875" style="4" bestFit="1" customWidth="1"/>
    <col min="4091" max="4091" width="8" style="4" bestFit="1" customWidth="1"/>
    <col min="4092" max="4092" width="22.85546875" style="4" customWidth="1"/>
    <col min="4093" max="4093" width="28.140625" style="4" customWidth="1"/>
    <col min="4094" max="4094" width="9.28515625" style="4" bestFit="1" customWidth="1"/>
    <col min="4095" max="4095" width="11" style="4" bestFit="1" customWidth="1"/>
    <col min="4096" max="4096" width="19.85546875" style="4" bestFit="1" customWidth="1"/>
    <col min="4097" max="4097" width="46.5703125" style="4" customWidth="1"/>
    <col min="4098" max="4098" width="24.42578125" style="4" customWidth="1"/>
    <col min="4099" max="4099" width="11" style="4" bestFit="1" customWidth="1"/>
    <col min="4100" max="4100" width="16.42578125" style="4" bestFit="1" customWidth="1"/>
    <col min="4101" max="4101" width="14.7109375" style="4" bestFit="1" customWidth="1"/>
    <col min="4102" max="4102" width="27.140625" style="4" customWidth="1"/>
    <col min="4103" max="4103" width="7.7109375" style="4" customWidth="1"/>
    <col min="4104" max="4344" width="9.140625" style="4"/>
    <col min="4345" max="4345" width="3.42578125" style="4" customWidth="1"/>
    <col min="4346" max="4346" width="7.85546875" style="4" bestFit="1" customWidth="1"/>
    <col min="4347" max="4347" width="8" style="4" bestFit="1" customWidth="1"/>
    <col min="4348" max="4348" width="22.85546875" style="4" customWidth="1"/>
    <col min="4349" max="4349" width="28.140625" style="4" customWidth="1"/>
    <col min="4350" max="4350" width="9.28515625" style="4" bestFit="1" customWidth="1"/>
    <col min="4351" max="4351" width="11" style="4" bestFit="1" customWidth="1"/>
    <col min="4352" max="4352" width="19.85546875" style="4" bestFit="1" customWidth="1"/>
    <col min="4353" max="4353" width="46.5703125" style="4" customWidth="1"/>
    <col min="4354" max="4354" width="24.42578125" style="4" customWidth="1"/>
    <col min="4355" max="4355" width="11" style="4" bestFit="1" customWidth="1"/>
    <col min="4356" max="4356" width="16.42578125" style="4" bestFit="1" customWidth="1"/>
    <col min="4357" max="4357" width="14.7109375" style="4" bestFit="1" customWidth="1"/>
    <col min="4358" max="4358" width="27.140625" style="4" customWidth="1"/>
    <col min="4359" max="4359" width="7.7109375" style="4" customWidth="1"/>
    <col min="4360" max="4600" width="9.140625" style="4"/>
    <col min="4601" max="4601" width="3.42578125" style="4" customWidth="1"/>
    <col min="4602" max="4602" width="7.85546875" style="4" bestFit="1" customWidth="1"/>
    <col min="4603" max="4603" width="8" style="4" bestFit="1" customWidth="1"/>
    <col min="4604" max="4604" width="22.85546875" style="4" customWidth="1"/>
    <col min="4605" max="4605" width="28.140625" style="4" customWidth="1"/>
    <col min="4606" max="4606" width="9.28515625" style="4" bestFit="1" customWidth="1"/>
    <col min="4607" max="4607" width="11" style="4" bestFit="1" customWidth="1"/>
    <col min="4608" max="4608" width="19.85546875" style="4" bestFit="1" customWidth="1"/>
    <col min="4609" max="4609" width="46.5703125" style="4" customWidth="1"/>
    <col min="4610" max="4610" width="24.42578125" style="4" customWidth="1"/>
    <col min="4611" max="4611" width="11" style="4" bestFit="1" customWidth="1"/>
    <col min="4612" max="4612" width="16.42578125" style="4" bestFit="1" customWidth="1"/>
    <col min="4613" max="4613" width="14.7109375" style="4" bestFit="1" customWidth="1"/>
    <col min="4614" max="4614" width="27.140625" style="4" customWidth="1"/>
    <col min="4615" max="4615" width="7.7109375" style="4" customWidth="1"/>
    <col min="4616" max="4856" width="9.140625" style="4"/>
    <col min="4857" max="4857" width="3.42578125" style="4" customWidth="1"/>
    <col min="4858" max="4858" width="7.85546875" style="4" bestFit="1" customWidth="1"/>
    <col min="4859" max="4859" width="8" style="4" bestFit="1" customWidth="1"/>
    <col min="4860" max="4860" width="22.85546875" style="4" customWidth="1"/>
    <col min="4861" max="4861" width="28.140625" style="4" customWidth="1"/>
    <col min="4862" max="4862" width="9.28515625" style="4" bestFit="1" customWidth="1"/>
    <col min="4863" max="4863" width="11" style="4" bestFit="1" customWidth="1"/>
    <col min="4864" max="4864" width="19.85546875" style="4" bestFit="1" customWidth="1"/>
    <col min="4865" max="4865" width="46.5703125" style="4" customWidth="1"/>
    <col min="4866" max="4866" width="24.42578125" style="4" customWidth="1"/>
    <col min="4867" max="4867" width="11" style="4" bestFit="1" customWidth="1"/>
    <col min="4868" max="4868" width="16.42578125" style="4" bestFit="1" customWidth="1"/>
    <col min="4869" max="4869" width="14.7109375" style="4" bestFit="1" customWidth="1"/>
    <col min="4870" max="4870" width="27.140625" style="4" customWidth="1"/>
    <col min="4871" max="4871" width="7.7109375" style="4" customWidth="1"/>
    <col min="4872" max="5112" width="9.140625" style="4"/>
    <col min="5113" max="5113" width="3.42578125" style="4" customWidth="1"/>
    <col min="5114" max="5114" width="7.85546875" style="4" bestFit="1" customWidth="1"/>
    <col min="5115" max="5115" width="8" style="4" bestFit="1" customWidth="1"/>
    <col min="5116" max="5116" width="22.85546875" style="4" customWidth="1"/>
    <col min="5117" max="5117" width="28.140625" style="4" customWidth="1"/>
    <col min="5118" max="5118" width="9.28515625" style="4" bestFit="1" customWidth="1"/>
    <col min="5119" max="5119" width="11" style="4" bestFit="1" customWidth="1"/>
    <col min="5120" max="5120" width="19.85546875" style="4" bestFit="1" customWidth="1"/>
    <col min="5121" max="5121" width="46.5703125" style="4" customWidth="1"/>
    <col min="5122" max="5122" width="24.42578125" style="4" customWidth="1"/>
    <col min="5123" max="5123" width="11" style="4" bestFit="1" customWidth="1"/>
    <col min="5124" max="5124" width="16.42578125" style="4" bestFit="1" customWidth="1"/>
    <col min="5125" max="5125" width="14.7109375" style="4" bestFit="1" customWidth="1"/>
    <col min="5126" max="5126" width="27.140625" style="4" customWidth="1"/>
    <col min="5127" max="5127" width="7.7109375" style="4" customWidth="1"/>
    <col min="5128" max="5368" width="9.140625" style="4"/>
    <col min="5369" max="5369" width="3.42578125" style="4" customWidth="1"/>
    <col min="5370" max="5370" width="7.85546875" style="4" bestFit="1" customWidth="1"/>
    <col min="5371" max="5371" width="8" style="4" bestFit="1" customWidth="1"/>
    <col min="5372" max="5372" width="22.85546875" style="4" customWidth="1"/>
    <col min="5373" max="5373" width="28.140625" style="4" customWidth="1"/>
    <col min="5374" max="5374" width="9.28515625" style="4" bestFit="1" customWidth="1"/>
    <col min="5375" max="5375" width="11" style="4" bestFit="1" customWidth="1"/>
    <col min="5376" max="5376" width="19.85546875" style="4" bestFit="1" customWidth="1"/>
    <col min="5377" max="5377" width="46.5703125" style="4" customWidth="1"/>
    <col min="5378" max="5378" width="24.42578125" style="4" customWidth="1"/>
    <col min="5379" max="5379" width="11" style="4" bestFit="1" customWidth="1"/>
    <col min="5380" max="5380" width="16.42578125" style="4" bestFit="1" customWidth="1"/>
    <col min="5381" max="5381" width="14.7109375" style="4" bestFit="1" customWidth="1"/>
    <col min="5382" max="5382" width="27.140625" style="4" customWidth="1"/>
    <col min="5383" max="5383" width="7.7109375" style="4" customWidth="1"/>
    <col min="5384" max="5624" width="9.140625" style="4"/>
    <col min="5625" max="5625" width="3.42578125" style="4" customWidth="1"/>
    <col min="5626" max="5626" width="7.85546875" style="4" bestFit="1" customWidth="1"/>
    <col min="5627" max="5627" width="8" style="4" bestFit="1" customWidth="1"/>
    <col min="5628" max="5628" width="22.85546875" style="4" customWidth="1"/>
    <col min="5629" max="5629" width="28.140625" style="4" customWidth="1"/>
    <col min="5630" max="5630" width="9.28515625" style="4" bestFit="1" customWidth="1"/>
    <col min="5631" max="5631" width="11" style="4" bestFit="1" customWidth="1"/>
    <col min="5632" max="5632" width="19.85546875" style="4" bestFit="1" customWidth="1"/>
    <col min="5633" max="5633" width="46.5703125" style="4" customWidth="1"/>
    <col min="5634" max="5634" width="24.42578125" style="4" customWidth="1"/>
    <col min="5635" max="5635" width="11" style="4" bestFit="1" customWidth="1"/>
    <col min="5636" max="5636" width="16.42578125" style="4" bestFit="1" customWidth="1"/>
    <col min="5637" max="5637" width="14.7109375" style="4" bestFit="1" customWidth="1"/>
    <col min="5638" max="5638" width="27.140625" style="4" customWidth="1"/>
    <col min="5639" max="5639" width="7.7109375" style="4" customWidth="1"/>
    <col min="5640" max="5880" width="9.140625" style="4"/>
    <col min="5881" max="5881" width="3.42578125" style="4" customWidth="1"/>
    <col min="5882" max="5882" width="7.85546875" style="4" bestFit="1" customWidth="1"/>
    <col min="5883" max="5883" width="8" style="4" bestFit="1" customWidth="1"/>
    <col min="5884" max="5884" width="22.85546875" style="4" customWidth="1"/>
    <col min="5885" max="5885" width="28.140625" style="4" customWidth="1"/>
    <col min="5886" max="5886" width="9.28515625" style="4" bestFit="1" customWidth="1"/>
    <col min="5887" max="5887" width="11" style="4" bestFit="1" customWidth="1"/>
    <col min="5888" max="5888" width="19.85546875" style="4" bestFit="1" customWidth="1"/>
    <col min="5889" max="5889" width="46.5703125" style="4" customWidth="1"/>
    <col min="5890" max="5890" width="24.42578125" style="4" customWidth="1"/>
    <col min="5891" max="5891" width="11" style="4" bestFit="1" customWidth="1"/>
    <col min="5892" max="5892" width="16.42578125" style="4" bestFit="1" customWidth="1"/>
    <col min="5893" max="5893" width="14.7109375" style="4" bestFit="1" customWidth="1"/>
    <col min="5894" max="5894" width="27.140625" style="4" customWidth="1"/>
    <col min="5895" max="5895" width="7.7109375" style="4" customWidth="1"/>
    <col min="5896" max="6136" width="9.140625" style="4"/>
    <col min="6137" max="6137" width="3.42578125" style="4" customWidth="1"/>
    <col min="6138" max="6138" width="7.85546875" style="4" bestFit="1" customWidth="1"/>
    <col min="6139" max="6139" width="8" style="4" bestFit="1" customWidth="1"/>
    <col min="6140" max="6140" width="22.85546875" style="4" customWidth="1"/>
    <col min="6141" max="6141" width="28.140625" style="4" customWidth="1"/>
    <col min="6142" max="6142" width="9.28515625" style="4" bestFit="1" customWidth="1"/>
    <col min="6143" max="6143" width="11" style="4" bestFit="1" customWidth="1"/>
    <col min="6144" max="6144" width="19.85546875" style="4" bestFit="1" customWidth="1"/>
    <col min="6145" max="6145" width="46.5703125" style="4" customWidth="1"/>
    <col min="6146" max="6146" width="24.42578125" style="4" customWidth="1"/>
    <col min="6147" max="6147" width="11" style="4" bestFit="1" customWidth="1"/>
    <col min="6148" max="6148" width="16.42578125" style="4" bestFit="1" customWidth="1"/>
    <col min="6149" max="6149" width="14.7109375" style="4" bestFit="1" customWidth="1"/>
    <col min="6150" max="6150" width="27.140625" style="4" customWidth="1"/>
    <col min="6151" max="6151" width="7.7109375" style="4" customWidth="1"/>
    <col min="6152" max="6392" width="9.140625" style="4"/>
    <col min="6393" max="6393" width="3.42578125" style="4" customWidth="1"/>
    <col min="6394" max="6394" width="7.85546875" style="4" bestFit="1" customWidth="1"/>
    <col min="6395" max="6395" width="8" style="4" bestFit="1" customWidth="1"/>
    <col min="6396" max="6396" width="22.85546875" style="4" customWidth="1"/>
    <col min="6397" max="6397" width="28.140625" style="4" customWidth="1"/>
    <col min="6398" max="6398" width="9.28515625" style="4" bestFit="1" customWidth="1"/>
    <col min="6399" max="6399" width="11" style="4" bestFit="1" customWidth="1"/>
    <col min="6400" max="6400" width="19.85546875" style="4" bestFit="1" customWidth="1"/>
    <col min="6401" max="6401" width="46.5703125" style="4" customWidth="1"/>
    <col min="6402" max="6402" width="24.42578125" style="4" customWidth="1"/>
    <col min="6403" max="6403" width="11" style="4" bestFit="1" customWidth="1"/>
    <col min="6404" max="6404" width="16.42578125" style="4" bestFit="1" customWidth="1"/>
    <col min="6405" max="6405" width="14.7109375" style="4" bestFit="1" customWidth="1"/>
    <col min="6406" max="6406" width="27.140625" style="4" customWidth="1"/>
    <col min="6407" max="6407" width="7.7109375" style="4" customWidth="1"/>
    <col min="6408" max="6648" width="9.140625" style="4"/>
    <col min="6649" max="6649" width="3.42578125" style="4" customWidth="1"/>
    <col min="6650" max="6650" width="7.85546875" style="4" bestFit="1" customWidth="1"/>
    <col min="6651" max="6651" width="8" style="4" bestFit="1" customWidth="1"/>
    <col min="6652" max="6652" width="22.85546875" style="4" customWidth="1"/>
    <col min="6653" max="6653" width="28.140625" style="4" customWidth="1"/>
    <col min="6654" max="6654" width="9.28515625" style="4" bestFit="1" customWidth="1"/>
    <col min="6655" max="6655" width="11" style="4" bestFit="1" customWidth="1"/>
    <col min="6656" max="6656" width="19.85546875" style="4" bestFit="1" customWidth="1"/>
    <col min="6657" max="6657" width="46.5703125" style="4" customWidth="1"/>
    <col min="6658" max="6658" width="24.42578125" style="4" customWidth="1"/>
    <col min="6659" max="6659" width="11" style="4" bestFit="1" customWidth="1"/>
    <col min="6660" max="6660" width="16.42578125" style="4" bestFit="1" customWidth="1"/>
    <col min="6661" max="6661" width="14.7109375" style="4" bestFit="1" customWidth="1"/>
    <col min="6662" max="6662" width="27.140625" style="4" customWidth="1"/>
    <col min="6663" max="6663" width="7.7109375" style="4" customWidth="1"/>
    <col min="6664" max="6904" width="9.140625" style="4"/>
    <col min="6905" max="6905" width="3.42578125" style="4" customWidth="1"/>
    <col min="6906" max="6906" width="7.85546875" style="4" bestFit="1" customWidth="1"/>
    <col min="6907" max="6907" width="8" style="4" bestFit="1" customWidth="1"/>
    <col min="6908" max="6908" width="22.85546875" style="4" customWidth="1"/>
    <col min="6909" max="6909" width="28.140625" style="4" customWidth="1"/>
    <col min="6910" max="6910" width="9.28515625" style="4" bestFit="1" customWidth="1"/>
    <col min="6911" max="6911" width="11" style="4" bestFit="1" customWidth="1"/>
    <col min="6912" max="6912" width="19.85546875" style="4" bestFit="1" customWidth="1"/>
    <col min="6913" max="6913" width="46.5703125" style="4" customWidth="1"/>
    <col min="6914" max="6914" width="24.42578125" style="4" customWidth="1"/>
    <col min="6915" max="6915" width="11" style="4" bestFit="1" customWidth="1"/>
    <col min="6916" max="6916" width="16.42578125" style="4" bestFit="1" customWidth="1"/>
    <col min="6917" max="6917" width="14.7109375" style="4" bestFit="1" customWidth="1"/>
    <col min="6918" max="6918" width="27.140625" style="4" customWidth="1"/>
    <col min="6919" max="6919" width="7.7109375" style="4" customWidth="1"/>
    <col min="6920" max="7160" width="9.140625" style="4"/>
    <col min="7161" max="7161" width="3.42578125" style="4" customWidth="1"/>
    <col min="7162" max="7162" width="7.85546875" style="4" bestFit="1" customWidth="1"/>
    <col min="7163" max="7163" width="8" style="4" bestFit="1" customWidth="1"/>
    <col min="7164" max="7164" width="22.85546875" style="4" customWidth="1"/>
    <col min="7165" max="7165" width="28.140625" style="4" customWidth="1"/>
    <col min="7166" max="7166" width="9.28515625" style="4" bestFit="1" customWidth="1"/>
    <col min="7167" max="7167" width="11" style="4" bestFit="1" customWidth="1"/>
    <col min="7168" max="7168" width="19.85546875" style="4" bestFit="1" customWidth="1"/>
    <col min="7169" max="7169" width="46.5703125" style="4" customWidth="1"/>
    <col min="7170" max="7170" width="24.42578125" style="4" customWidth="1"/>
    <col min="7171" max="7171" width="11" style="4" bestFit="1" customWidth="1"/>
    <col min="7172" max="7172" width="16.42578125" style="4" bestFit="1" customWidth="1"/>
    <col min="7173" max="7173" width="14.7109375" style="4" bestFit="1" customWidth="1"/>
    <col min="7174" max="7174" width="27.140625" style="4" customWidth="1"/>
    <col min="7175" max="7175" width="7.7109375" style="4" customWidth="1"/>
    <col min="7176" max="7416" width="9.140625" style="4"/>
    <col min="7417" max="7417" width="3.42578125" style="4" customWidth="1"/>
    <col min="7418" max="7418" width="7.85546875" style="4" bestFit="1" customWidth="1"/>
    <col min="7419" max="7419" width="8" style="4" bestFit="1" customWidth="1"/>
    <col min="7420" max="7420" width="22.85546875" style="4" customWidth="1"/>
    <col min="7421" max="7421" width="28.140625" style="4" customWidth="1"/>
    <col min="7422" max="7422" width="9.28515625" style="4" bestFit="1" customWidth="1"/>
    <col min="7423" max="7423" width="11" style="4" bestFit="1" customWidth="1"/>
    <col min="7424" max="7424" width="19.85546875" style="4" bestFit="1" customWidth="1"/>
    <col min="7425" max="7425" width="46.5703125" style="4" customWidth="1"/>
    <col min="7426" max="7426" width="24.42578125" style="4" customWidth="1"/>
    <col min="7427" max="7427" width="11" style="4" bestFit="1" customWidth="1"/>
    <col min="7428" max="7428" width="16.42578125" style="4" bestFit="1" customWidth="1"/>
    <col min="7429" max="7429" width="14.7109375" style="4" bestFit="1" customWidth="1"/>
    <col min="7430" max="7430" width="27.140625" style="4" customWidth="1"/>
    <col min="7431" max="7431" width="7.7109375" style="4" customWidth="1"/>
    <col min="7432" max="7672" width="9.140625" style="4"/>
    <col min="7673" max="7673" width="3.42578125" style="4" customWidth="1"/>
    <col min="7674" max="7674" width="7.85546875" style="4" bestFit="1" customWidth="1"/>
    <col min="7675" max="7675" width="8" style="4" bestFit="1" customWidth="1"/>
    <col min="7676" max="7676" width="22.85546875" style="4" customWidth="1"/>
    <col min="7677" max="7677" width="28.140625" style="4" customWidth="1"/>
    <col min="7678" max="7678" width="9.28515625" style="4" bestFit="1" customWidth="1"/>
    <col min="7679" max="7679" width="11" style="4" bestFit="1" customWidth="1"/>
    <col min="7680" max="7680" width="19.85546875" style="4" bestFit="1" customWidth="1"/>
    <col min="7681" max="7681" width="46.5703125" style="4" customWidth="1"/>
    <col min="7682" max="7682" width="24.42578125" style="4" customWidth="1"/>
    <col min="7683" max="7683" width="11" style="4" bestFit="1" customWidth="1"/>
    <col min="7684" max="7684" width="16.42578125" style="4" bestFit="1" customWidth="1"/>
    <col min="7685" max="7685" width="14.7109375" style="4" bestFit="1" customWidth="1"/>
    <col min="7686" max="7686" width="27.140625" style="4" customWidth="1"/>
    <col min="7687" max="7687" width="7.7109375" style="4" customWidth="1"/>
    <col min="7688" max="7928" width="9.140625" style="4"/>
    <col min="7929" max="7929" width="3.42578125" style="4" customWidth="1"/>
    <col min="7930" max="7930" width="7.85546875" style="4" bestFit="1" customWidth="1"/>
    <col min="7931" max="7931" width="8" style="4" bestFit="1" customWidth="1"/>
    <col min="7932" max="7932" width="22.85546875" style="4" customWidth="1"/>
    <col min="7933" max="7933" width="28.140625" style="4" customWidth="1"/>
    <col min="7934" max="7934" width="9.28515625" style="4" bestFit="1" customWidth="1"/>
    <col min="7935" max="7935" width="11" style="4" bestFit="1" customWidth="1"/>
    <col min="7936" max="7936" width="19.85546875" style="4" bestFit="1" customWidth="1"/>
    <col min="7937" max="7937" width="46.5703125" style="4" customWidth="1"/>
    <col min="7938" max="7938" width="24.42578125" style="4" customWidth="1"/>
    <col min="7939" max="7939" width="11" style="4" bestFit="1" customWidth="1"/>
    <col min="7940" max="7940" width="16.42578125" style="4" bestFit="1" customWidth="1"/>
    <col min="7941" max="7941" width="14.7109375" style="4" bestFit="1" customWidth="1"/>
    <col min="7942" max="7942" width="27.140625" style="4" customWidth="1"/>
    <col min="7943" max="7943" width="7.7109375" style="4" customWidth="1"/>
    <col min="7944" max="8184" width="9.140625" style="4"/>
    <col min="8185" max="8185" width="3.42578125" style="4" customWidth="1"/>
    <col min="8186" max="8186" width="7.85546875" style="4" bestFit="1" customWidth="1"/>
    <col min="8187" max="8187" width="8" style="4" bestFit="1" customWidth="1"/>
    <col min="8188" max="8188" width="22.85546875" style="4" customWidth="1"/>
    <col min="8189" max="8189" width="28.140625" style="4" customWidth="1"/>
    <col min="8190" max="8190" width="9.28515625" style="4" bestFit="1" customWidth="1"/>
    <col min="8191" max="8191" width="11" style="4" bestFit="1" customWidth="1"/>
    <col min="8192" max="8192" width="19.85546875" style="4" bestFit="1" customWidth="1"/>
    <col min="8193" max="8193" width="46.5703125" style="4" customWidth="1"/>
    <col min="8194" max="8194" width="24.42578125" style="4" customWidth="1"/>
    <col min="8195" max="8195" width="11" style="4" bestFit="1" customWidth="1"/>
    <col min="8196" max="8196" width="16.42578125" style="4" bestFit="1" customWidth="1"/>
    <col min="8197" max="8197" width="14.7109375" style="4" bestFit="1" customWidth="1"/>
    <col min="8198" max="8198" width="27.140625" style="4" customWidth="1"/>
    <col min="8199" max="8199" width="7.7109375" style="4" customWidth="1"/>
    <col min="8200" max="8440" width="9.140625" style="4"/>
    <col min="8441" max="8441" width="3.42578125" style="4" customWidth="1"/>
    <col min="8442" max="8442" width="7.85546875" style="4" bestFit="1" customWidth="1"/>
    <col min="8443" max="8443" width="8" style="4" bestFit="1" customWidth="1"/>
    <col min="8444" max="8444" width="22.85546875" style="4" customWidth="1"/>
    <col min="8445" max="8445" width="28.140625" style="4" customWidth="1"/>
    <col min="8446" max="8446" width="9.28515625" style="4" bestFit="1" customWidth="1"/>
    <col min="8447" max="8447" width="11" style="4" bestFit="1" customWidth="1"/>
    <col min="8448" max="8448" width="19.85546875" style="4" bestFit="1" customWidth="1"/>
    <col min="8449" max="8449" width="46.5703125" style="4" customWidth="1"/>
    <col min="8450" max="8450" width="24.42578125" style="4" customWidth="1"/>
    <col min="8451" max="8451" width="11" style="4" bestFit="1" customWidth="1"/>
    <col min="8452" max="8452" width="16.42578125" style="4" bestFit="1" customWidth="1"/>
    <col min="8453" max="8453" width="14.7109375" style="4" bestFit="1" customWidth="1"/>
    <col min="8454" max="8454" width="27.140625" style="4" customWidth="1"/>
    <col min="8455" max="8455" width="7.7109375" style="4" customWidth="1"/>
    <col min="8456" max="8696" width="9.140625" style="4"/>
    <col min="8697" max="8697" width="3.42578125" style="4" customWidth="1"/>
    <col min="8698" max="8698" width="7.85546875" style="4" bestFit="1" customWidth="1"/>
    <col min="8699" max="8699" width="8" style="4" bestFit="1" customWidth="1"/>
    <col min="8700" max="8700" width="22.85546875" style="4" customWidth="1"/>
    <col min="8701" max="8701" width="28.140625" style="4" customWidth="1"/>
    <col min="8702" max="8702" width="9.28515625" style="4" bestFit="1" customWidth="1"/>
    <col min="8703" max="8703" width="11" style="4" bestFit="1" customWidth="1"/>
    <col min="8704" max="8704" width="19.85546875" style="4" bestFit="1" customWidth="1"/>
    <col min="8705" max="8705" width="46.5703125" style="4" customWidth="1"/>
    <col min="8706" max="8706" width="24.42578125" style="4" customWidth="1"/>
    <col min="8707" max="8707" width="11" style="4" bestFit="1" customWidth="1"/>
    <col min="8708" max="8708" width="16.42578125" style="4" bestFit="1" customWidth="1"/>
    <col min="8709" max="8709" width="14.7109375" style="4" bestFit="1" customWidth="1"/>
    <col min="8710" max="8710" width="27.140625" style="4" customWidth="1"/>
    <col min="8711" max="8711" width="7.7109375" style="4" customWidth="1"/>
    <col min="8712" max="8952" width="9.140625" style="4"/>
    <col min="8953" max="8953" width="3.42578125" style="4" customWidth="1"/>
    <col min="8954" max="8954" width="7.85546875" style="4" bestFit="1" customWidth="1"/>
    <col min="8955" max="8955" width="8" style="4" bestFit="1" customWidth="1"/>
    <col min="8956" max="8956" width="22.85546875" style="4" customWidth="1"/>
    <col min="8957" max="8957" width="28.140625" style="4" customWidth="1"/>
    <col min="8958" max="8958" width="9.28515625" style="4" bestFit="1" customWidth="1"/>
    <col min="8959" max="8959" width="11" style="4" bestFit="1" customWidth="1"/>
    <col min="8960" max="8960" width="19.85546875" style="4" bestFit="1" customWidth="1"/>
    <col min="8961" max="8961" width="46.5703125" style="4" customWidth="1"/>
    <col min="8962" max="8962" width="24.42578125" style="4" customWidth="1"/>
    <col min="8963" max="8963" width="11" style="4" bestFit="1" customWidth="1"/>
    <col min="8964" max="8964" width="16.42578125" style="4" bestFit="1" customWidth="1"/>
    <col min="8965" max="8965" width="14.7109375" style="4" bestFit="1" customWidth="1"/>
    <col min="8966" max="8966" width="27.140625" style="4" customWidth="1"/>
    <col min="8967" max="8967" width="7.7109375" style="4" customWidth="1"/>
    <col min="8968" max="9208" width="9.140625" style="4"/>
    <col min="9209" max="9209" width="3.42578125" style="4" customWidth="1"/>
    <col min="9210" max="9210" width="7.85546875" style="4" bestFit="1" customWidth="1"/>
    <col min="9211" max="9211" width="8" style="4" bestFit="1" customWidth="1"/>
    <col min="9212" max="9212" width="22.85546875" style="4" customWidth="1"/>
    <col min="9213" max="9213" width="28.140625" style="4" customWidth="1"/>
    <col min="9214" max="9214" width="9.28515625" style="4" bestFit="1" customWidth="1"/>
    <col min="9215" max="9215" width="11" style="4" bestFit="1" customWidth="1"/>
    <col min="9216" max="9216" width="19.85546875" style="4" bestFit="1" customWidth="1"/>
    <col min="9217" max="9217" width="46.5703125" style="4" customWidth="1"/>
    <col min="9218" max="9218" width="24.42578125" style="4" customWidth="1"/>
    <col min="9219" max="9219" width="11" style="4" bestFit="1" customWidth="1"/>
    <col min="9220" max="9220" width="16.42578125" style="4" bestFit="1" customWidth="1"/>
    <col min="9221" max="9221" width="14.7109375" style="4" bestFit="1" customWidth="1"/>
    <col min="9222" max="9222" width="27.140625" style="4" customWidth="1"/>
    <col min="9223" max="9223" width="7.7109375" style="4" customWidth="1"/>
    <col min="9224" max="9464" width="9.140625" style="4"/>
    <col min="9465" max="9465" width="3.42578125" style="4" customWidth="1"/>
    <col min="9466" max="9466" width="7.85546875" style="4" bestFit="1" customWidth="1"/>
    <col min="9467" max="9467" width="8" style="4" bestFit="1" customWidth="1"/>
    <col min="9468" max="9468" width="22.85546875" style="4" customWidth="1"/>
    <col min="9469" max="9469" width="28.140625" style="4" customWidth="1"/>
    <col min="9470" max="9470" width="9.28515625" style="4" bestFit="1" customWidth="1"/>
    <col min="9471" max="9471" width="11" style="4" bestFit="1" customWidth="1"/>
    <col min="9472" max="9472" width="19.85546875" style="4" bestFit="1" customWidth="1"/>
    <col min="9473" max="9473" width="46.5703125" style="4" customWidth="1"/>
    <col min="9474" max="9474" width="24.42578125" style="4" customWidth="1"/>
    <col min="9475" max="9475" width="11" style="4" bestFit="1" customWidth="1"/>
    <col min="9476" max="9476" width="16.42578125" style="4" bestFit="1" customWidth="1"/>
    <col min="9477" max="9477" width="14.7109375" style="4" bestFit="1" customWidth="1"/>
    <col min="9478" max="9478" width="27.140625" style="4" customWidth="1"/>
    <col min="9479" max="9479" width="7.7109375" style="4" customWidth="1"/>
    <col min="9480" max="9720" width="9.140625" style="4"/>
    <col min="9721" max="9721" width="3.42578125" style="4" customWidth="1"/>
    <col min="9722" max="9722" width="7.85546875" style="4" bestFit="1" customWidth="1"/>
    <col min="9723" max="9723" width="8" style="4" bestFit="1" customWidth="1"/>
    <col min="9724" max="9724" width="22.85546875" style="4" customWidth="1"/>
    <col min="9725" max="9725" width="28.140625" style="4" customWidth="1"/>
    <col min="9726" max="9726" width="9.28515625" style="4" bestFit="1" customWidth="1"/>
    <col min="9727" max="9727" width="11" style="4" bestFit="1" customWidth="1"/>
    <col min="9728" max="9728" width="19.85546875" style="4" bestFit="1" customWidth="1"/>
    <col min="9729" max="9729" width="46.5703125" style="4" customWidth="1"/>
    <col min="9730" max="9730" width="24.42578125" style="4" customWidth="1"/>
    <col min="9731" max="9731" width="11" style="4" bestFit="1" customWidth="1"/>
    <col min="9732" max="9732" width="16.42578125" style="4" bestFit="1" customWidth="1"/>
    <col min="9733" max="9733" width="14.7109375" style="4" bestFit="1" customWidth="1"/>
    <col min="9734" max="9734" width="27.140625" style="4" customWidth="1"/>
    <col min="9735" max="9735" width="7.7109375" style="4" customWidth="1"/>
    <col min="9736" max="9976" width="9.140625" style="4"/>
    <col min="9977" max="9977" width="3.42578125" style="4" customWidth="1"/>
    <col min="9978" max="9978" width="7.85546875" style="4" bestFit="1" customWidth="1"/>
    <col min="9979" max="9979" width="8" style="4" bestFit="1" customWidth="1"/>
    <col min="9980" max="9980" width="22.85546875" style="4" customWidth="1"/>
    <col min="9981" max="9981" width="28.140625" style="4" customWidth="1"/>
    <col min="9982" max="9982" width="9.28515625" style="4" bestFit="1" customWidth="1"/>
    <col min="9983" max="9983" width="11" style="4" bestFit="1" customWidth="1"/>
    <col min="9984" max="9984" width="19.85546875" style="4" bestFit="1" customWidth="1"/>
    <col min="9985" max="9985" width="46.5703125" style="4" customWidth="1"/>
    <col min="9986" max="9986" width="24.42578125" style="4" customWidth="1"/>
    <col min="9987" max="9987" width="11" style="4" bestFit="1" customWidth="1"/>
    <col min="9988" max="9988" width="16.42578125" style="4" bestFit="1" customWidth="1"/>
    <col min="9989" max="9989" width="14.7109375" style="4" bestFit="1" customWidth="1"/>
    <col min="9990" max="9990" width="27.140625" style="4" customWidth="1"/>
    <col min="9991" max="9991" width="7.7109375" style="4" customWidth="1"/>
    <col min="9992" max="10232" width="9.140625" style="4"/>
    <col min="10233" max="10233" width="3.42578125" style="4" customWidth="1"/>
    <col min="10234" max="10234" width="7.85546875" style="4" bestFit="1" customWidth="1"/>
    <col min="10235" max="10235" width="8" style="4" bestFit="1" customWidth="1"/>
    <col min="10236" max="10236" width="22.85546875" style="4" customWidth="1"/>
    <col min="10237" max="10237" width="28.140625" style="4" customWidth="1"/>
    <col min="10238" max="10238" width="9.28515625" style="4" bestFit="1" customWidth="1"/>
    <col min="10239" max="10239" width="11" style="4" bestFit="1" customWidth="1"/>
    <col min="10240" max="10240" width="19.85546875" style="4" bestFit="1" customWidth="1"/>
    <col min="10241" max="10241" width="46.5703125" style="4" customWidth="1"/>
    <col min="10242" max="10242" width="24.42578125" style="4" customWidth="1"/>
    <col min="10243" max="10243" width="11" style="4" bestFit="1" customWidth="1"/>
    <col min="10244" max="10244" width="16.42578125" style="4" bestFit="1" customWidth="1"/>
    <col min="10245" max="10245" width="14.7109375" style="4" bestFit="1" customWidth="1"/>
    <col min="10246" max="10246" width="27.140625" style="4" customWidth="1"/>
    <col min="10247" max="10247" width="7.7109375" style="4" customWidth="1"/>
    <col min="10248" max="10488" width="9.140625" style="4"/>
    <col min="10489" max="10489" width="3.42578125" style="4" customWidth="1"/>
    <col min="10490" max="10490" width="7.85546875" style="4" bestFit="1" customWidth="1"/>
    <col min="10491" max="10491" width="8" style="4" bestFit="1" customWidth="1"/>
    <col min="10492" max="10492" width="22.85546875" style="4" customWidth="1"/>
    <col min="10493" max="10493" width="28.140625" style="4" customWidth="1"/>
    <col min="10494" max="10494" width="9.28515625" style="4" bestFit="1" customWidth="1"/>
    <col min="10495" max="10495" width="11" style="4" bestFit="1" customWidth="1"/>
    <col min="10496" max="10496" width="19.85546875" style="4" bestFit="1" customWidth="1"/>
    <col min="10497" max="10497" width="46.5703125" style="4" customWidth="1"/>
    <col min="10498" max="10498" width="24.42578125" style="4" customWidth="1"/>
    <col min="10499" max="10499" width="11" style="4" bestFit="1" customWidth="1"/>
    <col min="10500" max="10500" width="16.42578125" style="4" bestFit="1" customWidth="1"/>
    <col min="10501" max="10501" width="14.7109375" style="4" bestFit="1" customWidth="1"/>
    <col min="10502" max="10502" width="27.140625" style="4" customWidth="1"/>
    <col min="10503" max="10503" width="7.7109375" style="4" customWidth="1"/>
    <col min="10504" max="10744" width="9.140625" style="4"/>
    <col min="10745" max="10745" width="3.42578125" style="4" customWidth="1"/>
    <col min="10746" max="10746" width="7.85546875" style="4" bestFit="1" customWidth="1"/>
    <col min="10747" max="10747" width="8" style="4" bestFit="1" customWidth="1"/>
    <col min="10748" max="10748" width="22.85546875" style="4" customWidth="1"/>
    <col min="10749" max="10749" width="28.140625" style="4" customWidth="1"/>
    <col min="10750" max="10750" width="9.28515625" style="4" bestFit="1" customWidth="1"/>
    <col min="10751" max="10751" width="11" style="4" bestFit="1" customWidth="1"/>
    <col min="10752" max="10752" width="19.85546875" style="4" bestFit="1" customWidth="1"/>
    <col min="10753" max="10753" width="46.5703125" style="4" customWidth="1"/>
    <col min="10754" max="10754" width="24.42578125" style="4" customWidth="1"/>
    <col min="10755" max="10755" width="11" style="4" bestFit="1" customWidth="1"/>
    <col min="10756" max="10756" width="16.42578125" style="4" bestFit="1" customWidth="1"/>
    <col min="10757" max="10757" width="14.7109375" style="4" bestFit="1" customWidth="1"/>
    <col min="10758" max="10758" width="27.140625" style="4" customWidth="1"/>
    <col min="10759" max="10759" width="7.7109375" style="4" customWidth="1"/>
    <col min="10760" max="11000" width="9.140625" style="4"/>
    <col min="11001" max="11001" width="3.42578125" style="4" customWidth="1"/>
    <col min="11002" max="11002" width="7.85546875" style="4" bestFit="1" customWidth="1"/>
    <col min="11003" max="11003" width="8" style="4" bestFit="1" customWidth="1"/>
    <col min="11004" max="11004" width="22.85546875" style="4" customWidth="1"/>
    <col min="11005" max="11005" width="28.140625" style="4" customWidth="1"/>
    <col min="11006" max="11006" width="9.28515625" style="4" bestFit="1" customWidth="1"/>
    <col min="11007" max="11007" width="11" style="4" bestFit="1" customWidth="1"/>
    <col min="11008" max="11008" width="19.85546875" style="4" bestFit="1" customWidth="1"/>
    <col min="11009" max="11009" width="46.5703125" style="4" customWidth="1"/>
    <col min="11010" max="11010" width="24.42578125" style="4" customWidth="1"/>
    <col min="11011" max="11011" width="11" style="4" bestFit="1" customWidth="1"/>
    <col min="11012" max="11012" width="16.42578125" style="4" bestFit="1" customWidth="1"/>
    <col min="11013" max="11013" width="14.7109375" style="4" bestFit="1" customWidth="1"/>
    <col min="11014" max="11014" width="27.140625" style="4" customWidth="1"/>
    <col min="11015" max="11015" width="7.7109375" style="4" customWidth="1"/>
    <col min="11016" max="11256" width="9.140625" style="4"/>
    <col min="11257" max="11257" width="3.42578125" style="4" customWidth="1"/>
    <col min="11258" max="11258" width="7.85546875" style="4" bestFit="1" customWidth="1"/>
    <col min="11259" max="11259" width="8" style="4" bestFit="1" customWidth="1"/>
    <col min="11260" max="11260" width="22.85546875" style="4" customWidth="1"/>
    <col min="11261" max="11261" width="28.140625" style="4" customWidth="1"/>
    <col min="11262" max="11262" width="9.28515625" style="4" bestFit="1" customWidth="1"/>
    <col min="11263" max="11263" width="11" style="4" bestFit="1" customWidth="1"/>
    <col min="11264" max="11264" width="19.85546875" style="4" bestFit="1" customWidth="1"/>
    <col min="11265" max="11265" width="46.5703125" style="4" customWidth="1"/>
    <col min="11266" max="11266" width="24.42578125" style="4" customWidth="1"/>
    <col min="11267" max="11267" width="11" style="4" bestFit="1" customWidth="1"/>
    <col min="11268" max="11268" width="16.42578125" style="4" bestFit="1" customWidth="1"/>
    <col min="11269" max="11269" width="14.7109375" style="4" bestFit="1" customWidth="1"/>
    <col min="11270" max="11270" width="27.140625" style="4" customWidth="1"/>
    <col min="11271" max="11271" width="7.7109375" style="4" customWidth="1"/>
    <col min="11272" max="11512" width="9.140625" style="4"/>
    <col min="11513" max="11513" width="3.42578125" style="4" customWidth="1"/>
    <col min="11514" max="11514" width="7.85546875" style="4" bestFit="1" customWidth="1"/>
    <col min="11515" max="11515" width="8" style="4" bestFit="1" customWidth="1"/>
    <col min="11516" max="11516" width="22.85546875" style="4" customWidth="1"/>
    <col min="11517" max="11517" width="28.140625" style="4" customWidth="1"/>
    <col min="11518" max="11518" width="9.28515625" style="4" bestFit="1" customWidth="1"/>
    <col min="11519" max="11519" width="11" style="4" bestFit="1" customWidth="1"/>
    <col min="11520" max="11520" width="19.85546875" style="4" bestFit="1" customWidth="1"/>
    <col min="11521" max="11521" width="46.5703125" style="4" customWidth="1"/>
    <col min="11522" max="11522" width="24.42578125" style="4" customWidth="1"/>
    <col min="11523" max="11523" width="11" style="4" bestFit="1" customWidth="1"/>
    <col min="11524" max="11524" width="16.42578125" style="4" bestFit="1" customWidth="1"/>
    <col min="11525" max="11525" width="14.7109375" style="4" bestFit="1" customWidth="1"/>
    <col min="11526" max="11526" width="27.140625" style="4" customWidth="1"/>
    <col min="11527" max="11527" width="7.7109375" style="4" customWidth="1"/>
    <col min="11528" max="11768" width="9.140625" style="4"/>
    <col min="11769" max="11769" width="3.42578125" style="4" customWidth="1"/>
    <col min="11770" max="11770" width="7.85546875" style="4" bestFit="1" customWidth="1"/>
    <col min="11771" max="11771" width="8" style="4" bestFit="1" customWidth="1"/>
    <col min="11772" max="11772" width="22.85546875" style="4" customWidth="1"/>
    <col min="11773" max="11773" width="28.140625" style="4" customWidth="1"/>
    <col min="11774" max="11774" width="9.28515625" style="4" bestFit="1" customWidth="1"/>
    <col min="11775" max="11775" width="11" style="4" bestFit="1" customWidth="1"/>
    <col min="11776" max="11776" width="19.85546875" style="4" bestFit="1" customWidth="1"/>
    <col min="11777" max="11777" width="46.5703125" style="4" customWidth="1"/>
    <col min="11778" max="11778" width="24.42578125" style="4" customWidth="1"/>
    <col min="11779" max="11779" width="11" style="4" bestFit="1" customWidth="1"/>
    <col min="11780" max="11780" width="16.42578125" style="4" bestFit="1" customWidth="1"/>
    <col min="11781" max="11781" width="14.7109375" style="4" bestFit="1" customWidth="1"/>
    <col min="11782" max="11782" width="27.140625" style="4" customWidth="1"/>
    <col min="11783" max="11783" width="7.7109375" style="4" customWidth="1"/>
    <col min="11784" max="12024" width="9.140625" style="4"/>
    <col min="12025" max="12025" width="3.42578125" style="4" customWidth="1"/>
    <col min="12026" max="12026" width="7.85546875" style="4" bestFit="1" customWidth="1"/>
    <col min="12027" max="12027" width="8" style="4" bestFit="1" customWidth="1"/>
    <col min="12028" max="12028" width="22.85546875" style="4" customWidth="1"/>
    <col min="12029" max="12029" width="28.140625" style="4" customWidth="1"/>
    <col min="12030" max="12030" width="9.28515625" style="4" bestFit="1" customWidth="1"/>
    <col min="12031" max="12031" width="11" style="4" bestFit="1" customWidth="1"/>
    <col min="12032" max="12032" width="19.85546875" style="4" bestFit="1" customWidth="1"/>
    <col min="12033" max="12033" width="46.5703125" style="4" customWidth="1"/>
    <col min="12034" max="12034" width="24.42578125" style="4" customWidth="1"/>
    <col min="12035" max="12035" width="11" style="4" bestFit="1" customWidth="1"/>
    <col min="12036" max="12036" width="16.42578125" style="4" bestFit="1" customWidth="1"/>
    <col min="12037" max="12037" width="14.7109375" style="4" bestFit="1" customWidth="1"/>
    <col min="12038" max="12038" width="27.140625" style="4" customWidth="1"/>
    <col min="12039" max="12039" width="7.7109375" style="4" customWidth="1"/>
    <col min="12040" max="12280" width="9.140625" style="4"/>
    <col min="12281" max="12281" width="3.42578125" style="4" customWidth="1"/>
    <col min="12282" max="12282" width="7.85546875" style="4" bestFit="1" customWidth="1"/>
    <col min="12283" max="12283" width="8" style="4" bestFit="1" customWidth="1"/>
    <col min="12284" max="12284" width="22.85546875" style="4" customWidth="1"/>
    <col min="12285" max="12285" width="28.140625" style="4" customWidth="1"/>
    <col min="12286" max="12286" width="9.28515625" style="4" bestFit="1" customWidth="1"/>
    <col min="12287" max="12287" width="11" style="4" bestFit="1" customWidth="1"/>
    <col min="12288" max="12288" width="19.85546875" style="4" bestFit="1" customWidth="1"/>
    <col min="12289" max="12289" width="46.5703125" style="4" customWidth="1"/>
    <col min="12290" max="12290" width="24.42578125" style="4" customWidth="1"/>
    <col min="12291" max="12291" width="11" style="4" bestFit="1" customWidth="1"/>
    <col min="12292" max="12292" width="16.42578125" style="4" bestFit="1" customWidth="1"/>
    <col min="12293" max="12293" width="14.7109375" style="4" bestFit="1" customWidth="1"/>
    <col min="12294" max="12294" width="27.140625" style="4" customWidth="1"/>
    <col min="12295" max="12295" width="7.7109375" style="4" customWidth="1"/>
    <col min="12296" max="12536" width="9.140625" style="4"/>
    <col min="12537" max="12537" width="3.42578125" style="4" customWidth="1"/>
    <col min="12538" max="12538" width="7.85546875" style="4" bestFit="1" customWidth="1"/>
    <col min="12539" max="12539" width="8" style="4" bestFit="1" customWidth="1"/>
    <col min="12540" max="12540" width="22.85546875" style="4" customWidth="1"/>
    <col min="12541" max="12541" width="28.140625" style="4" customWidth="1"/>
    <col min="12542" max="12542" width="9.28515625" style="4" bestFit="1" customWidth="1"/>
    <col min="12543" max="12543" width="11" style="4" bestFit="1" customWidth="1"/>
    <col min="12544" max="12544" width="19.85546875" style="4" bestFit="1" customWidth="1"/>
    <col min="12545" max="12545" width="46.5703125" style="4" customWidth="1"/>
    <col min="12546" max="12546" width="24.42578125" style="4" customWidth="1"/>
    <col min="12547" max="12547" width="11" style="4" bestFit="1" customWidth="1"/>
    <col min="12548" max="12548" width="16.42578125" style="4" bestFit="1" customWidth="1"/>
    <col min="12549" max="12549" width="14.7109375" style="4" bestFit="1" customWidth="1"/>
    <col min="12550" max="12550" width="27.140625" style="4" customWidth="1"/>
    <col min="12551" max="12551" width="7.7109375" style="4" customWidth="1"/>
    <col min="12552" max="12792" width="9.140625" style="4"/>
    <col min="12793" max="12793" width="3.42578125" style="4" customWidth="1"/>
    <col min="12794" max="12794" width="7.85546875" style="4" bestFit="1" customWidth="1"/>
    <col min="12795" max="12795" width="8" style="4" bestFit="1" customWidth="1"/>
    <col min="12796" max="12796" width="22.85546875" style="4" customWidth="1"/>
    <col min="12797" max="12797" width="28.140625" style="4" customWidth="1"/>
    <col min="12798" max="12798" width="9.28515625" style="4" bestFit="1" customWidth="1"/>
    <col min="12799" max="12799" width="11" style="4" bestFit="1" customWidth="1"/>
    <col min="12800" max="12800" width="19.85546875" style="4" bestFit="1" customWidth="1"/>
    <col min="12801" max="12801" width="46.5703125" style="4" customWidth="1"/>
    <col min="12802" max="12802" width="24.42578125" style="4" customWidth="1"/>
    <col min="12803" max="12803" width="11" style="4" bestFit="1" customWidth="1"/>
    <col min="12804" max="12804" width="16.42578125" style="4" bestFit="1" customWidth="1"/>
    <col min="12805" max="12805" width="14.7109375" style="4" bestFit="1" customWidth="1"/>
    <col min="12806" max="12806" width="27.140625" style="4" customWidth="1"/>
    <col min="12807" max="12807" width="7.7109375" style="4" customWidth="1"/>
    <col min="12808" max="13048" width="9.140625" style="4"/>
    <col min="13049" max="13049" width="3.42578125" style="4" customWidth="1"/>
    <col min="13050" max="13050" width="7.85546875" style="4" bestFit="1" customWidth="1"/>
    <col min="13051" max="13051" width="8" style="4" bestFit="1" customWidth="1"/>
    <col min="13052" max="13052" width="22.85546875" style="4" customWidth="1"/>
    <col min="13053" max="13053" width="28.140625" style="4" customWidth="1"/>
    <col min="13054" max="13054" width="9.28515625" style="4" bestFit="1" customWidth="1"/>
    <col min="13055" max="13055" width="11" style="4" bestFit="1" customWidth="1"/>
    <col min="13056" max="13056" width="19.85546875" style="4" bestFit="1" customWidth="1"/>
    <col min="13057" max="13057" width="46.5703125" style="4" customWidth="1"/>
    <col min="13058" max="13058" width="24.42578125" style="4" customWidth="1"/>
    <col min="13059" max="13059" width="11" style="4" bestFit="1" customWidth="1"/>
    <col min="13060" max="13060" width="16.42578125" style="4" bestFit="1" customWidth="1"/>
    <col min="13061" max="13061" width="14.7109375" style="4" bestFit="1" customWidth="1"/>
    <col min="13062" max="13062" width="27.140625" style="4" customWidth="1"/>
    <col min="13063" max="13063" width="7.7109375" style="4" customWidth="1"/>
    <col min="13064" max="13304" width="9.140625" style="4"/>
    <col min="13305" max="13305" width="3.42578125" style="4" customWidth="1"/>
    <col min="13306" max="13306" width="7.85546875" style="4" bestFit="1" customWidth="1"/>
    <col min="13307" max="13307" width="8" style="4" bestFit="1" customWidth="1"/>
    <col min="13308" max="13308" width="22.85546875" style="4" customWidth="1"/>
    <col min="13309" max="13309" width="28.140625" style="4" customWidth="1"/>
    <col min="13310" max="13310" width="9.28515625" style="4" bestFit="1" customWidth="1"/>
    <col min="13311" max="13311" width="11" style="4" bestFit="1" customWidth="1"/>
    <col min="13312" max="13312" width="19.85546875" style="4" bestFit="1" customWidth="1"/>
    <col min="13313" max="13313" width="46.5703125" style="4" customWidth="1"/>
    <col min="13314" max="13314" width="24.42578125" style="4" customWidth="1"/>
    <col min="13315" max="13315" width="11" style="4" bestFit="1" customWidth="1"/>
    <col min="13316" max="13316" width="16.42578125" style="4" bestFit="1" customWidth="1"/>
    <col min="13317" max="13317" width="14.7109375" style="4" bestFit="1" customWidth="1"/>
    <col min="13318" max="13318" width="27.140625" style="4" customWidth="1"/>
    <col min="13319" max="13319" width="7.7109375" style="4" customWidth="1"/>
    <col min="13320" max="13560" width="9.140625" style="4"/>
    <col min="13561" max="13561" width="3.42578125" style="4" customWidth="1"/>
    <col min="13562" max="13562" width="7.85546875" style="4" bestFit="1" customWidth="1"/>
    <col min="13563" max="13563" width="8" style="4" bestFit="1" customWidth="1"/>
    <col min="13564" max="13564" width="22.85546875" style="4" customWidth="1"/>
    <col min="13565" max="13565" width="28.140625" style="4" customWidth="1"/>
    <col min="13566" max="13566" width="9.28515625" style="4" bestFit="1" customWidth="1"/>
    <col min="13567" max="13567" width="11" style="4" bestFit="1" customWidth="1"/>
    <col min="13568" max="13568" width="19.85546875" style="4" bestFit="1" customWidth="1"/>
    <col min="13569" max="13569" width="46.5703125" style="4" customWidth="1"/>
    <col min="13570" max="13570" width="24.42578125" style="4" customWidth="1"/>
    <col min="13571" max="13571" width="11" style="4" bestFit="1" customWidth="1"/>
    <col min="13572" max="13572" width="16.42578125" style="4" bestFit="1" customWidth="1"/>
    <col min="13573" max="13573" width="14.7109375" style="4" bestFit="1" customWidth="1"/>
    <col min="13574" max="13574" width="27.140625" style="4" customWidth="1"/>
    <col min="13575" max="13575" width="7.7109375" style="4" customWidth="1"/>
    <col min="13576" max="13816" width="9.140625" style="4"/>
    <col min="13817" max="13817" width="3.42578125" style="4" customWidth="1"/>
    <col min="13818" max="13818" width="7.85546875" style="4" bestFit="1" customWidth="1"/>
    <col min="13819" max="13819" width="8" style="4" bestFit="1" customWidth="1"/>
    <col min="13820" max="13820" width="22.85546875" style="4" customWidth="1"/>
    <col min="13821" max="13821" width="28.140625" style="4" customWidth="1"/>
    <col min="13822" max="13822" width="9.28515625" style="4" bestFit="1" customWidth="1"/>
    <col min="13823" max="13823" width="11" style="4" bestFit="1" customWidth="1"/>
    <col min="13824" max="13824" width="19.85546875" style="4" bestFit="1" customWidth="1"/>
    <col min="13825" max="13825" width="46.5703125" style="4" customWidth="1"/>
    <col min="13826" max="13826" width="24.42578125" style="4" customWidth="1"/>
    <col min="13827" max="13827" width="11" style="4" bestFit="1" customWidth="1"/>
    <col min="13828" max="13828" width="16.42578125" style="4" bestFit="1" customWidth="1"/>
    <col min="13829" max="13829" width="14.7109375" style="4" bestFit="1" customWidth="1"/>
    <col min="13830" max="13830" width="27.140625" style="4" customWidth="1"/>
    <col min="13831" max="13831" width="7.7109375" style="4" customWidth="1"/>
    <col min="13832" max="14072" width="9.140625" style="4"/>
    <col min="14073" max="14073" width="3.42578125" style="4" customWidth="1"/>
    <col min="14074" max="14074" width="7.85546875" style="4" bestFit="1" customWidth="1"/>
    <col min="14075" max="14075" width="8" style="4" bestFit="1" customWidth="1"/>
    <col min="14076" max="14076" width="22.85546875" style="4" customWidth="1"/>
    <col min="14077" max="14077" width="28.140625" style="4" customWidth="1"/>
    <col min="14078" max="14078" width="9.28515625" style="4" bestFit="1" customWidth="1"/>
    <col min="14079" max="14079" width="11" style="4" bestFit="1" customWidth="1"/>
    <col min="14080" max="14080" width="19.85546875" style="4" bestFit="1" customWidth="1"/>
    <col min="14081" max="14081" width="46.5703125" style="4" customWidth="1"/>
    <col min="14082" max="14082" width="24.42578125" style="4" customWidth="1"/>
    <col min="14083" max="14083" width="11" style="4" bestFit="1" customWidth="1"/>
    <col min="14084" max="14084" width="16.42578125" style="4" bestFit="1" customWidth="1"/>
    <col min="14085" max="14085" width="14.7109375" style="4" bestFit="1" customWidth="1"/>
    <col min="14086" max="14086" width="27.140625" style="4" customWidth="1"/>
    <col min="14087" max="14087" width="7.7109375" style="4" customWidth="1"/>
    <col min="14088" max="14328" width="9.140625" style="4"/>
    <col min="14329" max="14329" width="3.42578125" style="4" customWidth="1"/>
    <col min="14330" max="14330" width="7.85546875" style="4" bestFit="1" customWidth="1"/>
    <col min="14331" max="14331" width="8" style="4" bestFit="1" customWidth="1"/>
    <col min="14332" max="14332" width="22.85546875" style="4" customWidth="1"/>
    <col min="14333" max="14333" width="28.140625" style="4" customWidth="1"/>
    <col min="14334" max="14334" width="9.28515625" style="4" bestFit="1" customWidth="1"/>
    <col min="14335" max="14335" width="11" style="4" bestFit="1" customWidth="1"/>
    <col min="14336" max="14336" width="19.85546875" style="4" bestFit="1" customWidth="1"/>
    <col min="14337" max="14337" width="46.5703125" style="4" customWidth="1"/>
    <col min="14338" max="14338" width="24.42578125" style="4" customWidth="1"/>
    <col min="14339" max="14339" width="11" style="4" bestFit="1" customWidth="1"/>
    <col min="14340" max="14340" width="16.42578125" style="4" bestFit="1" customWidth="1"/>
    <col min="14341" max="14341" width="14.7109375" style="4" bestFit="1" customWidth="1"/>
    <col min="14342" max="14342" width="27.140625" style="4" customWidth="1"/>
    <col min="14343" max="14343" width="7.7109375" style="4" customWidth="1"/>
    <col min="14344" max="14584" width="9.140625" style="4"/>
    <col min="14585" max="14585" width="3.42578125" style="4" customWidth="1"/>
    <col min="14586" max="14586" width="7.85546875" style="4" bestFit="1" customWidth="1"/>
    <col min="14587" max="14587" width="8" style="4" bestFit="1" customWidth="1"/>
    <col min="14588" max="14588" width="22.85546875" style="4" customWidth="1"/>
    <col min="14589" max="14589" width="28.140625" style="4" customWidth="1"/>
    <col min="14590" max="14590" width="9.28515625" style="4" bestFit="1" customWidth="1"/>
    <col min="14591" max="14591" width="11" style="4" bestFit="1" customWidth="1"/>
    <col min="14592" max="14592" width="19.85546875" style="4" bestFit="1" customWidth="1"/>
    <col min="14593" max="14593" width="46.5703125" style="4" customWidth="1"/>
    <col min="14594" max="14594" width="24.42578125" style="4" customWidth="1"/>
    <col min="14595" max="14595" width="11" style="4" bestFit="1" customWidth="1"/>
    <col min="14596" max="14596" width="16.42578125" style="4" bestFit="1" customWidth="1"/>
    <col min="14597" max="14597" width="14.7109375" style="4" bestFit="1" customWidth="1"/>
    <col min="14598" max="14598" width="27.140625" style="4" customWidth="1"/>
    <col min="14599" max="14599" width="7.7109375" style="4" customWidth="1"/>
    <col min="14600" max="14840" width="9.140625" style="4"/>
    <col min="14841" max="14841" width="3.42578125" style="4" customWidth="1"/>
    <col min="14842" max="14842" width="7.85546875" style="4" bestFit="1" customWidth="1"/>
    <col min="14843" max="14843" width="8" style="4" bestFit="1" customWidth="1"/>
    <col min="14844" max="14844" width="22.85546875" style="4" customWidth="1"/>
    <col min="14845" max="14845" width="28.140625" style="4" customWidth="1"/>
    <col min="14846" max="14846" width="9.28515625" style="4" bestFit="1" customWidth="1"/>
    <col min="14847" max="14847" width="11" style="4" bestFit="1" customWidth="1"/>
    <col min="14848" max="14848" width="19.85546875" style="4" bestFit="1" customWidth="1"/>
    <col min="14849" max="14849" width="46.5703125" style="4" customWidth="1"/>
    <col min="14850" max="14850" width="24.42578125" style="4" customWidth="1"/>
    <col min="14851" max="14851" width="11" style="4" bestFit="1" customWidth="1"/>
    <col min="14852" max="14852" width="16.42578125" style="4" bestFit="1" customWidth="1"/>
    <col min="14853" max="14853" width="14.7109375" style="4" bestFit="1" customWidth="1"/>
    <col min="14854" max="14854" width="27.140625" style="4" customWidth="1"/>
    <col min="14855" max="14855" width="7.7109375" style="4" customWidth="1"/>
    <col min="14856" max="15096" width="9.140625" style="4"/>
    <col min="15097" max="15097" width="3.42578125" style="4" customWidth="1"/>
    <col min="15098" max="15098" width="7.85546875" style="4" bestFit="1" customWidth="1"/>
    <col min="15099" max="15099" width="8" style="4" bestFit="1" customWidth="1"/>
    <col min="15100" max="15100" width="22.85546875" style="4" customWidth="1"/>
    <col min="15101" max="15101" width="28.140625" style="4" customWidth="1"/>
    <col min="15102" max="15102" width="9.28515625" style="4" bestFit="1" customWidth="1"/>
    <col min="15103" max="15103" width="11" style="4" bestFit="1" customWidth="1"/>
    <col min="15104" max="15104" width="19.85546875" style="4" bestFit="1" customWidth="1"/>
    <col min="15105" max="15105" width="46.5703125" style="4" customWidth="1"/>
    <col min="15106" max="15106" width="24.42578125" style="4" customWidth="1"/>
    <col min="15107" max="15107" width="11" style="4" bestFit="1" customWidth="1"/>
    <col min="15108" max="15108" width="16.42578125" style="4" bestFit="1" customWidth="1"/>
    <col min="15109" max="15109" width="14.7109375" style="4" bestFit="1" customWidth="1"/>
    <col min="15110" max="15110" width="27.140625" style="4" customWidth="1"/>
    <col min="15111" max="15111" width="7.7109375" style="4" customWidth="1"/>
    <col min="15112" max="15352" width="9.140625" style="4"/>
    <col min="15353" max="15353" width="3.42578125" style="4" customWidth="1"/>
    <col min="15354" max="15354" width="7.85546875" style="4" bestFit="1" customWidth="1"/>
    <col min="15355" max="15355" width="8" style="4" bestFit="1" customWidth="1"/>
    <col min="15356" max="15356" width="22.85546875" style="4" customWidth="1"/>
    <col min="15357" max="15357" width="28.140625" style="4" customWidth="1"/>
    <col min="15358" max="15358" width="9.28515625" style="4" bestFit="1" customWidth="1"/>
    <col min="15359" max="15359" width="11" style="4" bestFit="1" customWidth="1"/>
    <col min="15360" max="15360" width="19.85546875" style="4" bestFit="1" customWidth="1"/>
    <col min="15361" max="15361" width="46.5703125" style="4" customWidth="1"/>
    <col min="15362" max="15362" width="24.42578125" style="4" customWidth="1"/>
    <col min="15363" max="15363" width="11" style="4" bestFit="1" customWidth="1"/>
    <col min="15364" max="15364" width="16.42578125" style="4" bestFit="1" customWidth="1"/>
    <col min="15365" max="15365" width="14.7109375" style="4" bestFit="1" customWidth="1"/>
    <col min="15366" max="15366" width="27.140625" style="4" customWidth="1"/>
    <col min="15367" max="15367" width="7.7109375" style="4" customWidth="1"/>
    <col min="15368" max="15608" width="9.140625" style="4"/>
    <col min="15609" max="15609" width="3.42578125" style="4" customWidth="1"/>
    <col min="15610" max="15610" width="7.85546875" style="4" bestFit="1" customWidth="1"/>
    <col min="15611" max="15611" width="8" style="4" bestFit="1" customWidth="1"/>
    <col min="15612" max="15612" width="22.85546875" style="4" customWidth="1"/>
    <col min="15613" max="15613" width="28.140625" style="4" customWidth="1"/>
    <col min="15614" max="15614" width="9.28515625" style="4" bestFit="1" customWidth="1"/>
    <col min="15615" max="15615" width="11" style="4" bestFit="1" customWidth="1"/>
    <col min="15616" max="15616" width="19.85546875" style="4" bestFit="1" customWidth="1"/>
    <col min="15617" max="15617" width="46.5703125" style="4" customWidth="1"/>
    <col min="15618" max="15618" width="24.42578125" style="4" customWidth="1"/>
    <col min="15619" max="15619" width="11" style="4" bestFit="1" customWidth="1"/>
    <col min="15620" max="15620" width="16.42578125" style="4" bestFit="1" customWidth="1"/>
    <col min="15621" max="15621" width="14.7109375" style="4" bestFit="1" customWidth="1"/>
    <col min="15622" max="15622" width="27.140625" style="4" customWidth="1"/>
    <col min="15623" max="15623" width="7.7109375" style="4" customWidth="1"/>
    <col min="15624" max="15864" width="9.140625" style="4"/>
    <col min="15865" max="15865" width="3.42578125" style="4" customWidth="1"/>
    <col min="15866" max="15866" width="7.85546875" style="4" bestFit="1" customWidth="1"/>
    <col min="15867" max="15867" width="8" style="4" bestFit="1" customWidth="1"/>
    <col min="15868" max="15868" width="22.85546875" style="4" customWidth="1"/>
    <col min="15869" max="15869" width="28.140625" style="4" customWidth="1"/>
    <col min="15870" max="15870" width="9.28515625" style="4" bestFit="1" customWidth="1"/>
    <col min="15871" max="15871" width="11" style="4" bestFit="1" customWidth="1"/>
    <col min="15872" max="15872" width="19.85546875" style="4" bestFit="1" customWidth="1"/>
    <col min="15873" max="15873" width="46.5703125" style="4" customWidth="1"/>
    <col min="15874" max="15874" width="24.42578125" style="4" customWidth="1"/>
    <col min="15875" max="15875" width="11" style="4" bestFit="1" customWidth="1"/>
    <col min="15876" max="15876" width="16.42578125" style="4" bestFit="1" customWidth="1"/>
    <col min="15877" max="15877" width="14.7109375" style="4" bestFit="1" customWidth="1"/>
    <col min="15878" max="15878" width="27.140625" style="4" customWidth="1"/>
    <col min="15879" max="15879" width="7.7109375" style="4" customWidth="1"/>
    <col min="15880" max="16120" width="9.140625" style="4"/>
    <col min="16121" max="16121" width="3.42578125" style="4" customWidth="1"/>
    <col min="16122" max="16122" width="7.85546875" style="4" bestFit="1" customWidth="1"/>
    <col min="16123" max="16123" width="8" style="4" bestFit="1" customWidth="1"/>
    <col min="16124" max="16124" width="22.85546875" style="4" customWidth="1"/>
    <col min="16125" max="16125" width="28.140625" style="4" customWidth="1"/>
    <col min="16126" max="16126" width="9.28515625" style="4" bestFit="1" customWidth="1"/>
    <col min="16127" max="16127" width="11" style="4" bestFit="1" customWidth="1"/>
    <col min="16128" max="16128" width="19.85546875" style="4" bestFit="1" customWidth="1"/>
    <col min="16129" max="16129" width="46.5703125" style="4" customWidth="1"/>
    <col min="16130" max="16130" width="24.42578125" style="4" customWidth="1"/>
    <col min="16131" max="16131" width="11" style="4" bestFit="1" customWidth="1"/>
    <col min="16132" max="16132" width="16.42578125" style="4" bestFit="1" customWidth="1"/>
    <col min="16133" max="16133" width="14.7109375" style="4" bestFit="1" customWidth="1"/>
    <col min="16134" max="16134" width="27.140625" style="4" customWidth="1"/>
    <col min="16135" max="16135" width="7.7109375" style="4" customWidth="1"/>
    <col min="16136" max="16384" width="9.140625" style="4"/>
  </cols>
  <sheetData>
    <row r="1" spans="1:13" ht="0.75" customHeight="1">
      <c r="A1" s="87"/>
      <c r="B1" s="87"/>
      <c r="C1" s="87"/>
      <c r="D1" s="87"/>
      <c r="E1" s="87"/>
      <c r="F1" s="87"/>
      <c r="G1" s="87"/>
    </row>
    <row r="2" spans="1:13" ht="81.75" customHeight="1">
      <c r="A2" s="84"/>
      <c r="F2" s="86"/>
      <c r="G2" s="85"/>
      <c r="M2" s="83"/>
    </row>
    <row r="3" spans="1:13" ht="25.5">
      <c r="A3" s="71" t="s">
        <v>0</v>
      </c>
      <c r="B3" s="72" t="s">
        <v>1</v>
      </c>
      <c r="C3" s="73" t="s">
        <v>2</v>
      </c>
      <c r="D3" s="73" t="s">
        <v>3</v>
      </c>
      <c r="E3" s="73" t="s">
        <v>4</v>
      </c>
      <c r="F3" s="74" t="s">
        <v>5</v>
      </c>
      <c r="G3" s="73" t="s">
        <v>2</v>
      </c>
    </row>
    <row r="4" spans="1:13" ht="132" customHeight="1">
      <c r="A4" s="79">
        <v>1</v>
      </c>
      <c r="B4" s="78" t="s">
        <v>20</v>
      </c>
      <c r="C4" s="78" t="s">
        <v>20</v>
      </c>
      <c r="D4" s="79">
        <v>600</v>
      </c>
      <c r="E4" s="79" t="s">
        <v>12</v>
      </c>
      <c r="F4" s="78" t="s">
        <v>21</v>
      </c>
      <c r="G4" s="78" t="s">
        <v>20</v>
      </c>
    </row>
    <row r="5" spans="1:13" ht="148.5" customHeight="1">
      <c r="A5" s="79">
        <v>2</v>
      </c>
      <c r="B5" s="78" t="s">
        <v>23</v>
      </c>
      <c r="C5" s="78" t="s">
        <v>23</v>
      </c>
      <c r="D5" s="79">
        <v>20</v>
      </c>
      <c r="E5" s="79" t="s">
        <v>12</v>
      </c>
      <c r="F5" s="78" t="s">
        <v>585</v>
      </c>
      <c r="G5" s="78" t="s">
        <v>23</v>
      </c>
    </row>
    <row r="6" spans="1:13" ht="155.25" customHeight="1">
      <c r="A6" s="79">
        <v>3</v>
      </c>
      <c r="B6" s="78" t="s">
        <v>26</v>
      </c>
      <c r="C6" s="78" t="s">
        <v>26</v>
      </c>
      <c r="D6" s="79">
        <v>20</v>
      </c>
      <c r="E6" s="79" t="s">
        <v>14</v>
      </c>
      <c r="F6" s="78" t="s">
        <v>600</v>
      </c>
      <c r="G6" s="78" t="s">
        <v>26</v>
      </c>
    </row>
    <row r="7" spans="1:13" ht="140.25" customHeight="1">
      <c r="A7" s="79">
        <v>4</v>
      </c>
      <c r="B7" s="78" t="s">
        <v>29</v>
      </c>
      <c r="C7" s="78" t="s">
        <v>29</v>
      </c>
      <c r="D7" s="79">
        <v>5</v>
      </c>
      <c r="E7" s="79" t="s">
        <v>12</v>
      </c>
      <c r="F7" s="78" t="s">
        <v>586</v>
      </c>
      <c r="G7" s="78" t="s">
        <v>29</v>
      </c>
    </row>
    <row r="8" spans="1:13" ht="141.75" customHeight="1">
      <c r="A8" s="79">
        <v>5</v>
      </c>
      <c r="B8" s="78" t="s">
        <v>40</v>
      </c>
      <c r="C8" s="78" t="s">
        <v>40</v>
      </c>
      <c r="D8" s="79">
        <v>80</v>
      </c>
      <c r="E8" s="79" t="s">
        <v>12</v>
      </c>
      <c r="F8" s="78" t="s">
        <v>587</v>
      </c>
      <c r="G8" s="78" t="s">
        <v>40</v>
      </c>
    </row>
    <row r="9" spans="1:13" ht="145.5" customHeight="1">
      <c r="A9" s="79">
        <v>6</v>
      </c>
      <c r="B9" s="78" t="s">
        <v>49</v>
      </c>
      <c r="C9" s="78" t="s">
        <v>49</v>
      </c>
      <c r="D9" s="79">
        <v>80</v>
      </c>
      <c r="E9" s="79" t="s">
        <v>12</v>
      </c>
      <c r="F9" s="78" t="s">
        <v>588</v>
      </c>
      <c r="G9" s="78" t="s">
        <v>49</v>
      </c>
    </row>
    <row r="10" spans="1:13" ht="249.75" customHeight="1">
      <c r="A10" s="79">
        <v>7</v>
      </c>
      <c r="B10" s="78" t="s">
        <v>58</v>
      </c>
      <c r="C10" s="78" t="s">
        <v>58</v>
      </c>
      <c r="D10" s="79">
        <v>10</v>
      </c>
      <c r="E10" s="79" t="s">
        <v>12</v>
      </c>
      <c r="F10" s="78" t="s">
        <v>589</v>
      </c>
      <c r="G10" s="78" t="s">
        <v>58</v>
      </c>
    </row>
    <row r="11" spans="1:13" ht="43.5" customHeight="1">
      <c r="A11" s="79">
        <v>8</v>
      </c>
      <c r="B11" s="78" t="s">
        <v>581</v>
      </c>
      <c r="C11" s="78" t="s">
        <v>581</v>
      </c>
      <c r="D11" s="79">
        <v>100</v>
      </c>
      <c r="E11" s="79" t="s">
        <v>12</v>
      </c>
      <c r="F11" s="78" t="s">
        <v>582</v>
      </c>
      <c r="G11" s="78" t="s">
        <v>581</v>
      </c>
    </row>
    <row r="12" spans="1:13" s="68" customFormat="1" ht="144" customHeight="1">
      <c r="A12" s="79">
        <v>9</v>
      </c>
      <c r="B12" s="78" t="s">
        <v>583</v>
      </c>
      <c r="C12" s="78" t="s">
        <v>583</v>
      </c>
      <c r="D12" s="79">
        <v>100</v>
      </c>
      <c r="E12" s="79" t="s">
        <v>12</v>
      </c>
      <c r="F12" s="78" t="s">
        <v>590</v>
      </c>
      <c r="G12" s="78" t="s">
        <v>583</v>
      </c>
    </row>
    <row r="13" spans="1:13" ht="147.75" customHeight="1">
      <c r="A13" s="79">
        <v>10</v>
      </c>
      <c r="B13" s="78" t="s">
        <v>580</v>
      </c>
      <c r="C13" s="78" t="s">
        <v>580</v>
      </c>
      <c r="D13" s="79">
        <v>2</v>
      </c>
      <c r="E13" s="79" t="s">
        <v>84</v>
      </c>
      <c r="F13" s="78" t="s">
        <v>591</v>
      </c>
      <c r="G13" s="78" t="s">
        <v>580</v>
      </c>
    </row>
    <row r="14" spans="1:13" ht="132" customHeight="1">
      <c r="A14" s="79">
        <v>11</v>
      </c>
      <c r="B14" s="78" t="s">
        <v>213</v>
      </c>
      <c r="C14" s="78" t="s">
        <v>213</v>
      </c>
      <c r="D14" s="79">
        <v>30</v>
      </c>
      <c r="E14" s="79" t="s">
        <v>12</v>
      </c>
      <c r="F14" s="78" t="s">
        <v>608</v>
      </c>
      <c r="G14" s="78" t="s">
        <v>620</v>
      </c>
    </row>
    <row r="15" spans="1:13" s="68" customFormat="1" ht="183.75" customHeight="1">
      <c r="A15" s="79">
        <v>12</v>
      </c>
      <c r="B15" s="78" t="s">
        <v>216</v>
      </c>
      <c r="C15" s="78" t="s">
        <v>216</v>
      </c>
      <c r="D15" s="79">
        <v>30</v>
      </c>
      <c r="E15" s="79" t="s">
        <v>12</v>
      </c>
      <c r="F15" s="78" t="s">
        <v>607</v>
      </c>
      <c r="G15" s="78" t="s">
        <v>216</v>
      </c>
    </row>
    <row r="16" spans="1:13" ht="159" customHeight="1">
      <c r="A16" s="79">
        <v>13</v>
      </c>
      <c r="B16" s="78" t="s">
        <v>203</v>
      </c>
      <c r="C16" s="78" t="s">
        <v>203</v>
      </c>
      <c r="D16" s="79">
        <v>100</v>
      </c>
      <c r="E16" s="79" t="s">
        <v>12</v>
      </c>
      <c r="F16" s="78" t="s">
        <v>592</v>
      </c>
      <c r="G16" s="78" t="s">
        <v>203</v>
      </c>
    </row>
    <row r="17" spans="1:8" ht="160.5" customHeight="1">
      <c r="A17" s="79">
        <v>14</v>
      </c>
      <c r="B17" s="78" t="s">
        <v>72</v>
      </c>
      <c r="C17" s="78" t="s">
        <v>72</v>
      </c>
      <c r="D17" s="79">
        <v>100</v>
      </c>
      <c r="E17" s="79" t="s">
        <v>12</v>
      </c>
      <c r="F17" s="78" t="s">
        <v>593</v>
      </c>
      <c r="G17" s="78" t="s">
        <v>72</v>
      </c>
    </row>
    <row r="18" spans="1:8" ht="159.75" customHeight="1">
      <c r="A18" s="79">
        <v>15</v>
      </c>
      <c r="B18" s="78" t="s">
        <v>75</v>
      </c>
      <c r="C18" s="78" t="s">
        <v>75</v>
      </c>
      <c r="D18" s="79">
        <v>500</v>
      </c>
      <c r="E18" s="79" t="s">
        <v>12</v>
      </c>
      <c r="F18" s="78" t="s">
        <v>594</v>
      </c>
      <c r="G18" s="78" t="s">
        <v>75</v>
      </c>
    </row>
    <row r="19" spans="1:8" ht="159" customHeight="1">
      <c r="A19" s="79">
        <v>16</v>
      </c>
      <c r="B19" s="78" t="s">
        <v>78</v>
      </c>
      <c r="C19" s="78" t="s">
        <v>78</v>
      </c>
      <c r="D19" s="79">
        <v>500</v>
      </c>
      <c r="E19" s="79" t="s">
        <v>14</v>
      </c>
      <c r="F19" s="78" t="s">
        <v>595</v>
      </c>
      <c r="G19" s="78" t="s">
        <v>78</v>
      </c>
    </row>
    <row r="20" spans="1:8" ht="231.75" customHeight="1">
      <c r="A20" s="79">
        <v>17</v>
      </c>
      <c r="B20" s="80" t="s">
        <v>204</v>
      </c>
      <c r="C20" s="80" t="s">
        <v>209</v>
      </c>
      <c r="D20" s="81">
        <v>1000</v>
      </c>
      <c r="E20" s="81" t="s">
        <v>84</v>
      </c>
      <c r="F20" s="80" t="s">
        <v>596</v>
      </c>
      <c r="G20" s="80" t="s">
        <v>219</v>
      </c>
    </row>
    <row r="21" spans="1:8" ht="207.75" customHeight="1">
      <c r="A21" s="79">
        <v>18</v>
      </c>
      <c r="B21" s="78" t="s">
        <v>83</v>
      </c>
      <c r="C21" s="78" t="s">
        <v>83</v>
      </c>
      <c r="D21" s="79">
        <v>60000</v>
      </c>
      <c r="E21" s="79" t="s">
        <v>84</v>
      </c>
      <c r="F21" s="80" t="s">
        <v>220</v>
      </c>
      <c r="G21" s="78" t="s">
        <v>83</v>
      </c>
    </row>
    <row r="22" spans="1:8" ht="128.25" customHeight="1">
      <c r="A22" s="79">
        <v>19</v>
      </c>
      <c r="B22" s="78" t="s">
        <v>624</v>
      </c>
      <c r="C22" s="78" t="s">
        <v>86</v>
      </c>
      <c r="D22" s="79">
        <v>3000</v>
      </c>
      <c r="E22" s="79" t="s">
        <v>84</v>
      </c>
      <c r="F22" s="78" t="s">
        <v>87</v>
      </c>
      <c r="G22" s="78" t="s">
        <v>624</v>
      </c>
    </row>
    <row r="23" spans="1:8" ht="147.75" customHeight="1">
      <c r="A23" s="79">
        <v>20</v>
      </c>
      <c r="B23" s="78" t="s">
        <v>618</v>
      </c>
      <c r="C23" s="78" t="s">
        <v>86</v>
      </c>
      <c r="D23" s="79">
        <v>1000</v>
      </c>
      <c r="E23" s="79" t="s">
        <v>84</v>
      </c>
      <c r="F23" s="78" t="s">
        <v>619</v>
      </c>
      <c r="G23" s="78" t="s">
        <v>621</v>
      </c>
    </row>
    <row r="24" spans="1:8" ht="52.5" customHeight="1">
      <c r="A24" s="79">
        <v>21</v>
      </c>
      <c r="B24" s="78" t="s">
        <v>623</v>
      </c>
      <c r="C24" s="78" t="s">
        <v>89</v>
      </c>
      <c r="D24" s="79">
        <v>250</v>
      </c>
      <c r="E24" s="79" t="s">
        <v>84</v>
      </c>
      <c r="F24" s="78" t="s">
        <v>584</v>
      </c>
      <c r="G24" s="78" t="s">
        <v>623</v>
      </c>
    </row>
    <row r="25" spans="1:8" ht="136.5" customHeight="1">
      <c r="A25" s="79">
        <v>22</v>
      </c>
      <c r="B25" s="78" t="s">
        <v>91</v>
      </c>
      <c r="C25" s="78" t="s">
        <v>91</v>
      </c>
      <c r="D25" s="79">
        <v>60000</v>
      </c>
      <c r="E25" s="79" t="s">
        <v>84</v>
      </c>
      <c r="F25" s="78" t="s">
        <v>597</v>
      </c>
      <c r="G25" s="78" t="s">
        <v>91</v>
      </c>
    </row>
    <row r="26" spans="1:8" ht="243" customHeight="1">
      <c r="A26" s="79">
        <v>23</v>
      </c>
      <c r="B26" s="78" t="s">
        <v>94</v>
      </c>
      <c r="C26" s="78" t="s">
        <v>94</v>
      </c>
      <c r="D26" s="79">
        <v>80000</v>
      </c>
      <c r="E26" s="79" t="s">
        <v>84</v>
      </c>
      <c r="F26" s="78" t="s">
        <v>599</v>
      </c>
      <c r="G26" s="78" t="s">
        <v>94</v>
      </c>
    </row>
    <row r="27" spans="1:8" ht="166.5" customHeight="1">
      <c r="A27" s="79">
        <v>24</v>
      </c>
      <c r="B27" s="82" t="s">
        <v>601</v>
      </c>
      <c r="C27" s="82" t="s">
        <v>601</v>
      </c>
      <c r="D27" s="79">
        <v>200</v>
      </c>
      <c r="E27" s="79" t="s">
        <v>12</v>
      </c>
      <c r="F27" s="78" t="s">
        <v>602</v>
      </c>
      <c r="G27" s="82" t="s">
        <v>601</v>
      </c>
    </row>
    <row r="28" spans="1:8" ht="157.5" customHeight="1">
      <c r="A28" s="79">
        <v>25</v>
      </c>
      <c r="B28" s="78" t="s">
        <v>96</v>
      </c>
      <c r="C28" s="78" t="s">
        <v>96</v>
      </c>
      <c r="D28" s="79">
        <v>800</v>
      </c>
      <c r="E28" s="79" t="s">
        <v>14</v>
      </c>
      <c r="F28" s="78" t="s">
        <v>603</v>
      </c>
      <c r="G28" s="78" t="s">
        <v>96</v>
      </c>
    </row>
    <row r="29" spans="1:8" ht="191.25" customHeight="1">
      <c r="A29" s="79">
        <v>26</v>
      </c>
      <c r="B29" s="78" t="s">
        <v>99</v>
      </c>
      <c r="C29" s="78" t="s">
        <v>99</v>
      </c>
      <c r="D29" s="79">
        <v>100</v>
      </c>
      <c r="E29" s="79" t="s">
        <v>12</v>
      </c>
      <c r="F29" s="78" t="s">
        <v>604</v>
      </c>
      <c r="G29" s="78" t="s">
        <v>99</v>
      </c>
      <c r="H29" s="20"/>
    </row>
    <row r="30" spans="1:8" ht="48.75" customHeight="1">
      <c r="A30" s="79">
        <v>27</v>
      </c>
      <c r="B30" s="78" t="s">
        <v>605</v>
      </c>
      <c r="C30" s="78" t="s">
        <v>103</v>
      </c>
      <c r="D30" s="79">
        <v>30</v>
      </c>
      <c r="E30" s="79" t="s">
        <v>12</v>
      </c>
      <c r="F30" s="78" t="s">
        <v>609</v>
      </c>
      <c r="G30" s="78" t="s">
        <v>606</v>
      </c>
    </row>
    <row r="31" spans="1:8" ht="118.5" customHeight="1">
      <c r="A31" s="79">
        <v>28</v>
      </c>
      <c r="B31" s="78" t="s">
        <v>610</v>
      </c>
      <c r="C31" s="78" t="s">
        <v>579</v>
      </c>
      <c r="D31" s="79">
        <v>2</v>
      </c>
      <c r="E31" s="79" t="s">
        <v>84</v>
      </c>
      <c r="F31" s="78" t="s">
        <v>614</v>
      </c>
      <c r="G31" s="78" t="s">
        <v>622</v>
      </c>
    </row>
    <row r="32" spans="1:8" ht="120.75" customHeight="1">
      <c r="A32" s="79">
        <v>29</v>
      </c>
      <c r="B32" s="78" t="s">
        <v>611</v>
      </c>
      <c r="C32" s="78"/>
      <c r="D32" s="79">
        <v>2</v>
      </c>
      <c r="E32" s="79" t="s">
        <v>84</v>
      </c>
      <c r="F32" s="78" t="s">
        <v>615</v>
      </c>
      <c r="G32" s="78" t="s">
        <v>611</v>
      </c>
    </row>
    <row r="33" spans="1:8" ht="140.25" customHeight="1">
      <c r="A33" s="79">
        <v>30</v>
      </c>
      <c r="B33" s="78" t="s">
        <v>613</v>
      </c>
      <c r="C33" s="78"/>
      <c r="D33" s="79">
        <v>200</v>
      </c>
      <c r="E33" s="79" t="s">
        <v>84</v>
      </c>
      <c r="F33" s="78" t="s">
        <v>617</v>
      </c>
      <c r="G33" s="78" t="s">
        <v>613</v>
      </c>
    </row>
    <row r="34" spans="1:8" s="6" customFormat="1" ht="150" customHeight="1">
      <c r="A34" s="79">
        <v>31</v>
      </c>
      <c r="B34" s="78" t="s">
        <v>612</v>
      </c>
      <c r="C34" s="78"/>
      <c r="D34" s="79">
        <v>1000</v>
      </c>
      <c r="E34" s="79" t="s">
        <v>84</v>
      </c>
      <c r="F34" s="78" t="s">
        <v>616</v>
      </c>
      <c r="G34" s="78" t="s">
        <v>612</v>
      </c>
    </row>
    <row r="35" spans="1:8" ht="195.75" customHeight="1">
      <c r="A35" s="79">
        <v>32</v>
      </c>
      <c r="B35" s="78" t="s">
        <v>578</v>
      </c>
      <c r="C35" s="78" t="s">
        <v>578</v>
      </c>
      <c r="D35" s="79">
        <v>15</v>
      </c>
      <c r="E35" s="79" t="s">
        <v>84</v>
      </c>
      <c r="F35" s="78" t="s">
        <v>598</v>
      </c>
      <c r="G35" s="78" t="s">
        <v>578</v>
      </c>
    </row>
    <row r="36" spans="1:8" ht="133.5" customHeight="1">
      <c r="A36" s="77"/>
      <c r="B36" s="70"/>
      <c r="C36" s="75"/>
      <c r="D36" s="76"/>
      <c r="E36" s="76"/>
    </row>
    <row r="37" spans="1:8" ht="68.25" customHeight="1">
      <c r="A37" s="68"/>
    </row>
    <row r="38" spans="1:8" s="54" customFormat="1" ht="133.5" customHeight="1">
      <c r="A38" s="4"/>
      <c r="B38" s="69"/>
      <c r="C38" s="2"/>
      <c r="D38" s="40"/>
      <c r="E38" s="40"/>
      <c r="F38" s="4"/>
      <c r="G38" s="2"/>
    </row>
    <row r="39" spans="1:8" s="68" customFormat="1" ht="51.75" customHeight="1">
      <c r="A39" s="4"/>
      <c r="B39" s="69"/>
      <c r="C39" s="2"/>
      <c r="D39" s="40"/>
      <c r="E39" s="40"/>
      <c r="F39" s="4"/>
      <c r="G39" s="2"/>
    </row>
    <row r="40" spans="1:8" s="68" customFormat="1" ht="170.25" customHeight="1">
      <c r="A40" s="4"/>
      <c r="B40" s="69"/>
      <c r="C40" s="2"/>
      <c r="D40" s="40"/>
      <c r="E40" s="40"/>
      <c r="F40" s="4"/>
      <c r="G40" s="2"/>
    </row>
    <row r="41" spans="1:8" s="68" customFormat="1" ht="144.75" customHeight="1">
      <c r="A41" s="4"/>
      <c r="B41" s="69"/>
      <c r="C41" s="2"/>
      <c r="D41" s="40"/>
      <c r="E41" s="40"/>
      <c r="F41" s="4"/>
      <c r="G41" s="2"/>
    </row>
    <row r="42" spans="1:8" ht="23.25" customHeight="1">
      <c r="H42" s="68"/>
    </row>
    <row r="43" spans="1:8" ht="15" customHeight="1"/>
    <row r="44" spans="1:8" ht="15" customHeight="1"/>
    <row r="45" spans="1:8" ht="15" customHeight="1"/>
    <row r="46" spans="1:8" ht="184.5" customHeight="1"/>
    <row r="47" spans="1:8" ht="155.25" customHeight="1"/>
    <row r="48" spans="1:8" ht="148.5" customHeight="1"/>
    <row r="49" ht="170.25" customHeight="1"/>
    <row r="50" ht="158.25" customHeight="1"/>
    <row r="51" ht="174.75" customHeight="1"/>
    <row r="52" ht="154.5" customHeight="1"/>
  </sheetData>
  <mergeCells count="1">
    <mergeCell ref="A1:G1"/>
  </mergeCells>
  <phoneticPr fontId="10" type="noConversion"/>
  <pageMargins left="0" right="0" top="0" bottom="0" header="0" footer="0"/>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de lucru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2021-12-03T10:35:44Z</dcterms:modified>
</cp:coreProperties>
</file>