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72 AC Consumabile medicale ATI\- Procedura subsecventă\"/>
    </mc:Choice>
  </mc:AlternateContent>
  <xr:revisionPtr revIDLastSave="0" documentId="13_ncr:1_{8EFAD14C-19E9-4BA7-85AF-AFDF8D2989E9}" xr6:coauthVersionLast="47" xr6:coauthVersionMax="47" xr10:uidLastSave="{00000000-0000-0000-0000-000000000000}"/>
  <bookViews>
    <workbookView xWindow="1950" yWindow="1950" windowWidth="23880" windowHeight="1273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0" i="5" l="1"/>
  <c r="K139" i="5"/>
  <c r="J139" i="5"/>
  <c r="K138" i="5"/>
  <c r="J138" i="5"/>
  <c r="K137" i="5"/>
  <c r="J137" i="5"/>
  <c r="K136" i="5"/>
  <c r="J136" i="5"/>
  <c r="K135" i="5"/>
  <c r="J135" i="5"/>
  <c r="K134" i="5"/>
  <c r="J134" i="5"/>
  <c r="K133" i="5"/>
  <c r="J133" i="5"/>
  <c r="K132" i="5"/>
  <c r="J132" i="5"/>
  <c r="K131" i="5"/>
  <c r="J131" i="5"/>
  <c r="K130" i="5"/>
  <c r="J130" i="5"/>
  <c r="K129" i="5"/>
  <c r="J129" i="5"/>
  <c r="K128" i="5"/>
  <c r="J128" i="5"/>
  <c r="K127" i="5"/>
  <c r="J127" i="5"/>
  <c r="K126" i="5"/>
  <c r="J126" i="5"/>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<sst xmlns="http://schemas.openxmlformats.org/spreadsheetml/2006/main" count="1088" uniqueCount="360">
  <si>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</si>
  <si>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</si>
  <si>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</si>
  <si>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</si>
  <si>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</si>
  <si>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</si>
  <si>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</si>
  <si>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</si>
  <si>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</si>
  <si>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</si>
  <si>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</si>
  <si>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</si>
  <si>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</si>
  <si>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</si>
  <si>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</si>
  <si>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</si>
  <si>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</si>
  <si>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</si>
  <si>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</si>
  <si>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</si>
  <si>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</si>
  <si>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</si>
  <si>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</si>
  <si>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</si>
  <si>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</si>
  <si>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</si>
  <si>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</si>
  <si>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</si>
  <si>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</si>
  <si>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</si>
  <si>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</si>
  <si>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</si>
  <si>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</si>
  <si>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</si>
  <si>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Balon AMBU pentru adulți</t>
  </si>
  <si>
    <t>Balon AMBU pentru copii</t>
  </si>
  <si>
    <t>Balon AMBU pentru nou-născuți</t>
  </si>
  <si>
    <t>Canulă Nazală de Flux înalt pentru Oxigenoterapie (HNFC)</t>
  </si>
  <si>
    <t>Canulă nazală pentru oxigen</t>
  </si>
  <si>
    <t>Canulă nazală pentru oxigen, pediatrică</t>
  </si>
  <si>
    <t>Cateter de aspirație a căilor endotraheale superioare, cu supapă</t>
  </si>
  <si>
    <t>Cateter de aspirație CH 10</t>
  </si>
  <si>
    <t>Cateter de aspirație CH 12</t>
  </si>
  <si>
    <t>Cateter de aspirație CH 14</t>
  </si>
  <si>
    <t>Cateter de aspirație CH 14, cu supapă</t>
  </si>
  <si>
    <t>Cateter de aspirație CH 16</t>
  </si>
  <si>
    <t>Cateter de aspirație CH 16, cu supapă</t>
  </si>
  <si>
    <t>Cateter de aspirație CH 18</t>
  </si>
  <si>
    <t>Cateter de aspirație CH 18, cu supapă</t>
  </si>
  <si>
    <t>Cateter de aspirație CH 20</t>
  </si>
  <si>
    <t>Cateter de aspirație CH 6</t>
  </si>
  <si>
    <t>Cateter de aspirație CH 8</t>
  </si>
  <si>
    <t xml:space="preserve">Cateter Dublu Lumen, set vârstnici, pentru cateterismul vaselor magistrale, 11-12 F, L-200 mm; (pentru hemodializa) </t>
  </si>
  <si>
    <t>Cateter Foley uretro-vezical biluminal</t>
  </si>
  <si>
    <t>Cateter Foley uretro-vezical triluminal</t>
  </si>
  <si>
    <t>Cateter Foley uretro-vezical tip Dufour, triluminal</t>
  </si>
  <si>
    <t>Cateter i/v periferic avansat 14G</t>
  </si>
  <si>
    <t>Cateter i/v periferic avansat 16G</t>
  </si>
  <si>
    <t>Cateter i/v periferic avansat 18G</t>
  </si>
  <si>
    <t>Cateter i/v periferic avansat 20G</t>
  </si>
  <si>
    <t>Cateter i/v periferic avansat 22G</t>
  </si>
  <si>
    <t>Cateter i/v periferic avansat 24G</t>
  </si>
  <si>
    <t>Cateter i/v periferic standart 14G</t>
  </si>
  <si>
    <t>Cateter i/v periferic standart 16G</t>
  </si>
  <si>
    <t>Cateter i/v periferic standart 18G</t>
  </si>
  <si>
    <t>Cateter i/v periferic standart 20G</t>
  </si>
  <si>
    <t>Cateter i/v periferic standart 22G</t>
  </si>
  <si>
    <t>Cateter rectal</t>
  </si>
  <si>
    <t>Cateter toracic cu trocar 16FR, vârf ascuțit</t>
  </si>
  <si>
    <t>Cateter toracic cu trocar 16FR, vârf bont</t>
  </si>
  <si>
    <t>Cateter toracic cu trocar 18FR, vârf ascuțit</t>
  </si>
  <si>
    <t>Cateter toracic cu trocar 18FR, vârf bont</t>
  </si>
  <si>
    <t>Cateter toracic cu trocar 20 FR, vârf ascuțit</t>
  </si>
  <si>
    <t>Cateter toracic cu trocar 20 FR, vârf bont</t>
  </si>
  <si>
    <t>Cateter toracic cu trocar 24FR, vârf ascuțit</t>
  </si>
  <si>
    <t>Cateter toracic cu trocar 24FR, vârf bont</t>
  </si>
  <si>
    <t>Cateter toracic cu trocar 26FR, vârf ascuțit</t>
  </si>
  <si>
    <t>Cateter toracic cu trocar 26FR, vârf bont</t>
  </si>
  <si>
    <t>Cateter toracic cu trocar 28FR, vârf ascuțit</t>
  </si>
  <si>
    <t>Cateter toracic cu trocar 28FR, vârf bont</t>
  </si>
  <si>
    <t xml:space="preserve">Cateter ureteral </t>
  </si>
  <si>
    <t>Cateter urinar (Nelaton)</t>
  </si>
  <si>
    <t>Mască facială pentru oxigen, tip HiOx, adulți</t>
  </si>
  <si>
    <t xml:space="preserve">Mască laringiană IGEL </t>
  </si>
  <si>
    <t>Mască laringiană</t>
  </si>
  <si>
    <t>Mască pentru oxigen, adulți</t>
  </si>
  <si>
    <t>Mască pentru oxigen, pediatrică</t>
  </si>
  <si>
    <t>Mască resuscitare pentru ventilație mecanică</t>
  </si>
  <si>
    <t>Microperfuzoare sterile (fluturaș) cu ac</t>
  </si>
  <si>
    <t>Periuță de dinți pentru pacienți intubați</t>
  </si>
  <si>
    <t>Prelungitor pentru tubul endotraheal L-120mm</t>
  </si>
  <si>
    <t>Prelungitor pentru tubul endotraheal L-180mm</t>
  </si>
  <si>
    <t>Pungi pentru colectarea urinei 100 ml</t>
  </si>
  <si>
    <t>Pungi pentru colectarea urinei 2 litri</t>
  </si>
  <si>
    <t>Balon AMBU pentru adulți (002687)</t>
  </si>
  <si>
    <t>Balon AMBU pentru copii (002688)</t>
  </si>
  <si>
    <t>Balon AMBU pentru nou-născuți (002689)</t>
  </si>
  <si>
    <t>Canulă Nazală de Flux înalt pentru Oxigenoterapie (HNFC) L (002759)</t>
  </si>
  <si>
    <t>Canulă Nazală de Flux înalt pentru Oxigenoterapie (HNFC) M (002760)</t>
  </si>
  <si>
    <t>Canulă Nazală de Flux înalt pentru Oxigenoterapie (HNFC) S (002761)</t>
  </si>
  <si>
    <t>Canulă nazală pentru oxigen (002762)</t>
  </si>
  <si>
    <t>Canulă nazală pentru oxigen, pediatrică (002763)</t>
  </si>
  <si>
    <t>Cateter de aspirație a căilor endotraheale superioare FR10, cu supapă (002775)</t>
  </si>
  <si>
    <t>Cateter de aspirație a căilor endotraheale superioare FR12, cu supapă (002776)</t>
  </si>
  <si>
    <t>Cateter de aspirație a căilor endotraheale superioare FR14, cu supapă (002777)</t>
  </si>
  <si>
    <t>Cateter de aspirație a căilor endotraheale superioare FR16, cu supapă (002778)</t>
  </si>
  <si>
    <t>Cateter de aspirație CH 10 (002779)</t>
  </si>
  <si>
    <t>Cateter de aspirație CH 12 (002781)</t>
  </si>
  <si>
    <t>Cateter de aspirație CH 14 (002783)</t>
  </si>
  <si>
    <t>Cateter de aspirație CH 14, cu supapă (002784)</t>
  </si>
  <si>
    <t>Cateter de aspirație CH 16 (002785)</t>
  </si>
  <si>
    <t>Cateter de aspirație CH 16, cu supapă (002786)</t>
  </si>
  <si>
    <t>Cateter de aspirație CH 18 (002787)</t>
  </si>
  <si>
    <t>Cateter de aspirație CH 18, cu supapă (002788)</t>
  </si>
  <si>
    <t>Cateter de aspirație CH 20 (002790)</t>
  </si>
  <si>
    <t>Cateter de aspirație CH 6 (002791)</t>
  </si>
  <si>
    <t>Cateter de aspirație CH 8 (002793)</t>
  </si>
  <si>
    <t>Cateter Dublu Lumen, set vârstnici, pentru cateterismul vaselor magistrale, 11-12 F, L-200 mm; (pentru hemodializa)  (002807)</t>
  </si>
  <si>
    <t>Cateter Foley uretro-vezical CH 6 (F) biluminal (002808)</t>
  </si>
  <si>
    <t>Cateter Foley uretro-vezical CH 8 (F) biluminal (002809)</t>
  </si>
  <si>
    <t>Cateter Foley uretro-vezical CH 10 (F) biluminal (002810)</t>
  </si>
  <si>
    <t>Cateter Foley uretro-vezical CH 12 (F) biluminal (002811)</t>
  </si>
  <si>
    <t>Cateter Foley uretro-vezical CH 14 (F) biluminal (002812)</t>
  </si>
  <si>
    <t>Cateter Foley uretro-vezical CH 16 (F) biluminal (002813)</t>
  </si>
  <si>
    <t>Cateter Foley uretro-vezical CH 18 (F) biluminal (002814)</t>
  </si>
  <si>
    <t>Cateter Foley uretro-vezical CH 20 (F) biluminal (002815)</t>
  </si>
  <si>
    <t>Cateter Foley uretro-vezical CH 22 (F) biluminal (002816)</t>
  </si>
  <si>
    <t>Cateter Foley uretro-vezical CH 24 (F) biluminal (002817)</t>
  </si>
  <si>
    <t>Cateter Foley uretro-vezical CH 26 (F) biluminal (002818)</t>
  </si>
  <si>
    <t>Cateter Foley uretro-vezical CH 28 (F) biluminal (002819)</t>
  </si>
  <si>
    <t>Cateter Foley uretro-vezical CH 30 (F) biluminal (002820)</t>
  </si>
  <si>
    <t>Cateter Foley uretro-vezical CH 16 (F) triluminal (002821)</t>
  </si>
  <si>
    <t>Cateter Foley uretro-vezical CH 18 (F) triluminal (002822)</t>
  </si>
  <si>
    <t>Cateter Foley uretro-vezical CH 20 (F) triluminal (002823)</t>
  </si>
  <si>
    <t>Cateter Foley uretro-vezical CH 22 (F) triluminal (002824)</t>
  </si>
  <si>
    <t>Cateter Foley uretro-vezical CH 24 (F) triluminal (002825)</t>
  </si>
  <si>
    <t>Cateter Foley uretro-vezical CH 26 (F) triluminal (002826)</t>
  </si>
  <si>
    <t>Cateter Foley uretro-vezical CH 28 (F) triluminal (002827)</t>
  </si>
  <si>
    <t>Cateter Foley uretro-vezical CH 30 (F) triluminal (002828)</t>
  </si>
  <si>
    <t>Cateter Foley uretro-vezical tip Dufour, triluminal, 18FR (002834)</t>
  </si>
  <si>
    <t>Cateter Foley uretro-vezical tip Dufour, triluminal, 20FR (002835)</t>
  </si>
  <si>
    <t>Cateter Foley uretro-vezical tip Dufour, triluminal, 22FR (002836)</t>
  </si>
  <si>
    <t>Cateter i/v periferic avansat 14G (002837)</t>
  </si>
  <si>
    <t>Cateter i/v periferic avansat 16G (002838)</t>
  </si>
  <si>
    <t>Cateter i/v periferic avansat 18G (002839)</t>
  </si>
  <si>
    <t>Cateter i/v periferic avansat 20G (002840)</t>
  </si>
  <si>
    <t>Cateter i/v periferic avansat 22G (002841)</t>
  </si>
  <si>
    <t>Cateter i/v periferic avansat 24G (002842)</t>
  </si>
  <si>
    <t>Cateter i/v periferic standart 14G (002844)</t>
  </si>
  <si>
    <t>Cateter i/v periferic standart 16G (002845)</t>
  </si>
  <si>
    <t>Cateter i/v periferic standart 18G (002846)</t>
  </si>
  <si>
    <t>Cateter i/v periferic standart 20G (002847)</t>
  </si>
  <si>
    <t>Cateter i/v periferic standart 22G (002848)</t>
  </si>
  <si>
    <t>Cateter rectal Nr. 10 (002877)</t>
  </si>
  <si>
    <t>Cateter rectal Nr. 12 (002878)</t>
  </si>
  <si>
    <t>Cateter rectal Nr. 14 (002879)</t>
  </si>
  <si>
    <t>Cateter rectal Nr. 16 (002880)</t>
  </si>
  <si>
    <t>Cateter rectal Nr. 18 (002881)</t>
  </si>
  <si>
    <t>Cateter rectal Nr. 20 (002882)</t>
  </si>
  <si>
    <t>Cateter rectal Nr. 22 (002883)</t>
  </si>
  <si>
    <t>Cateter rectal Nr. 24 (002884)</t>
  </si>
  <si>
    <t>Cateter rectal Nr. 26 (002885)</t>
  </si>
  <si>
    <t>Cateter rectal Nr. 28 (002886)</t>
  </si>
  <si>
    <t>Cateter rectal Nr. 30 (002887)</t>
  </si>
  <si>
    <t>Cateter rectal Nr. 32 (002888)</t>
  </si>
  <si>
    <t>Cateter toracic cu trocar 16FR, vârf ascuțit (002891)</t>
  </si>
  <si>
    <t>Cateter toracic cu trocar 16FR, vârf bont (002892)</t>
  </si>
  <si>
    <t>Cateter toracic cu trocar 18FR, vârf ascuțit (002893)</t>
  </si>
  <si>
    <t>Cateter toracic cu trocar 18FR, vârf bont (002894)</t>
  </si>
  <si>
    <t>Cateter toracic cu trocar 20 FR, vârf ascuțit (002895)</t>
  </si>
  <si>
    <t>Cateter toracic cu trocar 20 FR, vârf bont (002896)</t>
  </si>
  <si>
    <t>Cateter toracic cu trocar 24FR, vârf ascuțit (002897)</t>
  </si>
  <si>
    <t>Cateter toracic cu trocar 24FR, vârf bont (002898)</t>
  </si>
  <si>
    <t>Cateter toracic cu trocar 26FR, vârf ascuțit (002899)</t>
  </si>
  <si>
    <t>Cateter toracic cu trocar 26FR, vârf bont (002900)</t>
  </si>
  <si>
    <t>Cateter toracic cu trocar 28FR, vârf ascuțit (002901)</t>
  </si>
  <si>
    <t>Cateter toracic cu trocar 28FR, vârf bont (002902)</t>
  </si>
  <si>
    <t>Cateter ureteral FR4 (002903)</t>
  </si>
  <si>
    <t>Cateter ureteral FR5 (002904)</t>
  </si>
  <si>
    <t>Cateter ureteral FR6 (002905)</t>
  </si>
  <si>
    <t>Cateter ureteral FR7 (002906)</t>
  </si>
  <si>
    <t>Cateter urinar (Nelaton) CH 10" (002907)</t>
  </si>
  <si>
    <t>Cateter urinar (Nelaton) CH 12" (002908)</t>
  </si>
  <si>
    <t>Cateter urinar (Nelaton) CH 14" (002909)</t>
  </si>
  <si>
    <t>Cateter urinar (Nelaton) CH 16" (002910)</t>
  </si>
  <si>
    <t>Cateter urinar (Nelaton) CH 18" (002911)</t>
  </si>
  <si>
    <t>Cateter urinar (Nelaton) CH 20" (002912)</t>
  </si>
  <si>
    <t>Cateter urinar (Nelaton) CH 22" (002913)</t>
  </si>
  <si>
    <t>Cateter urinar (Nelaton) CH 6" (002914)</t>
  </si>
  <si>
    <t>Cateter urinar (Nelaton) CH 8" (002915)</t>
  </si>
  <si>
    <t>Mască facială pentru oxigen, tip HiOx, adulți (003076)</t>
  </si>
  <si>
    <t>Mască laringiană IGEL N 1 (003077)</t>
  </si>
  <si>
    <t>Mască laringiană IGEL N 2 (003078)</t>
  </si>
  <si>
    <t>Mască laringiană IGEL N 3 (003079)</t>
  </si>
  <si>
    <t>Mască laringiană IGEL N 4 (003080)</t>
  </si>
  <si>
    <t>Mască laringiană IGEL N 5 (003081)</t>
  </si>
  <si>
    <t>Mască laringiană N 1 (003082)</t>
  </si>
  <si>
    <t>Mască laringiană N 2 (003083)</t>
  </si>
  <si>
    <t>Mască laringiană N 3 (003084)</t>
  </si>
  <si>
    <t>Mască laringiană N 4 (003085)</t>
  </si>
  <si>
    <t>Mască laringiană N 5 (003086)</t>
  </si>
  <si>
    <t>Mască pentru oxigen, adulți (003091)</t>
  </si>
  <si>
    <t>Mască pentru oxigen, pediatrică Nr. 1 (003092)</t>
  </si>
  <si>
    <t>Mască pentru oxigen, pediatrică Nr. 2 (003093)</t>
  </si>
  <si>
    <t>Mască pentru oxigen, pediatrică Nr. 3 (003094)</t>
  </si>
  <si>
    <t>Mască resuscitare pentru ventilație mecanică Nr. 0 (003108)</t>
  </si>
  <si>
    <t>Mască resuscitare pentru ventilație mecanică Nr. 1 (003109)</t>
  </si>
  <si>
    <t>Mască resuscitare pentru ventilație mecanică Nr. 2 (003110)</t>
  </si>
  <si>
    <t>Mască resuscitare pentru ventilație mecanică Nr. 3 (003111)</t>
  </si>
  <si>
    <t>Mască resuscitare pentru ventilație mecanică Nr. 4 (003112)</t>
  </si>
  <si>
    <t>Mască resuscitare pentru ventilație mecanică Nr.5 (003113)</t>
  </si>
  <si>
    <t>Mască resuscitare pentru ventilație mecanică Nr.6 (003114)</t>
  </si>
  <si>
    <t>Microperfuzoare sterile (fluturaș) cu ac G19 (003115)</t>
  </si>
  <si>
    <t>Microperfuzoare sterile (fluturaș) cu ac G20 (003116)</t>
  </si>
  <si>
    <t>Microperfuzoare sterile (fluturaș) cu ac G21 (003117)</t>
  </si>
  <si>
    <t>Microperfuzoare sterile (fluturaș) cu ac G22 (003118)</t>
  </si>
  <si>
    <t>Microperfuzoare sterile (fluturaș) cu ac G23 (003119)</t>
  </si>
  <si>
    <t>Microperfuzoare sterile (fluturaș) cu ac G24 (003120)</t>
  </si>
  <si>
    <t>Microperfuzoare sterile (fluturaș) cu ac G25 (003121)</t>
  </si>
  <si>
    <t>Microperfuzoare sterile (fluturaș) cu ac G26 (003122)</t>
  </si>
  <si>
    <t>Microperfuzoare sterile (fluturaș) cu ac G27 (003123)</t>
  </si>
  <si>
    <t>Periuță de dinți pentru pacienți intubați (003159)</t>
  </si>
  <si>
    <t>Prelungitor pentru tubul endotraheal L-120mm (003192)</t>
  </si>
  <si>
    <t>Prelungitor pentru tubul endotraheal L-180mm (003193)</t>
  </si>
  <si>
    <t>Pungi pentru colectarea urinei 100 ml (003209)</t>
  </si>
  <si>
    <t>Pungi pentru colectarea urinei 2 litri (003210)</t>
  </si>
  <si>
    <t>Balon de resuscitare din PVC pentru adulți
– sac rezervor, tub oxigen 200cm (±10cm), capacitate rezervor 1500-2000ml
– (lungime x diametru) 210 x 130mm (±10mm) 
Caracteristici:
– mască PVC, balon resuscitare, tub oxigen, pungă conectoare
– nesteril
– 100% fără latex
– cu valvă de siguranță
– mască din PVC, transparentă, cu un design special pentru a asigura o adeziune perfectă la fața pacientului. Ambalat individual.</t>
  </si>
  <si>
    <t>Balon de resuscitare din PVC pentru copii
– sac rezervor, tub oxigen 200cm (±10cm), capacitate rezervor 550 ml (±50ml)
– (lungime x diametru) 145 x 100mm (±10mm) 
Caracteristici:
– mască PVC, balon resuscitare, tub oxigen, pungă conectoare
– nesteril
– 100% fără latex
– cu valvă de siguranță
– mască din PVC, transparentă, cu un design special pentru a asigura o adeziune perfectă la fața pacientului. Ambalat individual.</t>
  </si>
  <si>
    <t>Balon de resuscitare din PVC pentru nou-născuți
– sac rezervor, tub oxigen 200cm (±10cm), capacitate rezervor 280 ml (±30ml)
– (lungime x diametru) 135 x 75mm (±10mm) 
Caracteristici:
– mască PVC, balon resuscitare, tub oxigen, pungă conectoare
– nesteril
– 100% fără latex
– cu valvă de siguranță
– mască din PVC, transparentă, cu un design special pentru a asigura o adeziune perfectă la fața pacientului. Ambalat individual.</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</si>
  <si>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L</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</si>
  <si>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M</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</si>
  <si>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S</t>
  </si>
  <si>
    <t>Canulă nazală pentru oxigen. Nesterilă. Fabricat din PVC moale, netoxic, latex free. Suprafața reglabilă deasupra urechii, lungime totală a tubului 180-220cm iar ramura bifurcate nazală 1,5-2,5 cm.</t>
  </si>
  <si>
    <t>Pediatrice, diametru nările nu mai mare de 4mm, înălțimea 5 - 8mm, distanța între nările 5-7mm. Fabricat din PVC moale, netoxic, latex free. Nesterilă.</t>
  </si>
  <si>
    <t>FR10, L-60cm (±5cm), steril; vârf deschis; Vârf fluier cu supapă de control pentru aspirație precisă; Material: PVC, transparent; Vizibilitate la Raze-X. Nepirogenic, netoxic. Cu 2 ochi mari laterali. Ambalaj individual</t>
  </si>
  <si>
    <t>FR12, L-60cm (±5cm), steril; vârf deschis; Vârf fluier cu supapă de control pentru aspirație precisă; Material: PVC, transparent; Vizibilitate la Raze-X. Nepirogenic, netoxic. Cu 2 ochi mari laterali. Ambalaj individual</t>
  </si>
  <si>
    <t>FR14, L-60cm (±5cm), steril; vârf deschis; Vârf fluier cu supapă de control pentru aspirație precisă; Material: PVC, transparent; Vizibilitate la Raze-X. Nepirogenic, netoxic. Cu 2 ochi mari laterali. Ambalaj individual</t>
  </si>
  <si>
    <t>FR16, L-60cm (±5cm), steril; vârf deschis; Vârf fluier cu supapă de control pentru aspirație precisă; Material: PVC, transparent; Vizibilitate la Raze-X. Nepirogenic, netoxic. Cu 2 ochi mari laterali. Ambalaj individual</t>
  </si>
  <si>
    <t>1.Mărimea: CH 10;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</si>
  <si>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 xml:space="preserve">1.Mărimea: CH 12;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</si>
  <si>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1.diametru CH 14 (FR) 2. lungime: 50cm ± 2cm. 3.material: PVC (Polivinil chloride) 4.transparent cu linie XRO 5. marcare în cm, interval de 1cm. 6. atraumatic 7.Ambalare individuală, 8. Pe ambalajul produsului să fie indicat, că cateterul este pentru aspirație traheală;</t>
  </si>
  <si>
    <t>1.diametru CH 14 (FR) 2. lungime: 50cm ± 2 cm.3.material: PVC (Polivinil chloride) 4.transparent cu linie XRO 5. marcare în cm 6. atraumatic 7. cu supapă tip: cap-cone/y-type transparent sau echivalent</t>
  </si>
  <si>
    <t>1.diametru CH 16 (FR) 2. lungime: 50cm ± 2cm 3.material: PVC (Polivinil chloride) 4.transparent cu linie XRO 5. marcare în cm, interval de 1cm. 6. atraumatic 7.Ambalare individuală, 8. Pe ambalajul produsului să fie indicat, că cateterul este pentru aspirație traheală;</t>
  </si>
  <si>
    <t>1.diametru CH 16 (FR) 2. lungime: 50cm ± 2cm 3.material: PVC (Polivinil chloride) 4.transparent cu linie XRO 5. marcare în cm 6. atraumatic 7. cu supapă tip: cap-cone/y-type transparent sau echivalent</t>
  </si>
  <si>
    <t>1.diametru CH 18 (FR) 2. lungime: 50cm ± 2cm. 3.material: PVC (Polivinil chloride) 4.transparent cu linie XRO 5. marcare în cm, interval de 1cm. 6. atraumatic 7.Ambalare individuală, 8. Pe ambalajul produsului să fie indicat, că cateterul este pentru aspirație traheală;</t>
  </si>
  <si>
    <t>1.diametru CH 18 (FR) 2. lungime: 50cm ± 2cm. 3.material: PVC (Polivinil chloride) 4.transparent cu linie XRO 5. marcare în cm 6. atraumatic 7. cu supapă tip: cap-cone/y-type transparent sau echivalent</t>
  </si>
  <si>
    <t>1.diametru CH 20 (FR) 2. lungime: 50cm ± 2cm. 3.material: PVC (Polivinil chloride) 4.transparent cu linie XRO 5. marcare în cm, interval de 1cm. 6. atraumatic 7.Ambalare individuală, 8. Pe ambalajul produsului să fie indicat, că cateterul este pentru aspirație traheală;</t>
  </si>
  <si>
    <t xml:space="preserve">1.Mărimea: CH 6; (F), lungimea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</si>
  <si>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1.Mărimea: CH 8; (F), lungimea - 40cm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</si>
  <si>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Cateter Dublu Lumen, set vârstnici, pentru cateterismul vaselor magistrale, 11-12 F, L-200 mm; (pentru hemodializa)
Certificare Internațională (CE sau FDA sau EMEA) - Da
Compatibilitate cu dispozitivele aflate în utilizare - Da
Termen garanție - ≥ 2 ani
Condiții de fabricare - material biocompatibil
Condiții livrare - Seturi sterile cu accesorii pentru instalarea cateterului, inclusiv seringa și bisturiu
Diametru - 11-12 F
Lungimea - 200 mm
Radio-opac - Da
Conector - Luer-Lock cu clame
Ac pentru puncție -- 17/18 G Ø1,3-1,5 x 65-70 mm
Ghid metalic de securitate -- Ø 0,89-0,95 x ≥500 mm
Dilatator 11/12 F
Viteza fluxului sangvin ≥ 190 ml/min.</t>
  </si>
  <si>
    <t>1.dimensiuni: CH6, lungimea 25-35cm. 2. balon simetric, rotund. 3. cu 2 canale. 4. material: latex siliconat. 5. orificii amplasate lateral. 6. vârf atraumatic, cilindric. 7. steril. 8 radioopac, 9. valvă Luer-Lock tip seringă. 10. ambalat individual</t>
  </si>
  <si>
    <t>1.dimensiuni: CH8, lungimea 25-35cm. 2. balon simetric, rotund. 3. cu 2 canale. 4. material: latex siliconat. 5. orificii amplasate lateral. 6. vârf atraumatic, cilindric. 7. steril. 8 radioopac, 9. valvă Luer-Lock tip seringă. 10. ambalat individual</t>
  </si>
  <si>
    <t>1.dimensiuni: CH10, lungimea 25-35cm. 2. balon simetric, rotund. 3. cu 2 canale. 4. material:latex siliconat. 5. orificii amplasate lateral. 6. vârf atraumatic, cilindric. 7. steril. 8 radioopac, 9. valvă Luer-Lock tip seringă. 10. ambalat individual</t>
  </si>
  <si>
    <t xml:space="preserve">1.dimensiuni: CH 12, lungimea 40 - 45cm 2. balon simetric, rotund 3.cu 2 canale 4.material: latex siliconat 5.orificii amplasate lateral 6.vârf atraumatic, cilindric 7.steril 8.radioopac 9.valvă Luer - Lock tip seringă 10.ambalat individual </t>
  </si>
  <si>
    <t xml:space="preserve">1.dimensiuni: CH 14, lungimea 40 - 45cm 2. balon simetric, rotund 3.cu 2 canale 4.material: latex siliconat 5.orificii amplasate lateral 6.vârf atraumatic, cilindric 7.steril 8.radioopac 9.valvă Luer - Lock tip seringă 10.ambalat individual </t>
  </si>
  <si>
    <t xml:space="preserve">1.dimensiuni: CH 16, lungimea 40 - 45cm 2. balon simetric, rotund 3.cu 2 canale 4.material: latex siliconat 5.orificii amplasate lateral 6.vârf atraumatic, cilindric 7.steril 8.radioopac 9.valvă Luer - Lock tip seringă 10.ambalat individual </t>
  </si>
  <si>
    <t xml:space="preserve">1.dimensiuni: CH 18, lungimea 40 - 45cm 2. balon simetric, rotund 3.cu 2 canale 4.material: latex siliconat 5.orificii amplasate lateral 6.vârf atraumatic, cilindric 7.steril 8.radioopac 9.valvă Luer - Lock tip seringă 10.ambalat individual </t>
  </si>
  <si>
    <t xml:space="preserve">1.dimensiuni: CH 20, lungimea 40 - 45cm 2. balon simetric, rotund 3.cu 2 canale 4.material: latex siliconat 5.orificii amplasate lateral 6.vârf atraumatic, cilindric 7.steril 8.radioopac 9.valvă Luer - Lock tip seringă 10.ambalat individual </t>
  </si>
  <si>
    <t xml:space="preserve">1.dimensiuni: CH 22, lungimea 40 - 45cm 2. balon simetric, rotund 3.cu 2 canale 4.material: latex siliconat  5.orificii amplasate lateral 6.vârf atraumatic, cilindric 7.steril 8.radioopac 9.valvă Luer - Lock tip seringă 10.ambalat individual </t>
  </si>
  <si>
    <t xml:space="preserve">1.dimensiuni: CH 24, lungimea 40 - 45cm 2. balon simetric, rotund 3.cu 2 canale 4.material: latex siliconat 5.orificii amplasate lateral 6.vârf atraumatic, cilindric 7.steril 8.radioopac 9.valvă Luer - Lock tip seringă 10.ambalat individual </t>
  </si>
  <si>
    <t xml:space="preserve">1.dimensiuni: CH 26, lungimea 40 - 45cm 2. balon simetric, rotund 3.cu 2 canale 4.material: latex siliconat 5.orificii amplasate lateral 6.vârf atraumatic, cilindric 7.steril 8.radioopac 9.valvă Luer - Lock tip seringă 10.ambalat individual </t>
  </si>
  <si>
    <t xml:space="preserve">1.dimensiuni: CH 28, lungimea 40 - 45cm 2. balon simetric, rotund 3.cu 2 canale 4.material: latex siliconat 5.orificii amplasate lateral 6.vârf atraumatic, cilindric 7.steril 8.radioopac 9.valvă Luer - Lock tip seringă 10.ambalat individual </t>
  </si>
  <si>
    <t xml:space="preserve">1.dimensiuni: CH 30, lungimea 40 - 45cm 2. balon simetric, rotund 3.cu 2 canale 4.material: latex siliconat 5.orificii amplasate lateral 6.vârf atraumatic, cilindric 7.steril 8.radioopac 9.valvă Luer - Lock tip seringă 10.ambalat individual </t>
  </si>
  <si>
    <t xml:space="preserve">1.Dimensiuni: CH 16 (F), lungimea 40-45cm, balon simetric rotund cu volumul 30-50ml
2.Model: cu trei canale
3.Material: silicon/latex siliconat
4.Orificii amplasate lateral, 
5.Vârf atraumatic, drept, cilindric
6.Steril, radioopac
7.valvă Luer silur - Lock tip Seringă
8.Ambalare individuală
</t>
  </si>
  <si>
    <t xml:space="preserve">1.Dimensiuni: CH 18 (F), lungimea 40-45cm, balon simetric rotund cu volumul 30-50ml
2.Model: cu trei canale
3.Material: silicon/latex siliconat
4.Orificii amplasate lateral, 
5.Vârf atraumatic, drept, cilindric
6.Steril, radioopac
7.valvă Luer silur - Lock tip Seringă
8.Ambalare individuală
</t>
  </si>
  <si>
    <t>1.Dimensiuni: CH 20 (F), lungimea 40-45cm, balon simetric rotund cu volumul 30-50ml
2.Model: cu trei canale
3.Material: silicon/latex siliconat
4.Orificii amplasate lateral, 
5.Vârf atraumatic, drept, cilindric
6.Steril, radioopac
7.valvă Luer silur - Lock tip Seringă
8.Ambalare individuală</t>
  </si>
  <si>
    <t xml:space="preserve">1.dimensiuni: CH 22, lungimea 40 - 45cm 2. balon simetric, rotund 3.cu 3 canale 4.material: silicon/latex siliconat 5.orificii amplasate lateral 6.vârf atraumatic, cilindric 7.steril 8.radioopac 9.valvă Luer - Lock tip seringă 10.ambalat individual </t>
  </si>
  <si>
    <t xml:space="preserve">1.Dimensiune: CH 24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</si>
  <si>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26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</si>
  <si>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28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</si>
  <si>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1.Dimensiune: CH 30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t>
  </si>
  <si>
    <t xml:space="preserve">Cateter uretral Foley 18FR, silicon 100%, tip Dufour(curved tip), cu 3 canale, capacitatea balonului nu mai mic de 50 ml (50 ml - 100 ml), Steril </t>
  </si>
  <si>
    <t xml:space="preserve">Cateter uretral Foley 20 FR, silicon 100%, tip Dufour(curved tip), cu 3 canale, capacitatea balonului nu mai mic de 50 ml (50 ml - 100 ml), Steril </t>
  </si>
  <si>
    <t xml:space="preserve">Cateter uretral Foley 22FR, silicon 100%, tip Dufour(curved tip), cu 3 canale, capacitatea balonului nu mai mic de 50 ml (50 ml - 100 ml), Steril </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</si>
  <si>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</si>
  <si>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</si>
  <si>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18G;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</si>
  <si>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20G;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</si>
  <si>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</si>
  <si>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</si>
  <si>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14G;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</si>
  <si>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</si>
  <si>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18G;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</si>
  <si>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20G;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</si>
  <si>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22G;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</si>
  <si>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Cateter rectal Nr. 10, fabricat din latex/silicon cu lungimea minimă de 40cm</t>
  </si>
  <si>
    <t>Cateter rectal Nr. 12, fabricat din latex/silicon cu lungimea minimă de 40cm</t>
  </si>
  <si>
    <t>Cateter rectal Nr. 14, fabricat din latex/silicon cu lungimea minimă de 40cm</t>
  </si>
  <si>
    <t>Cateter rectal Nr. 16, fabricat din latex/silicon cu lungimea minimă de 40cm</t>
  </si>
  <si>
    <t>Cateter rectal Nr. 18, fabricat din latex/silicon cu lungimea minimă de 40cm</t>
  </si>
  <si>
    <t>Cateter rectal Nr. 20, fabricat din latex/silicon cu lungimea minimă de 40cm</t>
  </si>
  <si>
    <t>Cateter rectal Nr. 22, fabricat din latex/silicon cu lungimea minimă de 40cm</t>
  </si>
  <si>
    <t>Cateter rectal Nr. 24, fabricat din latex/silicon cu lungimea minimă de 40cm</t>
  </si>
  <si>
    <t>Cateter rectal Nr. 26, fabricat din latex/silicon cu lungimea minimă de 40cm</t>
  </si>
  <si>
    <t>Cateter rectal Nr. 28, fabricat din latex/silicon cu lungimea minimă de 40cm</t>
  </si>
  <si>
    <t>Cateter rectal Nr. 30, fabricat din latex/silicon cu lungimea minimă de 40cm</t>
  </si>
  <si>
    <t>Cateter rectal Nr. 32, fabricat din latex/silicon cu lungimea minimă de 40cm</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</si>
  <si>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</si>
  <si>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</si>
  <si>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</si>
  <si>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</si>
  <si>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</si>
  <si>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</si>
  <si>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</si>
  <si>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</si>
  <si>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</si>
  <si>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</si>
  <si>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</si>
  <si>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</si>
  <si>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Cateter ureteral tip 4FR. Lungime = 700mm (±30mm), steril. Ambalaj individual</t>
  </si>
  <si>
    <t>Cateter ureteral tip 5FR. Lungime = 700mm (±30mm), steril. Ambalaj individual</t>
  </si>
  <si>
    <t>Cateter ureteral tip 6FR. Lungime = 700mm (±30mm), steril. Ambalaj individual</t>
  </si>
  <si>
    <t>Cateter ureteral tip 7FR. Lungime = 700mm (±30mm), steril. Ambalaj individual</t>
  </si>
  <si>
    <t>1.diametru: CH 10 2.lungimea 40-42cm 3.material PVC 4.atraumatic 5.cu două orificii laterale 5.Steril 6.cod culoare internațională 7. tub moale. Ambalaj individual</t>
  </si>
  <si>
    <t xml:space="preserve">1.diametru: CH 12 2.lungimea 40-42cm 3.material PVC 4.atraumatic 5.cu două orificii laterale 5.Steril 6.cod culoare internațională 7. tub moale. Ambalaj individual </t>
  </si>
  <si>
    <t xml:space="preserve">1.diametru: CH 14 2.lungimea 40-42cm 3.material PVC 4.atraumatic 5.cu două orificii laterale 5.Steril 6.cod culoare internațională 7. tub moale. Ambalaj individual </t>
  </si>
  <si>
    <t xml:space="preserve">1.diametru: CH 16 2.lungimea 40-42cm 3.material PVC 4.atraumatic 5.cu două orificii laterale 5.Steril 6.cod culoare internațională 7. tub moale. Ambalaj individual </t>
  </si>
  <si>
    <t xml:space="preserve">1.diametru: CH 18 2.lungimea 40-42cm 3.material PVC 4.atraumatic 5.cu două orificii laterale 5.Steril 6.cod culoare internațională 7. tub moale. Ambalaj individual </t>
  </si>
  <si>
    <t>1.diametru: CH 20 2.lungimea 40-42cm 3.material PVC 4.atraumatic 5.cu două orificii laterale 5.Steril 6.cod culoare internațională 7. tub moale. Ambalaj individual</t>
  </si>
  <si>
    <t xml:space="preserve">1.diametru: CH 22 2.lungimea 40-42cm 3.material PVC 4.atraumatic 5.cu două orificii laterale 5.Steril 6.cod culoare internațională 7. tub moale. Ambalaj individual </t>
  </si>
  <si>
    <t xml:space="preserve">1.diametru: CH 6 2.lungimea 40-42cm 3.material PVC 4.atraumatic 5.cu două orificii laterale 5.Steril 6.cod culoare internațională 7. tub moale. Ambalaj individual </t>
  </si>
  <si>
    <t xml:space="preserve">1.diametru: CH 8 2.lungimea 40-42cm 3.material PVC 4.atraumatic 5.cu două orificii laterale 5.Steril 6.cod culoare internațională 7. tub moale. Ambalaj individual </t>
  </si>
  <si>
    <t xml:space="preserve">Pentru adulți, Material: Cu valvă de inspir și expir incorporată, Cu port suplimentar la mască pentru conectarea nebulizerului, Cu curea dublă, pentru fixarea etanșă a măștii de cap, transparent </t>
  </si>
  <si>
    <t>Mască laringiană IGEL N 1, nou-născuți</t>
  </si>
  <si>
    <t>Mască laringiană IGEL N 2, copii</t>
  </si>
  <si>
    <t>Mască laringiană IGEL N 3, adulți</t>
  </si>
  <si>
    <t>Mască laringiană IGEL N 4, adulți</t>
  </si>
  <si>
    <t>Mască laringiană IGEL N 5, adulți</t>
  </si>
  <si>
    <t>Mască laringiană Nr. 1. 100% silicon medical. Reutilizabilă. Conector polisulfon rezistent la autoclavare. Mască cu design Non-epiglottis-bar.</t>
  </si>
  <si>
    <t>Mască laringiană Nr. 2. 100% silicon medical. Reutilizabilă. Conector polisulfon rezistent la autoclavare. Mască cu design Non-epiglottis-bar.</t>
  </si>
  <si>
    <t>Mască laringiană Nr. 3. 100% silicon medical. Reutilizabilă. Conector polisulfon rezistent la autoclavare. Mască cu design Non-epiglottis-bar.</t>
  </si>
  <si>
    <t>Mască laringiană Nr. 4. 100% silicon medical. Reutilizabilă. Conector polisulfon rezistent la autoclavare. Mască cu design Non-epiglottis-bar.</t>
  </si>
  <si>
    <t>Mască laringiană Nr. 5. 100% silicon medical. Reutilizabilă. Conector polisulfon rezistent la autoclavare. Mască cu design Non-epiglottis-bar.</t>
  </si>
  <si>
    <t xml:space="preserve">Pentru adulți, dotată cu dispozitiv de fixare (bandă elastică), prelungitor de 2, 5m. Pe furtun exista câteva adaptoare conice. Fără latex. </t>
  </si>
  <si>
    <t>Transparentă, de unică folosință, sterilă. Nr. 1. Ambalat individual</t>
  </si>
  <si>
    <t>Transparentă, de unică folosință, sterilă. Nr. 2. Ambalat individual</t>
  </si>
  <si>
    <t>Transparentă, de unică folosință, sterilă. Nr. 3. Ambalat individual</t>
  </si>
  <si>
    <t>Nr.0; Mască adaptabilă oricărui tip de balon reanimare, resuscitare din silicon autoclavabil, cu valvă, reciclabilă, autoclavabilă, fără latex.</t>
  </si>
  <si>
    <t>Nr.1; Mască adaptabilă oricărui tip de balon reanimare, resuscitare din silicon autoclavabil, cu valvă, reciclabilă, autoclavabilă, fără latex.</t>
  </si>
  <si>
    <t>Nr.2; Mască adaptabilă oricărui tip de balon reanimare, resuscitare din silicon autoclavabil, cu valvă, reciclabilă, autoclavabilă, fără latex.</t>
  </si>
  <si>
    <t>Nr.3; Mască adaptabilă oricărui tip de balon reanimare, resuscitare din silicon autoclavabil, cu valvă, reciclabilă, autoclavabilă, fără latex.</t>
  </si>
  <si>
    <t>Nr.4; Mască adaptabilă oricărui tip de balon reanimare, resuscitare din silicon autoclavabil, cu valvă, reciclabilă, autoclavabilă, fără latex.</t>
  </si>
  <si>
    <t>Nr.5; Mască adaptabilă oricărui tip de balon reanimare, resuscitare din silicon autoclavabil, cu valvă, reciclabilă, autoclavabilă, fără latex.</t>
  </si>
  <si>
    <t>Nr.6; Mască adaptabilă oricărui tip de balon reanimare, resuscitare din silicon autoclavabil, cu valvă, reciclabilă, autoclavabilă, fără latex.</t>
  </si>
  <si>
    <t>1.mărime:19G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</si>
  <si>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20G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</si>
  <si>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21G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</si>
  <si>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22G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</si>
  <si>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23G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</si>
  <si>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24G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</si>
  <si>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25G 2.ac din oțel inoxidabil, siliconat cu extensie 3.cu aripi și tubulatură 4. lungimea tubulaturii —315mm ± 15mm fabricat din PVC, transparent, moale, flexibil, prevăzut cu conector luer-lock și capac de închidere 5.steril 6.cod în culorile intemaționale conform mărimii. Ambalat individual</t>
  </si>
  <si>
    <t xml:space="preserve">1.mărime: 26G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</si>
  <si>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27G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</si>
  <si>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Periuță de dinți duritate moale, tratată cu pastă de dinți uscată care la contact cu apa se pronunță, ambalată individual, pentru igienizarea cavității bucale la pacienții intubați</t>
  </si>
  <si>
    <t xml:space="preserve">Pediatrice și neonatali, flexibil, fără latex, lungimea minim 120mm, cap unghiular cu rotație biaxială pentru tubul de intubare și orificiu dublu securizat pentru aplicații 7, 6/9, 5mm </t>
  </si>
  <si>
    <t xml:space="preserve">Pentru adulți, flexibil, fără latex, lungime 180mm (±20mm), cap unghiular cu rotație biaxială pentru tubul de intubare și orificiu dublu securizat pentru aplicații 7, 6/9, 5mm </t>
  </si>
  <si>
    <t xml:space="preserve">1.Volum: 100 ml 2.steril 3.material: PVC, transparent 4. gradate (g) 5. Apirogen, antialergic 6. Pediatric 7. Cu lipici 8.Ambalaj individual </t>
  </si>
  <si>
    <t>1.Volum: 2 litri 2.steril 3.Cu valvă de evacuare 4.material: PVC, transparent 5. gradate în mililitri 6.Cu tub conector (posibilitatea de a fi conectat la Sondă urinară) 7.Ambalaj individual</t>
  </si>
  <si>
    <t>Bucată</t>
  </si>
  <si>
    <t>ACORD-CADRU Achiziționarea consumabilelor medicale pentru ATI, sonde și tuburi pentru anii 2026-2028 (subsecvent) (Partea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</si>
</sst>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b/>
      <sz val="11"/>
      <name val="Times New Roman"/>
      <family val="1"/>
      <charset val="204"/>
    </font>
    <font>
      <sz val="11"/>
      <color theme="1"/>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7">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2"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3"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164" fontId="30" fillId="0" borderId="0" xfId="1" applyNumberFormat="1" applyFont="1" applyAlignment="1" applyProtection="1">
      <alignment horizontal="center" vertical="center"/>
      <protection locked="0"/>
    </xf>
    <xf numFmtId="0" fontId="5" fillId="2" borderId="1" xfId="0" applyFont="1" applyFill="1" applyBorder="1" applyAlignment="1" applyProtection="1">
      <alignment horizontal="center" vertical="top" wrapText="1"/>
    </xf>
    <xf numFmtId="0" fontId="10"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center" wrapText="1"/>
      <protection locked="0"/>
    </xf>
    <xf numFmtId="0" fontId="31" fillId="3" borderId="1" xfId="0" applyFont="1" applyFill="1" applyBorder="1" applyProtection="1">
      <protection locked="0"/>
    </xf>
    <xf numFmtId="0" fontId="6" fillId="3" borderId="1" xfId="0" applyFont="1" applyFill="1" applyBorder="1" applyProtection="1">
      <protection locked="0"/>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34" fillId="3" borderId="1" xfId="0" applyFont="1" applyFill="1" applyBorder="1" applyAlignment="1" applyProtection="1">
      <alignment horizontal="center" vertical="center" wrapText="1"/>
      <protection locked="0"/>
    </xf>
    <xf numFmtId="0" fontId="34" fillId="3" borderId="1" xfId="0" applyFont="1" applyFill="1" applyBorder="1" applyAlignment="1" applyProtection="1">
      <alignment vertical="center" wrapText="1"/>
      <protection locked="0"/>
    </xf>
    <xf numFmtId="0" fontId="33" fillId="3" borderId="1" xfId="0" applyFont="1" applyFill="1" applyBorder="1" applyAlignment="1" applyProtection="1">
      <alignment horizontal="center" vertical="center" wrapText="1"/>
      <protection locked="0"/>
    </xf>
    <xf numFmtId="0" fontId="33" fillId="3" borderId="1"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39"/>
  <sheetViews>
    <sheetView tabSelected="1" zoomScale="70" zoomScaleNormal="70" workbookViewId="0">
      <selection activeCell="H8" sqref="H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4" customWidth="1"/>
    <col min="9" max="9" width="30.42578125" style="9" customWidth="1"/>
    <col min="10" max="10" width="30" style="15" customWidth="1"/>
    <col min="11" max="11" width="1.7109375" style="9" customWidth="1"/>
    <col min="12" max="16384" width="9.140625" style="9"/>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9" t="s">
        <v>10</v>
      </c>
      <c r="J3" s="15" t="s">
        <v>12</v>
      </c>
    </row>
    <row r="4" spans="1:11" s="13" customFormat="1">
      <c r="A4" s="73" t="s">
        <v>8</v>
      </c>
      <c r="B4" s="74"/>
      <c r="C4" s="75"/>
      <c r="D4" s="76" t="s">
        <v>359</v>
      </c>
      <c r="E4" s="77"/>
      <c r="F4" s="77"/>
      <c r="G4" s="77"/>
      <c r="H4" s="77"/>
      <c r="I4" s="78"/>
      <c r="J4" s="11" t="s">
        <v>13</v>
      </c>
      <c r="K4" s="12"/>
    </row>
    <row r="5" spans="1:11" s="14" customFormat="1">
      <c r="C5" s="13"/>
      <c r="D5" s="61"/>
      <c r="E5" s="62"/>
      <c r="F5" s="62"/>
      <c r="G5" s="62"/>
      <c r="H5" s="63"/>
      <c r="I5" s="61"/>
      <c r="J5" s="63"/>
      <c r="K5" s="12"/>
    </row>
    <row r="6" spans="1:11" ht="47.25">
      <c r="A6" s="18" t="s">
        <v>2</v>
      </c>
      <c r="B6" s="42" t="s">
        <v>0</v>
      </c>
      <c r="C6" s="42" t="s">
        <v>1</v>
      </c>
      <c r="D6" s="42" t="s">
        <v>3</v>
      </c>
      <c r="E6" s="42" t="s">
        <v>4</v>
      </c>
      <c r="F6" s="42" t="s">
        <v>5</v>
      </c>
      <c r="G6" s="46" t="s">
        <v>6</v>
      </c>
      <c r="H6" s="42" t="s">
        <v>7</v>
      </c>
      <c r="I6" s="19" t="s">
        <v>28</v>
      </c>
      <c r="J6" s="19" t="s">
        <v>31</v>
      </c>
      <c r="K6" s="8"/>
    </row>
    <row r="7" spans="1:11">
      <c r="A7" s="19">
        <v>1</v>
      </c>
      <c r="B7" s="25">
        <v>2</v>
      </c>
      <c r="C7" s="26"/>
      <c r="D7" s="27"/>
      <c r="E7" s="19">
        <v>3</v>
      </c>
      <c r="F7" s="19">
        <v>4</v>
      </c>
      <c r="G7" s="19">
        <v>5</v>
      </c>
      <c r="H7" s="42">
        <v>6</v>
      </c>
      <c r="I7" s="16">
        <v>7</v>
      </c>
      <c r="J7" s="18">
        <v>8</v>
      </c>
      <c r="K7" s="8"/>
    </row>
    <row r="8" spans="1:11" ht="180">
      <c r="A8" s="47" t="s">
        <v>30</v>
      </c>
      <c r="B8" s="48">
        <v>1</v>
      </c>
      <c r="C8" s="43" t="s">
        <v>34</v>
      </c>
      <c r="D8" s="43" t="s">
        <v>94</v>
      </c>
      <c r="E8" s="49"/>
      <c r="F8" s="49"/>
      <c r="G8" s="49"/>
      <c r="H8" s="43" t="s">
        <v>226</v>
      </c>
      <c r="I8" s="50"/>
    </row>
    <row r="9" spans="1:11" ht="180">
      <c r="A9" s="47" t="s">
        <v>30</v>
      </c>
      <c r="B9" s="48">
        <v>2</v>
      </c>
      <c r="C9" s="43" t="s">
        <v>35</v>
      </c>
      <c r="D9" s="43" t="s">
        <v>95</v>
      </c>
      <c r="E9" s="49"/>
      <c r="F9" s="49"/>
      <c r="G9" s="49"/>
      <c r="H9" s="43" t="s">
        <v>227</v>
      </c>
      <c r="I9" s="50"/>
    </row>
    <row r="10" spans="1:11" ht="180">
      <c r="A10" s="47" t="s">
        <v>30</v>
      </c>
      <c r="B10" s="48">
        <v>3</v>
      </c>
      <c r="C10" s="43" t="s">
        <v>36</v>
      </c>
      <c r="D10" s="43" t="s">
        <v>96</v>
      </c>
      <c r="E10" s="49"/>
      <c r="F10" s="49"/>
      <c r="G10" s="49"/>
      <c r="H10" s="43" t="s">
        <v>228</v>
      </c>
      <c r="I10" s="50"/>
    </row>
    <row r="11" spans="1:11" ht="90">
      <c r="A11" s="47" t="s">
        <v>30</v>
      </c>
      <c r="B11" s="56">
        <v>8</v>
      </c>
      <c r="C11" s="57" t="s">
        <v>37</v>
      </c>
      <c r="D11" s="43" t="s">
        <v>97</v>
      </c>
      <c r="E11" s="49"/>
      <c r="F11" s="49"/>
      <c r="G11" s="49"/>
      <c r="H11" s="43" t="s">
        <v>229</v>
      </c>
      <c r="I11" s="50"/>
    </row>
    <row r="12" spans="1:11" ht="90">
      <c r="A12" s="47" t="s">
        <v>30</v>
      </c>
      <c r="B12" s="56"/>
      <c r="C12" s="57"/>
      <c r="D12" s="43" t="s">
        <v>98</v>
      </c>
      <c r="E12" s="49"/>
      <c r="F12" s="49"/>
      <c r="G12" s="49"/>
      <c r="H12" s="43" t="s">
        <v>230</v>
      </c>
      <c r="I12" s="50"/>
    </row>
    <row r="13" spans="1:11" ht="90">
      <c r="A13" s="47" t="s">
        <v>30</v>
      </c>
      <c r="B13" s="56"/>
      <c r="C13" s="57"/>
      <c r="D13" s="43" t="s">
        <v>99</v>
      </c>
      <c r="E13" s="49"/>
      <c r="F13" s="49"/>
      <c r="G13" s="49"/>
      <c r="H13" s="43" t="s">
        <v>231</v>
      </c>
      <c r="I13" s="50"/>
    </row>
    <row r="14" spans="1:11" ht="60">
      <c r="A14" s="47" t="s">
        <v>30</v>
      </c>
      <c r="B14" s="48">
        <v>9</v>
      </c>
      <c r="C14" s="43" t="s">
        <v>38</v>
      </c>
      <c r="D14" s="43" t="s">
        <v>100</v>
      </c>
      <c r="E14" s="49"/>
      <c r="F14" s="49"/>
      <c r="G14" s="49"/>
      <c r="H14" s="43" t="s">
        <v>232</v>
      </c>
      <c r="I14" s="50"/>
    </row>
    <row r="15" spans="1:11" ht="45">
      <c r="A15" s="47" t="s">
        <v>30</v>
      </c>
      <c r="B15" s="48">
        <v>10</v>
      </c>
      <c r="C15" s="43" t="s">
        <v>39</v>
      </c>
      <c r="D15" s="43" t="s">
        <v>101</v>
      </c>
      <c r="E15" s="49"/>
      <c r="F15" s="49"/>
      <c r="G15" s="49"/>
      <c r="H15" s="43" t="s">
        <v>233</v>
      </c>
      <c r="I15" s="50"/>
    </row>
    <row r="16" spans="1:11" ht="60">
      <c r="A16" s="47" t="s">
        <v>30</v>
      </c>
      <c r="B16" s="56">
        <v>17</v>
      </c>
      <c r="C16" s="57" t="s">
        <v>40</v>
      </c>
      <c r="D16" s="43" t="s">
        <v>102</v>
      </c>
      <c r="E16" s="49"/>
      <c r="F16" s="49"/>
      <c r="G16" s="49"/>
      <c r="H16" s="43" t="s">
        <v>234</v>
      </c>
      <c r="I16" s="50"/>
    </row>
    <row r="17" spans="1:9" ht="60">
      <c r="A17" s="47" t="s">
        <v>30</v>
      </c>
      <c r="B17" s="56"/>
      <c r="C17" s="57"/>
      <c r="D17" s="43" t="s">
        <v>103</v>
      </c>
      <c r="E17" s="49"/>
      <c r="F17" s="49"/>
      <c r="G17" s="49"/>
      <c r="H17" s="43" t="s">
        <v>235</v>
      </c>
      <c r="I17" s="50"/>
    </row>
    <row r="18" spans="1:9" ht="60">
      <c r="A18" s="47" t="s">
        <v>30</v>
      </c>
      <c r="B18" s="56"/>
      <c r="C18" s="57"/>
      <c r="D18" s="43" t="s">
        <v>104</v>
      </c>
      <c r="E18" s="49"/>
      <c r="F18" s="49"/>
      <c r="G18" s="49"/>
      <c r="H18" s="43" t="s">
        <v>236</v>
      </c>
      <c r="I18" s="50"/>
    </row>
    <row r="19" spans="1:9" ht="60">
      <c r="A19" s="47" t="s">
        <v>30</v>
      </c>
      <c r="B19" s="56"/>
      <c r="C19" s="57"/>
      <c r="D19" s="43" t="s">
        <v>105</v>
      </c>
      <c r="E19" s="49"/>
      <c r="F19" s="49"/>
      <c r="G19" s="49"/>
      <c r="H19" s="43" t="s">
        <v>237</v>
      </c>
      <c r="I19" s="50"/>
    </row>
    <row r="20" spans="1:9" ht="120">
      <c r="A20" s="47" t="s">
        <v>30</v>
      </c>
      <c r="B20" s="48">
        <v>18</v>
      </c>
      <c r="C20" s="43" t="s">
        <v>41</v>
      </c>
      <c r="D20" s="43" t="s">
        <v>106</v>
      </c>
      <c r="E20" s="49"/>
      <c r="F20" s="49"/>
      <c r="G20" s="49"/>
      <c r="H20" s="43" t="s">
        <v>238</v>
      </c>
      <c r="I20" s="50"/>
    </row>
    <row r="21" spans="1:9" ht="120">
      <c r="A21" s="47" t="s">
        <v>30</v>
      </c>
      <c r="B21" s="48">
        <v>19</v>
      </c>
      <c r="C21" s="43" t="s">
        <v>42</v>
      </c>
      <c r="D21" s="43" t="s">
        <v>107</v>
      </c>
      <c r="E21" s="49"/>
      <c r="F21" s="49"/>
      <c r="G21" s="49"/>
      <c r="H21" s="43" t="s">
        <v>239</v>
      </c>
      <c r="I21" s="50"/>
    </row>
    <row r="22" spans="1:9" ht="75">
      <c r="A22" s="47" t="s">
        <v>30</v>
      </c>
      <c r="B22" s="48">
        <v>20</v>
      </c>
      <c r="C22" s="43" t="s">
        <v>43</v>
      </c>
      <c r="D22" s="43" t="s">
        <v>108</v>
      </c>
      <c r="E22" s="49"/>
      <c r="F22" s="49"/>
      <c r="G22" s="49"/>
      <c r="H22" s="43" t="s">
        <v>240</v>
      </c>
      <c r="I22" s="50"/>
    </row>
    <row r="23" spans="1:9" ht="60">
      <c r="A23" s="47" t="s">
        <v>30</v>
      </c>
      <c r="B23" s="48">
        <v>21</v>
      </c>
      <c r="C23" s="43" t="s">
        <v>44</v>
      </c>
      <c r="D23" s="43" t="s">
        <v>109</v>
      </c>
      <c r="E23" s="49"/>
      <c r="F23" s="49"/>
      <c r="G23" s="49"/>
      <c r="H23" s="43" t="s">
        <v>241</v>
      </c>
      <c r="I23" s="50"/>
    </row>
    <row r="24" spans="1:9" ht="75">
      <c r="A24" s="47" t="s">
        <v>30</v>
      </c>
      <c r="B24" s="48">
        <v>22</v>
      </c>
      <c r="C24" s="43" t="s">
        <v>45</v>
      </c>
      <c r="D24" s="43" t="s">
        <v>110</v>
      </c>
      <c r="E24" s="49"/>
      <c r="F24" s="49"/>
      <c r="G24" s="49"/>
      <c r="H24" s="43" t="s">
        <v>242</v>
      </c>
      <c r="I24" s="50"/>
    </row>
    <row r="25" spans="1:9" ht="60">
      <c r="A25" s="47" t="s">
        <v>30</v>
      </c>
      <c r="B25" s="48">
        <v>23</v>
      </c>
      <c r="C25" s="43" t="s">
        <v>46</v>
      </c>
      <c r="D25" s="43" t="s">
        <v>111</v>
      </c>
      <c r="E25" s="49"/>
      <c r="F25" s="49"/>
      <c r="G25" s="49"/>
      <c r="H25" s="43" t="s">
        <v>243</v>
      </c>
      <c r="I25" s="50"/>
    </row>
    <row r="26" spans="1:9" ht="75">
      <c r="A26" s="47" t="s">
        <v>30</v>
      </c>
      <c r="B26" s="48">
        <v>24</v>
      </c>
      <c r="C26" s="43" t="s">
        <v>47</v>
      </c>
      <c r="D26" s="43" t="s">
        <v>112</v>
      </c>
      <c r="E26" s="49"/>
      <c r="F26" s="49"/>
      <c r="G26" s="49"/>
      <c r="H26" s="43" t="s">
        <v>244</v>
      </c>
      <c r="I26" s="50"/>
    </row>
    <row r="27" spans="1:9" ht="60">
      <c r="A27" s="47" t="s">
        <v>30</v>
      </c>
      <c r="B27" s="48">
        <v>25</v>
      </c>
      <c r="C27" s="43" t="s">
        <v>48</v>
      </c>
      <c r="D27" s="43" t="s">
        <v>113</v>
      </c>
      <c r="E27" s="49"/>
      <c r="F27" s="49"/>
      <c r="G27" s="49"/>
      <c r="H27" s="43" t="s">
        <v>245</v>
      </c>
      <c r="I27" s="50"/>
    </row>
    <row r="28" spans="1:9" ht="75">
      <c r="A28" s="47" t="s">
        <v>30</v>
      </c>
      <c r="B28" s="48">
        <v>26</v>
      </c>
      <c r="C28" s="43" t="s">
        <v>49</v>
      </c>
      <c r="D28" s="43" t="s">
        <v>114</v>
      </c>
      <c r="E28" s="49"/>
      <c r="F28" s="49"/>
      <c r="G28" s="49"/>
      <c r="H28" s="43" t="s">
        <v>246</v>
      </c>
      <c r="I28" s="50"/>
    </row>
    <row r="29" spans="1:9" ht="120">
      <c r="A29" s="47" t="s">
        <v>30</v>
      </c>
      <c r="B29" s="48">
        <v>27</v>
      </c>
      <c r="C29" s="43" t="s">
        <v>50</v>
      </c>
      <c r="D29" s="43" t="s">
        <v>115</v>
      </c>
      <c r="E29" s="49"/>
      <c r="F29" s="49"/>
      <c r="G29" s="49"/>
      <c r="H29" s="43" t="s">
        <v>247</v>
      </c>
      <c r="I29" s="50"/>
    </row>
    <row r="30" spans="1:9" ht="120">
      <c r="A30" s="47" t="s">
        <v>30</v>
      </c>
      <c r="B30" s="48">
        <v>28</v>
      </c>
      <c r="C30" s="43" t="s">
        <v>51</v>
      </c>
      <c r="D30" s="43" t="s">
        <v>116</v>
      </c>
      <c r="E30" s="49"/>
      <c r="F30" s="49"/>
      <c r="G30" s="49"/>
      <c r="H30" s="43" t="s">
        <v>248</v>
      </c>
      <c r="I30" s="50"/>
    </row>
    <row r="31" spans="1:9" ht="240">
      <c r="A31" s="47" t="s">
        <v>30</v>
      </c>
      <c r="B31" s="48">
        <v>32</v>
      </c>
      <c r="C31" s="43" t="s">
        <v>52</v>
      </c>
      <c r="D31" s="43" t="s">
        <v>117</v>
      </c>
      <c r="E31" s="49"/>
      <c r="F31" s="49"/>
      <c r="G31" s="49"/>
      <c r="H31" s="43" t="s">
        <v>249</v>
      </c>
      <c r="I31" s="50"/>
    </row>
    <row r="32" spans="1:9" ht="60">
      <c r="A32" s="47" t="s">
        <v>30</v>
      </c>
      <c r="B32" s="56">
        <v>33</v>
      </c>
      <c r="C32" s="57" t="s">
        <v>53</v>
      </c>
      <c r="D32" s="43" t="s">
        <v>118</v>
      </c>
      <c r="E32" s="49"/>
      <c r="F32" s="49"/>
      <c r="G32" s="49"/>
      <c r="H32" s="43" t="s">
        <v>250</v>
      </c>
      <c r="I32" s="50"/>
    </row>
    <row r="33" spans="1:9" ht="60">
      <c r="A33" s="47" t="s">
        <v>30</v>
      </c>
      <c r="B33" s="56"/>
      <c r="C33" s="57"/>
      <c r="D33" s="43" t="s">
        <v>119</v>
      </c>
      <c r="E33" s="49"/>
      <c r="F33" s="49"/>
      <c r="G33" s="49"/>
      <c r="H33" s="43" t="s">
        <v>251</v>
      </c>
      <c r="I33" s="50"/>
    </row>
    <row r="34" spans="1:9" ht="60">
      <c r="A34" s="47" t="s">
        <v>30</v>
      </c>
      <c r="B34" s="56"/>
      <c r="C34" s="57"/>
      <c r="D34" s="43" t="s">
        <v>120</v>
      </c>
      <c r="E34" s="49"/>
      <c r="F34" s="49"/>
      <c r="G34" s="49"/>
      <c r="H34" s="43" t="s">
        <v>252</v>
      </c>
      <c r="I34" s="50"/>
    </row>
    <row r="35" spans="1:9" ht="60">
      <c r="A35" s="47" t="s">
        <v>30</v>
      </c>
      <c r="B35" s="56"/>
      <c r="C35" s="57"/>
      <c r="D35" s="43" t="s">
        <v>121</v>
      </c>
      <c r="E35" s="49"/>
      <c r="F35" s="49"/>
      <c r="G35" s="49"/>
      <c r="H35" s="43" t="s">
        <v>253</v>
      </c>
      <c r="I35" s="50"/>
    </row>
    <row r="36" spans="1:9" ht="60">
      <c r="A36" s="47" t="s">
        <v>30</v>
      </c>
      <c r="B36" s="56"/>
      <c r="C36" s="57"/>
      <c r="D36" s="43" t="s">
        <v>122</v>
      </c>
      <c r="E36" s="49"/>
      <c r="F36" s="49"/>
      <c r="G36" s="49"/>
      <c r="H36" s="43" t="s">
        <v>254</v>
      </c>
      <c r="I36" s="50"/>
    </row>
    <row r="37" spans="1:9" ht="60">
      <c r="A37" s="47" t="s">
        <v>30</v>
      </c>
      <c r="B37" s="56"/>
      <c r="C37" s="57"/>
      <c r="D37" s="43" t="s">
        <v>123</v>
      </c>
      <c r="E37" s="49"/>
      <c r="F37" s="49"/>
      <c r="G37" s="49"/>
      <c r="H37" s="43" t="s">
        <v>255</v>
      </c>
      <c r="I37" s="50"/>
    </row>
    <row r="38" spans="1:9" ht="60">
      <c r="A38" s="47" t="s">
        <v>30</v>
      </c>
      <c r="B38" s="56"/>
      <c r="C38" s="57"/>
      <c r="D38" s="43" t="s">
        <v>124</v>
      </c>
      <c r="E38" s="49"/>
      <c r="F38" s="49"/>
      <c r="G38" s="49"/>
      <c r="H38" s="43" t="s">
        <v>256</v>
      </c>
      <c r="I38" s="50"/>
    </row>
    <row r="39" spans="1:9" ht="60">
      <c r="A39" s="47" t="s">
        <v>30</v>
      </c>
      <c r="B39" s="56"/>
      <c r="C39" s="57"/>
      <c r="D39" s="43" t="s">
        <v>125</v>
      </c>
      <c r="E39" s="49"/>
      <c r="F39" s="49"/>
      <c r="G39" s="49"/>
      <c r="H39" s="43" t="s">
        <v>257</v>
      </c>
      <c r="I39" s="50"/>
    </row>
    <row r="40" spans="1:9" ht="60">
      <c r="A40" s="47" t="s">
        <v>30</v>
      </c>
      <c r="B40" s="56"/>
      <c r="C40" s="57"/>
      <c r="D40" s="43" t="s">
        <v>126</v>
      </c>
      <c r="E40" s="49"/>
      <c r="F40" s="49"/>
      <c r="G40" s="49"/>
      <c r="H40" s="43" t="s">
        <v>258</v>
      </c>
      <c r="I40" s="50"/>
    </row>
    <row r="41" spans="1:9" ht="60">
      <c r="A41" s="47" t="s">
        <v>30</v>
      </c>
      <c r="B41" s="56"/>
      <c r="C41" s="57"/>
      <c r="D41" s="43" t="s">
        <v>127</v>
      </c>
      <c r="E41" s="49"/>
      <c r="F41" s="49"/>
      <c r="G41" s="49"/>
      <c r="H41" s="43" t="s">
        <v>259</v>
      </c>
      <c r="I41" s="50"/>
    </row>
    <row r="42" spans="1:9" ht="60">
      <c r="A42" s="47" t="s">
        <v>30</v>
      </c>
      <c r="B42" s="56"/>
      <c r="C42" s="57"/>
      <c r="D42" s="43" t="s">
        <v>128</v>
      </c>
      <c r="E42" s="49"/>
      <c r="F42" s="49"/>
      <c r="G42" s="49"/>
      <c r="H42" s="43" t="s">
        <v>260</v>
      </c>
      <c r="I42" s="50"/>
    </row>
    <row r="43" spans="1:9" ht="60">
      <c r="A43" s="47" t="s">
        <v>30</v>
      </c>
      <c r="B43" s="56"/>
      <c r="C43" s="57"/>
      <c r="D43" s="43" t="s">
        <v>129</v>
      </c>
      <c r="E43" s="49"/>
      <c r="F43" s="49"/>
      <c r="G43" s="49"/>
      <c r="H43" s="43" t="s">
        <v>261</v>
      </c>
      <c r="I43" s="50"/>
    </row>
    <row r="44" spans="1:9" ht="60">
      <c r="A44" s="47" t="s">
        <v>30</v>
      </c>
      <c r="B44" s="56"/>
      <c r="C44" s="57"/>
      <c r="D44" s="43" t="s">
        <v>130</v>
      </c>
      <c r="E44" s="49"/>
      <c r="F44" s="49"/>
      <c r="G44" s="49"/>
      <c r="H44" s="43" t="s">
        <v>262</v>
      </c>
      <c r="I44" s="50"/>
    </row>
    <row r="45" spans="1:9" ht="150">
      <c r="A45" s="47" t="s">
        <v>30</v>
      </c>
      <c r="B45" s="56">
        <v>34</v>
      </c>
      <c r="C45" s="57" t="s">
        <v>54</v>
      </c>
      <c r="D45" s="43" t="s">
        <v>131</v>
      </c>
      <c r="E45" s="49"/>
      <c r="F45" s="49"/>
      <c r="G45" s="49"/>
      <c r="H45" s="43" t="s">
        <v>263</v>
      </c>
      <c r="I45" s="50"/>
    </row>
    <row r="46" spans="1:9" ht="150">
      <c r="A46" s="47" t="s">
        <v>30</v>
      </c>
      <c r="B46" s="56"/>
      <c r="C46" s="57"/>
      <c r="D46" s="43" t="s">
        <v>132</v>
      </c>
      <c r="E46" s="49"/>
      <c r="F46" s="49"/>
      <c r="G46" s="49"/>
      <c r="H46" s="43" t="s">
        <v>264</v>
      </c>
      <c r="I46" s="50"/>
    </row>
    <row r="47" spans="1:9" ht="135">
      <c r="A47" s="47" t="s">
        <v>30</v>
      </c>
      <c r="B47" s="56"/>
      <c r="C47" s="57"/>
      <c r="D47" s="43" t="s">
        <v>133</v>
      </c>
      <c r="E47" s="49"/>
      <c r="F47" s="49"/>
      <c r="G47" s="49"/>
      <c r="H47" s="43" t="s">
        <v>265</v>
      </c>
      <c r="I47" s="50"/>
    </row>
    <row r="48" spans="1:9" ht="60">
      <c r="A48" s="47" t="s">
        <v>30</v>
      </c>
      <c r="B48" s="56"/>
      <c r="C48" s="57"/>
      <c r="D48" s="43" t="s">
        <v>134</v>
      </c>
      <c r="E48" s="49"/>
      <c r="F48" s="49"/>
      <c r="G48" s="49"/>
      <c r="H48" s="43" t="s">
        <v>266</v>
      </c>
      <c r="I48" s="50"/>
    </row>
    <row r="49" spans="1:9" ht="75">
      <c r="A49" s="47" t="s">
        <v>30</v>
      </c>
      <c r="B49" s="56"/>
      <c r="C49" s="57"/>
      <c r="D49" s="43" t="s">
        <v>135</v>
      </c>
      <c r="E49" s="49"/>
      <c r="F49" s="49"/>
      <c r="G49" s="49"/>
      <c r="H49" s="43" t="s">
        <v>267</v>
      </c>
      <c r="I49" s="50"/>
    </row>
    <row r="50" spans="1:9" ht="75">
      <c r="A50" s="47" t="s">
        <v>30</v>
      </c>
      <c r="B50" s="56"/>
      <c r="C50" s="57"/>
      <c r="D50" s="43" t="s">
        <v>136</v>
      </c>
      <c r="E50" s="49"/>
      <c r="F50" s="49"/>
      <c r="G50" s="49"/>
      <c r="H50" s="43" t="s">
        <v>268</v>
      </c>
      <c r="I50" s="50"/>
    </row>
    <row r="51" spans="1:9" ht="75">
      <c r="A51" s="47" t="s">
        <v>30</v>
      </c>
      <c r="B51" s="56"/>
      <c r="C51" s="57"/>
      <c r="D51" s="43" t="s">
        <v>137</v>
      </c>
      <c r="E51" s="49"/>
      <c r="F51" s="49"/>
      <c r="G51" s="49"/>
      <c r="H51" s="43" t="s">
        <v>269</v>
      </c>
      <c r="I51" s="50"/>
    </row>
    <row r="52" spans="1:9" ht="75">
      <c r="A52" s="47" t="s">
        <v>30</v>
      </c>
      <c r="B52" s="56"/>
      <c r="C52" s="57"/>
      <c r="D52" s="43" t="s">
        <v>138</v>
      </c>
      <c r="E52" s="49"/>
      <c r="F52" s="49"/>
      <c r="G52" s="49"/>
      <c r="H52" s="43" t="s">
        <v>270</v>
      </c>
      <c r="I52" s="50"/>
    </row>
    <row r="53" spans="1:9" ht="45">
      <c r="A53" s="47" t="s">
        <v>30</v>
      </c>
      <c r="B53" s="56">
        <v>36</v>
      </c>
      <c r="C53" s="57" t="s">
        <v>55</v>
      </c>
      <c r="D53" s="43" t="s">
        <v>139</v>
      </c>
      <c r="E53" s="49"/>
      <c r="F53" s="49"/>
      <c r="G53" s="49"/>
      <c r="H53" s="43" t="s">
        <v>271</v>
      </c>
      <c r="I53" s="50"/>
    </row>
    <row r="54" spans="1:9" ht="45">
      <c r="A54" s="47" t="s">
        <v>30</v>
      </c>
      <c r="B54" s="56"/>
      <c r="C54" s="57"/>
      <c r="D54" s="43" t="s">
        <v>140</v>
      </c>
      <c r="E54" s="49"/>
      <c r="F54" s="49"/>
      <c r="G54" s="49"/>
      <c r="H54" s="43" t="s">
        <v>272</v>
      </c>
      <c r="I54" s="50"/>
    </row>
    <row r="55" spans="1:9" ht="45">
      <c r="A55" s="47" t="s">
        <v>30</v>
      </c>
      <c r="B55" s="56"/>
      <c r="C55" s="57"/>
      <c r="D55" s="43" t="s">
        <v>141</v>
      </c>
      <c r="E55" s="49"/>
      <c r="F55" s="49"/>
      <c r="G55" s="49"/>
      <c r="H55" s="43" t="s">
        <v>273</v>
      </c>
      <c r="I55" s="50"/>
    </row>
    <row r="56" spans="1:9" ht="409.5">
      <c r="A56" s="47" t="s">
        <v>30</v>
      </c>
      <c r="B56" s="48">
        <v>37</v>
      </c>
      <c r="C56" s="43" t="s">
        <v>56</v>
      </c>
      <c r="D56" s="43" t="s">
        <v>142</v>
      </c>
      <c r="E56" s="49"/>
      <c r="F56" s="49"/>
      <c r="G56" s="49"/>
      <c r="H56" s="43" t="s">
        <v>274</v>
      </c>
      <c r="I56" s="50"/>
    </row>
    <row r="57" spans="1:9" ht="409.5">
      <c r="A57" s="47" t="s">
        <v>30</v>
      </c>
      <c r="B57" s="48">
        <v>38</v>
      </c>
      <c r="C57" s="43" t="s">
        <v>57</v>
      </c>
      <c r="D57" s="43" t="s">
        <v>143</v>
      </c>
      <c r="E57" s="49"/>
      <c r="F57" s="49"/>
      <c r="G57" s="49"/>
      <c r="H57" s="43" t="s">
        <v>275</v>
      </c>
      <c r="I57" s="50"/>
    </row>
    <row r="58" spans="1:9" ht="409.5">
      <c r="A58" s="47" t="s">
        <v>30</v>
      </c>
      <c r="B58" s="48">
        <v>39</v>
      </c>
      <c r="C58" s="43" t="s">
        <v>58</v>
      </c>
      <c r="D58" s="43" t="s">
        <v>144</v>
      </c>
      <c r="E58" s="49"/>
      <c r="F58" s="49"/>
      <c r="G58" s="49"/>
      <c r="H58" s="43" t="s">
        <v>276</v>
      </c>
      <c r="I58" s="50"/>
    </row>
    <row r="59" spans="1:9" ht="409.5">
      <c r="A59" s="47" t="s">
        <v>30</v>
      </c>
      <c r="B59" s="48">
        <v>40</v>
      </c>
      <c r="C59" s="43" t="s">
        <v>59</v>
      </c>
      <c r="D59" s="43" t="s">
        <v>145</v>
      </c>
      <c r="E59" s="49"/>
      <c r="F59" s="49"/>
      <c r="G59" s="49"/>
      <c r="H59" s="43" t="s">
        <v>277</v>
      </c>
      <c r="I59" s="50"/>
    </row>
    <row r="60" spans="1:9" ht="409.5">
      <c r="A60" s="47" t="s">
        <v>30</v>
      </c>
      <c r="B60" s="48">
        <v>41</v>
      </c>
      <c r="C60" s="43" t="s">
        <v>60</v>
      </c>
      <c r="D60" s="43" t="s">
        <v>146</v>
      </c>
      <c r="E60" s="50"/>
      <c r="F60" s="50"/>
      <c r="G60" s="50"/>
      <c r="H60" s="43" t="s">
        <v>278</v>
      </c>
      <c r="I60" s="50"/>
    </row>
    <row r="61" spans="1:9" ht="409.5">
      <c r="A61" s="47" t="s">
        <v>30</v>
      </c>
      <c r="B61" s="48">
        <v>42</v>
      </c>
      <c r="C61" s="43" t="s">
        <v>61</v>
      </c>
      <c r="D61" s="43" t="s">
        <v>147</v>
      </c>
      <c r="E61" s="50"/>
      <c r="F61" s="50"/>
      <c r="G61" s="50"/>
      <c r="H61" s="43" t="s">
        <v>279</v>
      </c>
      <c r="I61" s="50"/>
    </row>
    <row r="62" spans="1:9" ht="195">
      <c r="A62" s="47" t="s">
        <v>30</v>
      </c>
      <c r="B62" s="48">
        <v>44</v>
      </c>
      <c r="C62" s="43" t="s">
        <v>62</v>
      </c>
      <c r="D62" s="43" t="s">
        <v>148</v>
      </c>
      <c r="E62" s="50"/>
      <c r="F62" s="50"/>
      <c r="G62" s="50"/>
      <c r="H62" s="43" t="s">
        <v>280</v>
      </c>
      <c r="I62" s="50"/>
    </row>
    <row r="63" spans="1:9" ht="195">
      <c r="A63" s="47" t="s">
        <v>30</v>
      </c>
      <c r="B63" s="48">
        <v>45</v>
      </c>
      <c r="C63" s="43" t="s">
        <v>63</v>
      </c>
      <c r="D63" s="43" t="s">
        <v>149</v>
      </c>
      <c r="E63" s="50"/>
      <c r="F63" s="50"/>
      <c r="G63" s="50"/>
      <c r="H63" s="43" t="s">
        <v>281</v>
      </c>
      <c r="I63" s="50"/>
    </row>
    <row r="64" spans="1:9" ht="195">
      <c r="A64" s="47" t="s">
        <v>30</v>
      </c>
      <c r="B64" s="48">
        <v>46</v>
      </c>
      <c r="C64" s="43" t="s">
        <v>64</v>
      </c>
      <c r="D64" s="43" t="s">
        <v>150</v>
      </c>
      <c r="E64" s="50"/>
      <c r="F64" s="50"/>
      <c r="G64" s="50"/>
      <c r="H64" s="43" t="s">
        <v>282</v>
      </c>
      <c r="I64" s="50"/>
    </row>
    <row r="65" spans="1:9" ht="195">
      <c r="A65" s="47" t="s">
        <v>30</v>
      </c>
      <c r="B65" s="48">
        <v>47</v>
      </c>
      <c r="C65" s="43" t="s">
        <v>65</v>
      </c>
      <c r="D65" s="43" t="s">
        <v>151</v>
      </c>
      <c r="E65" s="50"/>
      <c r="F65" s="50"/>
      <c r="G65" s="50"/>
      <c r="H65" s="43" t="s">
        <v>283</v>
      </c>
      <c r="I65" s="50"/>
    </row>
    <row r="66" spans="1:9" ht="195">
      <c r="A66" s="47" t="s">
        <v>30</v>
      </c>
      <c r="B66" s="48">
        <v>48</v>
      </c>
      <c r="C66" s="43" t="s">
        <v>66</v>
      </c>
      <c r="D66" s="43" t="s">
        <v>152</v>
      </c>
      <c r="E66" s="50"/>
      <c r="F66" s="50"/>
      <c r="G66" s="50"/>
      <c r="H66" s="43" t="s">
        <v>284</v>
      </c>
      <c r="I66" s="50"/>
    </row>
    <row r="67" spans="1:9" ht="30">
      <c r="A67" s="47" t="s">
        <v>30</v>
      </c>
      <c r="B67" s="56">
        <v>58</v>
      </c>
      <c r="C67" s="57" t="s">
        <v>67</v>
      </c>
      <c r="D67" s="43" t="s">
        <v>153</v>
      </c>
      <c r="E67" s="50"/>
      <c r="F67" s="50"/>
      <c r="G67" s="50"/>
      <c r="H67" s="43" t="s">
        <v>285</v>
      </c>
      <c r="I67" s="50"/>
    </row>
    <row r="68" spans="1:9" ht="30">
      <c r="A68" s="47" t="s">
        <v>30</v>
      </c>
      <c r="B68" s="56"/>
      <c r="C68" s="57"/>
      <c r="D68" s="43" t="s">
        <v>154</v>
      </c>
      <c r="E68" s="50"/>
      <c r="F68" s="50"/>
      <c r="G68" s="50"/>
      <c r="H68" s="43" t="s">
        <v>286</v>
      </c>
      <c r="I68" s="50"/>
    </row>
    <row r="69" spans="1:9" ht="30">
      <c r="A69" s="47" t="s">
        <v>30</v>
      </c>
      <c r="B69" s="56"/>
      <c r="C69" s="57"/>
      <c r="D69" s="43" t="s">
        <v>155</v>
      </c>
      <c r="E69" s="50"/>
      <c r="F69" s="50"/>
      <c r="G69" s="50"/>
      <c r="H69" s="43" t="s">
        <v>287</v>
      </c>
      <c r="I69" s="50"/>
    </row>
    <row r="70" spans="1:9" ht="30">
      <c r="A70" s="47" t="s">
        <v>30</v>
      </c>
      <c r="B70" s="56"/>
      <c r="C70" s="57"/>
      <c r="D70" s="43" t="s">
        <v>156</v>
      </c>
      <c r="E70" s="50"/>
      <c r="F70" s="50"/>
      <c r="G70" s="50"/>
      <c r="H70" s="43" t="s">
        <v>288</v>
      </c>
      <c r="I70" s="50"/>
    </row>
    <row r="71" spans="1:9" ht="30">
      <c r="A71" s="47" t="s">
        <v>30</v>
      </c>
      <c r="B71" s="56"/>
      <c r="C71" s="57"/>
      <c r="D71" s="43" t="s">
        <v>157</v>
      </c>
      <c r="E71" s="50"/>
      <c r="F71" s="50"/>
      <c r="G71" s="50"/>
      <c r="H71" s="43" t="s">
        <v>289</v>
      </c>
      <c r="I71" s="50"/>
    </row>
    <row r="72" spans="1:9" ht="30">
      <c r="A72" s="47" t="s">
        <v>30</v>
      </c>
      <c r="B72" s="56"/>
      <c r="C72" s="57"/>
      <c r="D72" s="43" t="s">
        <v>158</v>
      </c>
      <c r="E72" s="50"/>
      <c r="F72" s="50"/>
      <c r="G72" s="50"/>
      <c r="H72" s="43" t="s">
        <v>290</v>
      </c>
      <c r="I72" s="50"/>
    </row>
    <row r="73" spans="1:9" ht="30">
      <c r="A73" s="47" t="s">
        <v>30</v>
      </c>
      <c r="B73" s="56"/>
      <c r="C73" s="57"/>
      <c r="D73" s="43" t="s">
        <v>159</v>
      </c>
      <c r="E73" s="50"/>
      <c r="F73" s="50"/>
      <c r="G73" s="50"/>
      <c r="H73" s="43" t="s">
        <v>291</v>
      </c>
      <c r="I73" s="50"/>
    </row>
    <row r="74" spans="1:9" ht="30">
      <c r="A74" s="47" t="s">
        <v>30</v>
      </c>
      <c r="B74" s="56"/>
      <c r="C74" s="57"/>
      <c r="D74" s="43" t="s">
        <v>160</v>
      </c>
      <c r="E74" s="50"/>
      <c r="F74" s="50"/>
      <c r="G74" s="50"/>
      <c r="H74" s="43" t="s">
        <v>292</v>
      </c>
      <c r="I74" s="50"/>
    </row>
    <row r="75" spans="1:9" ht="30">
      <c r="A75" s="47" t="s">
        <v>30</v>
      </c>
      <c r="B75" s="56"/>
      <c r="C75" s="57"/>
      <c r="D75" s="43" t="s">
        <v>161</v>
      </c>
      <c r="E75" s="50"/>
      <c r="F75" s="50"/>
      <c r="G75" s="50"/>
      <c r="H75" s="43" t="s">
        <v>293</v>
      </c>
      <c r="I75" s="50"/>
    </row>
    <row r="76" spans="1:9" ht="30">
      <c r="A76" s="47" t="s">
        <v>30</v>
      </c>
      <c r="B76" s="56"/>
      <c r="C76" s="57"/>
      <c r="D76" s="43" t="s">
        <v>162</v>
      </c>
      <c r="E76" s="50"/>
      <c r="F76" s="50"/>
      <c r="G76" s="50"/>
      <c r="H76" s="43" t="s">
        <v>294</v>
      </c>
      <c r="I76" s="50"/>
    </row>
    <row r="77" spans="1:9" ht="30">
      <c r="A77" s="47" t="s">
        <v>30</v>
      </c>
      <c r="B77" s="56"/>
      <c r="C77" s="57"/>
      <c r="D77" s="43" t="s">
        <v>163</v>
      </c>
      <c r="E77" s="50"/>
      <c r="F77" s="50"/>
      <c r="G77" s="50"/>
      <c r="H77" s="43" t="s">
        <v>295</v>
      </c>
      <c r="I77" s="50"/>
    </row>
    <row r="78" spans="1:9" ht="30">
      <c r="A78" s="47" t="s">
        <v>30</v>
      </c>
      <c r="B78" s="56"/>
      <c r="C78" s="57"/>
      <c r="D78" s="43" t="s">
        <v>164</v>
      </c>
      <c r="E78" s="50"/>
      <c r="F78" s="50"/>
      <c r="G78" s="50"/>
      <c r="H78" s="43" t="s">
        <v>296</v>
      </c>
      <c r="I78" s="50"/>
    </row>
    <row r="79" spans="1:9" ht="105">
      <c r="A79" s="47" t="s">
        <v>30</v>
      </c>
      <c r="B79" s="48">
        <v>61</v>
      </c>
      <c r="C79" s="43" t="s">
        <v>68</v>
      </c>
      <c r="D79" s="43" t="s">
        <v>165</v>
      </c>
      <c r="E79" s="50"/>
      <c r="F79" s="50"/>
      <c r="G79" s="50"/>
      <c r="H79" s="43" t="s">
        <v>297</v>
      </c>
      <c r="I79" s="50"/>
    </row>
    <row r="80" spans="1:9" ht="105">
      <c r="A80" s="47" t="s">
        <v>30</v>
      </c>
      <c r="B80" s="48">
        <v>62</v>
      </c>
      <c r="C80" s="43" t="s">
        <v>69</v>
      </c>
      <c r="D80" s="43" t="s">
        <v>166</v>
      </c>
      <c r="E80" s="50"/>
      <c r="F80" s="50"/>
      <c r="G80" s="50"/>
      <c r="H80" s="43" t="s">
        <v>298</v>
      </c>
      <c r="I80" s="50"/>
    </row>
    <row r="81" spans="1:9" ht="105">
      <c r="A81" s="47" t="s">
        <v>30</v>
      </c>
      <c r="B81" s="48">
        <v>63</v>
      </c>
      <c r="C81" s="43" t="s">
        <v>70</v>
      </c>
      <c r="D81" s="43" t="s">
        <v>167</v>
      </c>
      <c r="E81" s="50"/>
      <c r="F81" s="50"/>
      <c r="G81" s="50"/>
      <c r="H81" s="43" t="s">
        <v>299</v>
      </c>
      <c r="I81" s="50"/>
    </row>
    <row r="82" spans="1:9" ht="105">
      <c r="A82" s="47" t="s">
        <v>30</v>
      </c>
      <c r="B82" s="48">
        <v>64</v>
      </c>
      <c r="C82" s="43" t="s">
        <v>71</v>
      </c>
      <c r="D82" s="43" t="s">
        <v>168</v>
      </c>
      <c r="E82" s="50"/>
      <c r="F82" s="50"/>
      <c r="G82" s="50"/>
      <c r="H82" s="43" t="s">
        <v>300</v>
      </c>
      <c r="I82" s="50"/>
    </row>
    <row r="83" spans="1:9" ht="105">
      <c r="A83" s="47" t="s">
        <v>30</v>
      </c>
      <c r="B83" s="48">
        <v>65</v>
      </c>
      <c r="C83" s="43" t="s">
        <v>72</v>
      </c>
      <c r="D83" s="43" t="s">
        <v>169</v>
      </c>
      <c r="E83" s="50"/>
      <c r="F83" s="50"/>
      <c r="G83" s="50"/>
      <c r="H83" s="43" t="s">
        <v>301</v>
      </c>
      <c r="I83" s="50"/>
    </row>
    <row r="84" spans="1:9" ht="105">
      <c r="A84" s="47" t="s">
        <v>30</v>
      </c>
      <c r="B84" s="48">
        <v>66</v>
      </c>
      <c r="C84" s="43" t="s">
        <v>73</v>
      </c>
      <c r="D84" s="43" t="s">
        <v>170</v>
      </c>
      <c r="E84" s="50"/>
      <c r="F84" s="50"/>
      <c r="G84" s="50"/>
      <c r="H84" s="43" t="s">
        <v>302</v>
      </c>
      <c r="I84" s="50"/>
    </row>
    <row r="85" spans="1:9" ht="105">
      <c r="A85" s="47" t="s">
        <v>30</v>
      </c>
      <c r="B85" s="48">
        <v>67</v>
      </c>
      <c r="C85" s="43" t="s">
        <v>74</v>
      </c>
      <c r="D85" s="43" t="s">
        <v>171</v>
      </c>
      <c r="E85" s="50"/>
      <c r="F85" s="50"/>
      <c r="G85" s="50"/>
      <c r="H85" s="43" t="s">
        <v>303</v>
      </c>
      <c r="I85" s="50"/>
    </row>
    <row r="86" spans="1:9" ht="105">
      <c r="A86" s="47" t="s">
        <v>30</v>
      </c>
      <c r="B86" s="48">
        <v>68</v>
      </c>
      <c r="C86" s="43" t="s">
        <v>75</v>
      </c>
      <c r="D86" s="43" t="s">
        <v>172</v>
      </c>
      <c r="E86" s="50"/>
      <c r="F86" s="50"/>
      <c r="G86" s="50"/>
      <c r="H86" s="43" t="s">
        <v>304</v>
      </c>
      <c r="I86" s="50"/>
    </row>
    <row r="87" spans="1:9" ht="105">
      <c r="A87" s="47" t="s">
        <v>30</v>
      </c>
      <c r="B87" s="48">
        <v>69</v>
      </c>
      <c r="C87" s="43" t="s">
        <v>76</v>
      </c>
      <c r="D87" s="43" t="s">
        <v>173</v>
      </c>
      <c r="E87" s="50"/>
      <c r="F87" s="50"/>
      <c r="G87" s="50"/>
      <c r="H87" s="43" t="s">
        <v>305</v>
      </c>
      <c r="I87" s="50"/>
    </row>
    <row r="88" spans="1:9" ht="105">
      <c r="A88" s="47" t="s">
        <v>30</v>
      </c>
      <c r="B88" s="48">
        <v>70</v>
      </c>
      <c r="C88" s="43" t="s">
        <v>77</v>
      </c>
      <c r="D88" s="43" t="s">
        <v>174</v>
      </c>
      <c r="E88" s="50"/>
      <c r="F88" s="50"/>
      <c r="G88" s="50"/>
      <c r="H88" s="43" t="s">
        <v>306</v>
      </c>
      <c r="I88" s="50"/>
    </row>
    <row r="89" spans="1:9" ht="105">
      <c r="A89" s="47" t="s">
        <v>30</v>
      </c>
      <c r="B89" s="48">
        <v>71</v>
      </c>
      <c r="C89" s="43" t="s">
        <v>78</v>
      </c>
      <c r="D89" s="43" t="s">
        <v>175</v>
      </c>
      <c r="E89" s="50"/>
      <c r="F89" s="50"/>
      <c r="G89" s="50"/>
      <c r="H89" s="43" t="s">
        <v>307</v>
      </c>
      <c r="I89" s="50"/>
    </row>
    <row r="90" spans="1:9" ht="105">
      <c r="A90" s="47" t="s">
        <v>30</v>
      </c>
      <c r="B90" s="48">
        <v>72</v>
      </c>
      <c r="C90" s="43" t="s">
        <v>79</v>
      </c>
      <c r="D90" s="43" t="s">
        <v>176</v>
      </c>
      <c r="E90" s="50"/>
      <c r="F90" s="50"/>
      <c r="G90" s="50"/>
      <c r="H90" s="43" t="s">
        <v>308</v>
      </c>
      <c r="I90" s="50"/>
    </row>
    <row r="91" spans="1:9" ht="30">
      <c r="A91" s="47" t="s">
        <v>30</v>
      </c>
      <c r="B91" s="56">
        <v>73</v>
      </c>
      <c r="C91" s="57" t="s">
        <v>80</v>
      </c>
      <c r="D91" s="43" t="s">
        <v>177</v>
      </c>
      <c r="E91" s="50"/>
      <c r="F91" s="50"/>
      <c r="G91" s="50"/>
      <c r="H91" s="43" t="s">
        <v>309</v>
      </c>
      <c r="I91" s="50"/>
    </row>
    <row r="92" spans="1:9" ht="30">
      <c r="A92" s="47" t="s">
        <v>30</v>
      </c>
      <c r="B92" s="56"/>
      <c r="C92" s="57"/>
      <c r="D92" s="43" t="s">
        <v>178</v>
      </c>
      <c r="E92" s="50"/>
      <c r="F92" s="50"/>
      <c r="G92" s="50"/>
      <c r="H92" s="43" t="s">
        <v>310</v>
      </c>
      <c r="I92" s="50"/>
    </row>
    <row r="93" spans="1:9" ht="30">
      <c r="A93" s="47" t="s">
        <v>30</v>
      </c>
      <c r="B93" s="56"/>
      <c r="C93" s="57"/>
      <c r="D93" s="43" t="s">
        <v>179</v>
      </c>
      <c r="E93" s="50"/>
      <c r="F93" s="50"/>
      <c r="G93" s="50"/>
      <c r="H93" s="43" t="s">
        <v>311</v>
      </c>
      <c r="I93" s="50"/>
    </row>
    <row r="94" spans="1:9" ht="30">
      <c r="A94" s="47" t="s">
        <v>30</v>
      </c>
      <c r="B94" s="56"/>
      <c r="C94" s="57"/>
      <c r="D94" s="43" t="s">
        <v>180</v>
      </c>
      <c r="E94" s="50"/>
      <c r="F94" s="50"/>
      <c r="G94" s="50"/>
      <c r="H94" s="43" t="s">
        <v>312</v>
      </c>
      <c r="I94" s="50"/>
    </row>
    <row r="95" spans="1:9" ht="45">
      <c r="A95" s="47" t="s">
        <v>30</v>
      </c>
      <c r="B95" s="56">
        <v>74</v>
      </c>
      <c r="C95" s="57" t="s">
        <v>81</v>
      </c>
      <c r="D95" s="43" t="s">
        <v>181</v>
      </c>
      <c r="E95" s="50"/>
      <c r="F95" s="50"/>
      <c r="G95" s="50"/>
      <c r="H95" s="43" t="s">
        <v>313</v>
      </c>
      <c r="I95" s="50"/>
    </row>
    <row r="96" spans="1:9" ht="45">
      <c r="A96" s="47" t="s">
        <v>30</v>
      </c>
      <c r="B96" s="56"/>
      <c r="C96" s="57"/>
      <c r="D96" s="43" t="s">
        <v>182</v>
      </c>
      <c r="E96" s="50"/>
      <c r="F96" s="50"/>
      <c r="G96" s="50"/>
      <c r="H96" s="43" t="s">
        <v>314</v>
      </c>
      <c r="I96" s="50"/>
    </row>
    <row r="97" spans="1:9" ht="45">
      <c r="A97" s="47" t="s">
        <v>30</v>
      </c>
      <c r="B97" s="56"/>
      <c r="C97" s="57"/>
      <c r="D97" s="43" t="s">
        <v>183</v>
      </c>
      <c r="E97" s="50"/>
      <c r="F97" s="50"/>
      <c r="G97" s="50"/>
      <c r="H97" s="43" t="s">
        <v>315</v>
      </c>
      <c r="I97" s="50"/>
    </row>
    <row r="98" spans="1:9" ht="45">
      <c r="A98" s="47" t="s">
        <v>30</v>
      </c>
      <c r="B98" s="56"/>
      <c r="C98" s="57"/>
      <c r="D98" s="43" t="s">
        <v>184</v>
      </c>
      <c r="E98" s="50"/>
      <c r="F98" s="50"/>
      <c r="G98" s="50"/>
      <c r="H98" s="43" t="s">
        <v>316</v>
      </c>
      <c r="I98" s="50"/>
    </row>
    <row r="99" spans="1:9" ht="45">
      <c r="A99" s="47" t="s">
        <v>30</v>
      </c>
      <c r="B99" s="56"/>
      <c r="C99" s="57"/>
      <c r="D99" s="43" t="s">
        <v>185</v>
      </c>
      <c r="E99" s="50"/>
      <c r="F99" s="50"/>
      <c r="G99" s="50"/>
      <c r="H99" s="43" t="s">
        <v>317</v>
      </c>
      <c r="I99" s="50"/>
    </row>
    <row r="100" spans="1:9" ht="45">
      <c r="A100" s="47" t="s">
        <v>30</v>
      </c>
      <c r="B100" s="56"/>
      <c r="C100" s="57"/>
      <c r="D100" s="43" t="s">
        <v>186</v>
      </c>
      <c r="E100" s="50"/>
      <c r="F100" s="50"/>
      <c r="G100" s="50"/>
      <c r="H100" s="43" t="s">
        <v>318</v>
      </c>
      <c r="I100" s="50"/>
    </row>
    <row r="101" spans="1:9" ht="45">
      <c r="A101" s="47" t="s">
        <v>30</v>
      </c>
      <c r="B101" s="56"/>
      <c r="C101" s="57"/>
      <c r="D101" s="43" t="s">
        <v>187</v>
      </c>
      <c r="E101" s="50"/>
      <c r="F101" s="50"/>
      <c r="G101" s="50"/>
      <c r="H101" s="43" t="s">
        <v>319</v>
      </c>
      <c r="I101" s="50"/>
    </row>
    <row r="102" spans="1:9" ht="45">
      <c r="A102" s="47" t="s">
        <v>30</v>
      </c>
      <c r="B102" s="56"/>
      <c r="C102" s="57"/>
      <c r="D102" s="43" t="s">
        <v>188</v>
      </c>
      <c r="E102" s="50"/>
      <c r="F102" s="50"/>
      <c r="G102" s="50"/>
      <c r="H102" s="43" t="s">
        <v>320</v>
      </c>
      <c r="I102" s="50"/>
    </row>
    <row r="103" spans="1:9" ht="45">
      <c r="A103" s="47" t="s">
        <v>30</v>
      </c>
      <c r="B103" s="56"/>
      <c r="C103" s="57"/>
      <c r="D103" s="43" t="s">
        <v>189</v>
      </c>
      <c r="E103" s="50"/>
      <c r="F103" s="50"/>
      <c r="G103" s="50"/>
      <c r="H103" s="43" t="s">
        <v>321</v>
      </c>
      <c r="I103" s="50"/>
    </row>
    <row r="104" spans="1:9" ht="45">
      <c r="A104" s="47" t="s">
        <v>30</v>
      </c>
      <c r="B104" s="48">
        <v>92</v>
      </c>
      <c r="C104" s="43" t="s">
        <v>82</v>
      </c>
      <c r="D104" s="43" t="s">
        <v>190</v>
      </c>
      <c r="E104" s="50"/>
      <c r="F104" s="50"/>
      <c r="G104" s="50"/>
      <c r="H104" s="43" t="s">
        <v>322</v>
      </c>
      <c r="I104" s="50"/>
    </row>
    <row r="105" spans="1:9" ht="30">
      <c r="A105" s="47" t="s">
        <v>30</v>
      </c>
      <c r="B105" s="56">
        <v>93</v>
      </c>
      <c r="C105" s="57" t="s">
        <v>83</v>
      </c>
      <c r="D105" s="43" t="s">
        <v>191</v>
      </c>
      <c r="E105" s="50"/>
      <c r="F105" s="50"/>
      <c r="G105" s="50"/>
      <c r="H105" s="43" t="s">
        <v>323</v>
      </c>
      <c r="I105" s="50"/>
    </row>
    <row r="106" spans="1:9" ht="30">
      <c r="A106" s="47" t="s">
        <v>30</v>
      </c>
      <c r="B106" s="56"/>
      <c r="C106" s="57"/>
      <c r="D106" s="43" t="s">
        <v>192</v>
      </c>
      <c r="E106" s="50"/>
      <c r="F106" s="50"/>
      <c r="G106" s="50"/>
      <c r="H106" s="43" t="s">
        <v>324</v>
      </c>
      <c r="I106" s="50"/>
    </row>
    <row r="107" spans="1:9" ht="30">
      <c r="A107" s="47" t="s">
        <v>30</v>
      </c>
      <c r="B107" s="56"/>
      <c r="C107" s="57"/>
      <c r="D107" s="43" t="s">
        <v>193</v>
      </c>
      <c r="E107" s="50"/>
      <c r="F107" s="50"/>
      <c r="G107" s="50"/>
      <c r="H107" s="43" t="s">
        <v>325</v>
      </c>
      <c r="I107" s="50"/>
    </row>
    <row r="108" spans="1:9" ht="30">
      <c r="A108" s="47" t="s">
        <v>30</v>
      </c>
      <c r="B108" s="56"/>
      <c r="C108" s="57"/>
      <c r="D108" s="43" t="s">
        <v>194</v>
      </c>
      <c r="E108" s="50"/>
      <c r="F108" s="50"/>
      <c r="G108" s="50"/>
      <c r="H108" s="43" t="s">
        <v>326</v>
      </c>
      <c r="I108" s="50"/>
    </row>
    <row r="109" spans="1:9" ht="30">
      <c r="A109" s="47" t="s">
        <v>30</v>
      </c>
      <c r="B109" s="56"/>
      <c r="C109" s="57"/>
      <c r="D109" s="43" t="s">
        <v>195</v>
      </c>
      <c r="E109" s="50"/>
      <c r="F109" s="50"/>
      <c r="G109" s="50"/>
      <c r="H109" s="43" t="s">
        <v>327</v>
      </c>
      <c r="I109" s="50"/>
    </row>
    <row r="110" spans="1:9" ht="45">
      <c r="A110" s="47" t="s">
        <v>30</v>
      </c>
      <c r="B110" s="56">
        <v>94</v>
      </c>
      <c r="C110" s="57" t="s">
        <v>84</v>
      </c>
      <c r="D110" s="43" t="s">
        <v>196</v>
      </c>
      <c r="E110" s="50"/>
      <c r="F110" s="50"/>
      <c r="G110" s="50"/>
      <c r="H110" s="43" t="s">
        <v>328</v>
      </c>
      <c r="I110" s="50"/>
    </row>
    <row r="111" spans="1:9" ht="45">
      <c r="A111" s="47" t="s">
        <v>30</v>
      </c>
      <c r="B111" s="56"/>
      <c r="C111" s="57"/>
      <c r="D111" s="43" t="s">
        <v>197</v>
      </c>
      <c r="E111" s="50"/>
      <c r="F111" s="50"/>
      <c r="G111" s="50"/>
      <c r="H111" s="43" t="s">
        <v>329</v>
      </c>
      <c r="I111" s="50"/>
    </row>
    <row r="112" spans="1:9" ht="45">
      <c r="A112" s="47" t="s">
        <v>30</v>
      </c>
      <c r="B112" s="56"/>
      <c r="C112" s="57"/>
      <c r="D112" s="43" t="s">
        <v>198</v>
      </c>
      <c r="E112" s="50"/>
      <c r="F112" s="50"/>
      <c r="G112" s="50"/>
      <c r="H112" s="43" t="s">
        <v>330</v>
      </c>
      <c r="I112" s="50"/>
    </row>
    <row r="113" spans="1:9" ht="45">
      <c r="A113" s="47" t="s">
        <v>30</v>
      </c>
      <c r="B113" s="56"/>
      <c r="C113" s="57"/>
      <c r="D113" s="43" t="s">
        <v>199</v>
      </c>
      <c r="E113" s="50"/>
      <c r="F113" s="50"/>
      <c r="G113" s="50"/>
      <c r="H113" s="43" t="s">
        <v>331</v>
      </c>
      <c r="I113" s="50"/>
    </row>
    <row r="114" spans="1:9" ht="45">
      <c r="A114" s="47" t="s">
        <v>30</v>
      </c>
      <c r="B114" s="56"/>
      <c r="C114" s="57"/>
      <c r="D114" s="43" t="s">
        <v>200</v>
      </c>
      <c r="E114" s="50"/>
      <c r="F114" s="50"/>
      <c r="G114" s="50"/>
      <c r="H114" s="43" t="s">
        <v>332</v>
      </c>
      <c r="I114" s="50"/>
    </row>
    <row r="115" spans="1:9" ht="45">
      <c r="A115" s="47" t="s">
        <v>30</v>
      </c>
      <c r="B115" s="48">
        <v>95</v>
      </c>
      <c r="C115" s="43" t="s">
        <v>85</v>
      </c>
      <c r="D115" s="43" t="s">
        <v>201</v>
      </c>
      <c r="E115" s="50"/>
      <c r="F115" s="50"/>
      <c r="G115" s="50"/>
      <c r="H115" s="43" t="s">
        <v>333</v>
      </c>
      <c r="I115" s="50"/>
    </row>
    <row r="116" spans="1:9" ht="30">
      <c r="A116" s="47" t="s">
        <v>30</v>
      </c>
      <c r="B116" s="56">
        <v>96</v>
      </c>
      <c r="C116" s="57" t="s">
        <v>86</v>
      </c>
      <c r="D116" s="43" t="s">
        <v>202</v>
      </c>
      <c r="E116" s="50"/>
      <c r="F116" s="50"/>
      <c r="G116" s="50"/>
      <c r="H116" s="43" t="s">
        <v>334</v>
      </c>
      <c r="I116" s="50"/>
    </row>
    <row r="117" spans="1:9" ht="30">
      <c r="A117" s="47" t="s">
        <v>30</v>
      </c>
      <c r="B117" s="56"/>
      <c r="C117" s="57"/>
      <c r="D117" s="43" t="s">
        <v>203</v>
      </c>
      <c r="E117" s="50"/>
      <c r="F117" s="50"/>
      <c r="G117" s="50"/>
      <c r="H117" s="43" t="s">
        <v>335</v>
      </c>
      <c r="I117" s="50"/>
    </row>
    <row r="118" spans="1:9" ht="30">
      <c r="A118" s="47" t="s">
        <v>30</v>
      </c>
      <c r="B118" s="56"/>
      <c r="C118" s="57"/>
      <c r="D118" s="43" t="s">
        <v>204</v>
      </c>
      <c r="E118" s="50"/>
      <c r="F118" s="50"/>
      <c r="G118" s="50"/>
      <c r="H118" s="43" t="s">
        <v>336</v>
      </c>
      <c r="I118" s="50"/>
    </row>
    <row r="119" spans="1:9" ht="45">
      <c r="A119" s="47" t="s">
        <v>30</v>
      </c>
      <c r="B119" s="56">
        <v>100</v>
      </c>
      <c r="C119" s="57" t="s">
        <v>87</v>
      </c>
      <c r="D119" s="43" t="s">
        <v>205</v>
      </c>
      <c r="E119" s="50"/>
      <c r="F119" s="50"/>
      <c r="G119" s="50"/>
      <c r="H119" s="43" t="s">
        <v>337</v>
      </c>
      <c r="I119" s="50"/>
    </row>
    <row r="120" spans="1:9" ht="45">
      <c r="A120" s="47" t="s">
        <v>30</v>
      </c>
      <c r="B120" s="56"/>
      <c r="C120" s="57"/>
      <c r="D120" s="43" t="s">
        <v>206</v>
      </c>
      <c r="E120" s="50"/>
      <c r="F120" s="50"/>
      <c r="G120" s="50"/>
      <c r="H120" s="43" t="s">
        <v>338</v>
      </c>
      <c r="I120" s="50"/>
    </row>
    <row r="121" spans="1:9" ht="45">
      <c r="A121" s="47" t="s">
        <v>30</v>
      </c>
      <c r="B121" s="56"/>
      <c r="C121" s="57"/>
      <c r="D121" s="43" t="s">
        <v>207</v>
      </c>
      <c r="E121" s="50"/>
      <c r="F121" s="50"/>
      <c r="G121" s="50"/>
      <c r="H121" s="43" t="s">
        <v>339</v>
      </c>
      <c r="I121" s="50"/>
    </row>
    <row r="122" spans="1:9" ht="45">
      <c r="A122" s="47" t="s">
        <v>30</v>
      </c>
      <c r="B122" s="56"/>
      <c r="C122" s="57"/>
      <c r="D122" s="43" t="s">
        <v>208</v>
      </c>
      <c r="E122" s="50"/>
      <c r="F122" s="50"/>
      <c r="G122" s="50"/>
      <c r="H122" s="43" t="s">
        <v>340</v>
      </c>
      <c r="I122" s="50"/>
    </row>
    <row r="123" spans="1:9" ht="45">
      <c r="A123" s="47" t="s">
        <v>30</v>
      </c>
      <c r="B123" s="56"/>
      <c r="C123" s="57"/>
      <c r="D123" s="43" t="s">
        <v>209</v>
      </c>
      <c r="E123" s="50"/>
      <c r="F123" s="50"/>
      <c r="G123" s="50"/>
      <c r="H123" s="43" t="s">
        <v>341</v>
      </c>
      <c r="I123" s="50"/>
    </row>
    <row r="124" spans="1:9" ht="45">
      <c r="A124" s="47" t="s">
        <v>30</v>
      </c>
      <c r="B124" s="56"/>
      <c r="C124" s="57"/>
      <c r="D124" s="43" t="s">
        <v>210</v>
      </c>
      <c r="E124" s="50"/>
      <c r="F124" s="50"/>
      <c r="G124" s="50"/>
      <c r="H124" s="43" t="s">
        <v>342</v>
      </c>
      <c r="I124" s="50"/>
    </row>
    <row r="125" spans="1:9" ht="45">
      <c r="A125" s="47" t="s">
        <v>30</v>
      </c>
      <c r="B125" s="56"/>
      <c r="C125" s="57"/>
      <c r="D125" s="43" t="s">
        <v>211</v>
      </c>
      <c r="E125" s="50"/>
      <c r="F125" s="50"/>
      <c r="G125" s="50"/>
      <c r="H125" s="43" t="s">
        <v>343</v>
      </c>
      <c r="I125" s="50"/>
    </row>
    <row r="126" spans="1:9" ht="75">
      <c r="A126" s="47" t="s">
        <v>30</v>
      </c>
      <c r="B126" s="56">
        <v>101</v>
      </c>
      <c r="C126" s="57" t="s">
        <v>88</v>
      </c>
      <c r="D126" s="43" t="s">
        <v>212</v>
      </c>
      <c r="E126" s="50"/>
      <c r="F126" s="50"/>
      <c r="G126" s="50"/>
      <c r="H126" s="43" t="s">
        <v>344</v>
      </c>
      <c r="I126" s="50"/>
    </row>
    <row r="127" spans="1:9" ht="75">
      <c r="A127" s="47" t="s">
        <v>30</v>
      </c>
      <c r="B127" s="56"/>
      <c r="C127" s="57"/>
      <c r="D127" s="43" t="s">
        <v>213</v>
      </c>
      <c r="E127" s="50"/>
      <c r="F127" s="50"/>
      <c r="G127" s="50"/>
      <c r="H127" s="43" t="s">
        <v>345</v>
      </c>
      <c r="I127" s="50"/>
    </row>
    <row r="128" spans="1:9" ht="75">
      <c r="A128" s="47" t="s">
        <v>30</v>
      </c>
      <c r="B128" s="56"/>
      <c r="C128" s="57"/>
      <c r="D128" s="43" t="s">
        <v>214</v>
      </c>
      <c r="E128" s="50"/>
      <c r="F128" s="50"/>
      <c r="G128" s="50"/>
      <c r="H128" s="43" t="s">
        <v>346</v>
      </c>
      <c r="I128" s="50"/>
    </row>
    <row r="129" spans="1:9" ht="75">
      <c r="A129" s="47" t="s">
        <v>30</v>
      </c>
      <c r="B129" s="56"/>
      <c r="C129" s="57"/>
      <c r="D129" s="43" t="s">
        <v>215</v>
      </c>
      <c r="E129" s="50"/>
      <c r="F129" s="50"/>
      <c r="G129" s="50"/>
      <c r="H129" s="43" t="s">
        <v>347</v>
      </c>
      <c r="I129" s="50"/>
    </row>
    <row r="130" spans="1:9" ht="75">
      <c r="A130" s="47" t="s">
        <v>30</v>
      </c>
      <c r="B130" s="56"/>
      <c r="C130" s="57"/>
      <c r="D130" s="43" t="s">
        <v>216</v>
      </c>
      <c r="E130" s="50"/>
      <c r="F130" s="50"/>
      <c r="G130" s="50"/>
      <c r="H130" s="43" t="s">
        <v>348</v>
      </c>
      <c r="I130" s="50"/>
    </row>
    <row r="131" spans="1:9" ht="75">
      <c r="A131" s="47" t="s">
        <v>30</v>
      </c>
      <c r="B131" s="56"/>
      <c r="C131" s="57"/>
      <c r="D131" s="43" t="s">
        <v>217</v>
      </c>
      <c r="E131" s="50"/>
      <c r="F131" s="50"/>
      <c r="G131" s="50"/>
      <c r="H131" s="43" t="s">
        <v>349</v>
      </c>
      <c r="I131" s="50"/>
    </row>
    <row r="132" spans="1:9" ht="75">
      <c r="A132" s="47" t="s">
        <v>30</v>
      </c>
      <c r="B132" s="56"/>
      <c r="C132" s="57"/>
      <c r="D132" s="43" t="s">
        <v>218</v>
      </c>
      <c r="E132" s="50"/>
      <c r="F132" s="50"/>
      <c r="G132" s="50"/>
      <c r="H132" s="43" t="s">
        <v>350</v>
      </c>
      <c r="I132" s="50"/>
    </row>
    <row r="133" spans="1:9" ht="75">
      <c r="A133" s="47" t="s">
        <v>30</v>
      </c>
      <c r="B133" s="56"/>
      <c r="C133" s="57"/>
      <c r="D133" s="43" t="s">
        <v>219</v>
      </c>
      <c r="E133" s="50"/>
      <c r="F133" s="50"/>
      <c r="G133" s="50"/>
      <c r="H133" s="43" t="s">
        <v>351</v>
      </c>
      <c r="I133" s="50"/>
    </row>
    <row r="134" spans="1:9" ht="75">
      <c r="A134" s="47" t="s">
        <v>30</v>
      </c>
      <c r="B134" s="56"/>
      <c r="C134" s="57"/>
      <c r="D134" s="43" t="s">
        <v>220</v>
      </c>
      <c r="E134" s="50"/>
      <c r="F134" s="50"/>
      <c r="G134" s="50"/>
      <c r="H134" s="43" t="s">
        <v>352</v>
      </c>
      <c r="I134" s="50"/>
    </row>
    <row r="135" spans="1:9" ht="45">
      <c r="A135" s="47" t="s">
        <v>30</v>
      </c>
      <c r="B135" s="48">
        <v>105</v>
      </c>
      <c r="C135" s="43" t="s">
        <v>89</v>
      </c>
      <c r="D135" s="43" t="s">
        <v>221</v>
      </c>
      <c r="E135" s="50"/>
      <c r="F135" s="50"/>
      <c r="G135" s="50"/>
      <c r="H135" s="43" t="s">
        <v>353</v>
      </c>
      <c r="I135" s="50"/>
    </row>
    <row r="136" spans="1:9" ht="45">
      <c r="A136" s="47" t="s">
        <v>30</v>
      </c>
      <c r="B136" s="48">
        <v>112</v>
      </c>
      <c r="C136" s="43" t="s">
        <v>90</v>
      </c>
      <c r="D136" s="43" t="s">
        <v>222</v>
      </c>
      <c r="E136" s="50"/>
      <c r="F136" s="50"/>
      <c r="G136" s="50"/>
      <c r="H136" s="43" t="s">
        <v>354</v>
      </c>
      <c r="I136" s="50"/>
    </row>
    <row r="137" spans="1:9" ht="45">
      <c r="A137" s="47" t="s">
        <v>30</v>
      </c>
      <c r="B137" s="48">
        <v>113</v>
      </c>
      <c r="C137" s="43" t="s">
        <v>91</v>
      </c>
      <c r="D137" s="43" t="s">
        <v>223</v>
      </c>
      <c r="E137" s="50"/>
      <c r="F137" s="50"/>
      <c r="G137" s="50"/>
      <c r="H137" s="43" t="s">
        <v>355</v>
      </c>
      <c r="I137" s="50"/>
    </row>
    <row r="138" spans="1:9" ht="45">
      <c r="A138" s="47" t="s">
        <v>30</v>
      </c>
      <c r="B138" s="48">
        <v>116</v>
      </c>
      <c r="C138" s="43" t="s">
        <v>92</v>
      </c>
      <c r="D138" s="43" t="s">
        <v>224</v>
      </c>
      <c r="E138" s="50"/>
      <c r="F138" s="50"/>
      <c r="G138" s="50"/>
      <c r="H138" s="43" t="s">
        <v>356</v>
      </c>
      <c r="I138" s="50"/>
    </row>
    <row r="139" spans="1:9" ht="45">
      <c r="A139" s="47" t="s">
        <v>30</v>
      </c>
      <c r="B139" s="48">
        <v>117</v>
      </c>
      <c r="C139" s="43" t="s">
        <v>93</v>
      </c>
      <c r="D139" s="43" t="s">
        <v>225</v>
      </c>
      <c r="E139" s="50"/>
      <c r="F139" s="50"/>
      <c r="G139" s="50"/>
      <c r="H139" s="43" t="s">
        <v>357</v>
      </c>
      <c r="I139" s="50"/>
    </row>
  </sheetData>
  <autoFilter ref="A6:P7" xr:uid="{00000000-0001-0000-0000-000000000000}"/>
  <mergeCells count="34">
    <mergeCell ref="C1:K1"/>
    <mergeCell ref="D5:H5"/>
    <mergeCell ref="I5:J5"/>
    <mergeCell ref="D2:H2"/>
    <mergeCell ref="A3:C3"/>
    <mergeCell ref="D3:H3"/>
    <mergeCell ref="A4:C4"/>
    <mergeCell ref="D4:I4"/>
    <mergeCell ref="B11:B13"/>
    <mergeCell ref="C11:C13"/>
    <mergeCell ref="B16:B19"/>
    <mergeCell ref="C16:C19"/>
    <mergeCell ref="B32:B44"/>
    <mergeCell ref="C32:C44"/>
    <mergeCell ref="B45:B52"/>
    <mergeCell ref="C45:C52"/>
    <mergeCell ref="B53:B55"/>
    <mergeCell ref="C53:C55"/>
    <mergeCell ref="B67:B78"/>
    <mergeCell ref="C67:C78"/>
    <mergeCell ref="B91:B94"/>
    <mergeCell ref="C91:C94"/>
    <mergeCell ref="B95:B103"/>
    <mergeCell ref="C95:C103"/>
    <mergeCell ref="B105:B109"/>
    <mergeCell ref="C105:C109"/>
    <mergeCell ref="B126:B134"/>
    <mergeCell ref="C126:C134"/>
    <mergeCell ref="B110:B114"/>
    <mergeCell ref="C110:C114"/>
    <mergeCell ref="B116:B118"/>
    <mergeCell ref="C116:C118"/>
    <mergeCell ref="B119:B125"/>
    <mergeCell ref="C119:C125"/>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0"/>
  <sheetViews>
    <sheetView zoomScale="60" zoomScaleNormal="60" workbookViewId="0">
      <selection activeCell="E4" sqref="E4:J4"/>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6" customWidth="1"/>
    <col min="14" max="16384" width="9.140625" style="28"/>
  </cols>
  <sheetData>
    <row r="1" spans="1:13">
      <c r="D1" s="81" t="s">
        <v>26</v>
      </c>
      <c r="E1" s="81"/>
      <c r="F1" s="81"/>
      <c r="G1" s="81"/>
      <c r="H1" s="81"/>
      <c r="I1" s="81"/>
      <c r="J1" s="81"/>
      <c r="K1" s="81"/>
      <c r="L1" s="81"/>
    </row>
    <row r="2" spans="1:13">
      <c r="D2" s="82" t="s">
        <v>17</v>
      </c>
      <c r="E2" s="82"/>
      <c r="F2" s="82"/>
      <c r="G2" s="82"/>
      <c r="H2" s="82"/>
      <c r="I2" s="82"/>
      <c r="J2" s="82"/>
      <c r="K2" s="29"/>
    </row>
    <row r="3" spans="1:13">
      <c r="B3" s="83" t="s">
        <v>9</v>
      </c>
      <c r="C3" s="83"/>
      <c r="D3" s="83"/>
      <c r="E3" s="84" t="s">
        <v>29</v>
      </c>
      <c r="F3" s="84"/>
      <c r="G3" s="84"/>
      <c r="H3" s="84"/>
      <c r="I3" s="84"/>
      <c r="K3" s="28" t="s">
        <v>10</v>
      </c>
      <c r="L3" s="28" t="s">
        <v>12</v>
      </c>
    </row>
    <row r="4" spans="1:13" s="32" customFormat="1" ht="31.5" customHeight="1">
      <c r="A4" s="30"/>
      <c r="B4" s="85" t="s">
        <v>8</v>
      </c>
      <c r="C4" s="85"/>
      <c r="D4" s="85"/>
      <c r="E4" s="76" t="s">
        <v>359</v>
      </c>
      <c r="F4" s="77"/>
      <c r="G4" s="77"/>
      <c r="H4" s="77"/>
      <c r="I4" s="77"/>
      <c r="J4" s="78"/>
      <c r="K4" s="31" t="s">
        <v>11</v>
      </c>
      <c r="L4" s="31" t="s">
        <v>13</v>
      </c>
      <c r="M4" s="37"/>
    </row>
    <row r="5" spans="1:13" s="33" customFormat="1">
      <c r="A5" s="30"/>
      <c r="E5" s="79"/>
      <c r="F5" s="79"/>
      <c r="G5" s="79"/>
      <c r="H5" s="79"/>
      <c r="I5" s="79"/>
      <c r="J5" s="17"/>
      <c r="K5" s="17"/>
      <c r="L5" s="17"/>
      <c r="M5" s="38"/>
    </row>
    <row r="6" spans="1:13" ht="47.25">
      <c r="A6" s="34"/>
      <c r="B6" s="23" t="s">
        <v>2</v>
      </c>
      <c r="C6" s="24" t="s">
        <v>0</v>
      </c>
      <c r="D6" s="24" t="s">
        <v>1</v>
      </c>
      <c r="E6" s="24" t="s">
        <v>3</v>
      </c>
      <c r="F6" s="24" t="s">
        <v>18</v>
      </c>
      <c r="G6" s="51" t="s">
        <v>19</v>
      </c>
      <c r="H6" s="24" t="s">
        <v>20</v>
      </c>
      <c r="I6" s="24" t="s">
        <v>21</v>
      </c>
      <c r="J6" s="24" t="s">
        <v>22</v>
      </c>
      <c r="K6" s="24" t="s">
        <v>23</v>
      </c>
      <c r="L6" s="24" t="s">
        <v>24</v>
      </c>
      <c r="M6" s="52" t="s">
        <v>32</v>
      </c>
    </row>
    <row r="7" spans="1:13">
      <c r="A7" s="34"/>
      <c r="B7" s="23">
        <v>1</v>
      </c>
      <c r="C7" s="80">
        <v>2</v>
      </c>
      <c r="D7" s="80"/>
      <c r="E7" s="80"/>
      <c r="F7" s="24">
        <v>3</v>
      </c>
      <c r="G7" s="41">
        <v>4</v>
      </c>
      <c r="H7" s="23">
        <v>5</v>
      </c>
      <c r="I7" s="23">
        <v>6</v>
      </c>
      <c r="J7" s="23">
        <v>7</v>
      </c>
      <c r="K7" s="23">
        <v>8</v>
      </c>
      <c r="L7" s="16">
        <v>9</v>
      </c>
      <c r="M7" s="39"/>
    </row>
    <row r="8" spans="1:13" ht="47.25">
      <c r="B8" s="20" t="s">
        <v>30</v>
      </c>
      <c r="C8" s="48">
        <v>1</v>
      </c>
      <c r="D8" s="43" t="s">
        <v>34</v>
      </c>
      <c r="E8" s="43" t="s">
        <v>94</v>
      </c>
      <c r="F8" s="53" t="s">
        <v>358</v>
      </c>
      <c r="G8" s="54">
        <v>390</v>
      </c>
      <c r="H8" s="21"/>
      <c r="I8" s="21"/>
      <c r="J8" s="21">
        <f t="shared" ref="J8:J59" si="0">H8*G8</f>
        <v>0</v>
      </c>
      <c r="K8" s="21">
        <f t="shared" ref="K8:K59" si="1">I8*G8</f>
        <v>0</v>
      </c>
      <c r="L8" s="22" t="s">
        <v>33</v>
      </c>
      <c r="M8" s="40">
        <v>70980</v>
      </c>
    </row>
    <row r="9" spans="1:13" ht="47.25">
      <c r="B9" s="20" t="s">
        <v>30</v>
      </c>
      <c r="C9" s="48">
        <v>2</v>
      </c>
      <c r="D9" s="43" t="s">
        <v>35</v>
      </c>
      <c r="E9" s="43" t="s">
        <v>95</v>
      </c>
      <c r="F9" s="53" t="s">
        <v>358</v>
      </c>
      <c r="G9" s="54">
        <v>110</v>
      </c>
      <c r="H9" s="21"/>
      <c r="I9" s="21"/>
      <c r="J9" s="21">
        <f t="shared" si="0"/>
        <v>0</v>
      </c>
      <c r="K9" s="21">
        <f t="shared" si="1"/>
        <v>0</v>
      </c>
      <c r="L9" s="22" t="s">
        <v>33</v>
      </c>
      <c r="M9" s="40">
        <v>20020</v>
      </c>
    </row>
    <row r="10" spans="1:13" ht="47.25">
      <c r="B10" s="20" t="s">
        <v>30</v>
      </c>
      <c r="C10" s="48">
        <v>3</v>
      </c>
      <c r="D10" s="43" t="s">
        <v>36</v>
      </c>
      <c r="E10" s="43" t="s">
        <v>96</v>
      </c>
      <c r="F10" s="53" t="s">
        <v>358</v>
      </c>
      <c r="G10" s="54">
        <v>66</v>
      </c>
      <c r="H10" s="21"/>
      <c r="I10" s="21"/>
      <c r="J10" s="21">
        <f t="shared" si="0"/>
        <v>0</v>
      </c>
      <c r="K10" s="21">
        <f t="shared" si="1"/>
        <v>0</v>
      </c>
      <c r="L10" s="22" t="s">
        <v>33</v>
      </c>
      <c r="M10" s="40">
        <v>12012</v>
      </c>
    </row>
    <row r="11" spans="1:13" ht="60">
      <c r="B11" s="20" t="s">
        <v>30</v>
      </c>
      <c r="C11" s="56">
        <v>8</v>
      </c>
      <c r="D11" s="57" t="s">
        <v>37</v>
      </c>
      <c r="E11" s="43" t="s">
        <v>97</v>
      </c>
      <c r="F11" s="53" t="s">
        <v>358</v>
      </c>
      <c r="G11" s="54">
        <v>249</v>
      </c>
      <c r="H11" s="21"/>
      <c r="I11" s="21"/>
      <c r="J11" s="21">
        <f t="shared" si="0"/>
        <v>0</v>
      </c>
      <c r="K11" s="21">
        <f t="shared" si="1"/>
        <v>0</v>
      </c>
      <c r="L11" s="22" t="s">
        <v>33</v>
      </c>
      <c r="M11" s="40">
        <v>28510.5</v>
      </c>
    </row>
    <row r="12" spans="1:13" ht="60">
      <c r="B12" s="20" t="s">
        <v>30</v>
      </c>
      <c r="C12" s="56"/>
      <c r="D12" s="57"/>
      <c r="E12" s="43" t="s">
        <v>98</v>
      </c>
      <c r="F12" s="53" t="s">
        <v>358</v>
      </c>
      <c r="G12" s="54">
        <v>375</v>
      </c>
      <c r="H12" s="21"/>
      <c r="I12" s="21"/>
      <c r="J12" s="21">
        <f t="shared" si="0"/>
        <v>0</v>
      </c>
      <c r="K12" s="21">
        <f t="shared" si="1"/>
        <v>0</v>
      </c>
      <c r="L12" s="22" t="s">
        <v>33</v>
      </c>
      <c r="M12" s="40">
        <v>42937.5</v>
      </c>
    </row>
    <row r="13" spans="1:13" ht="60">
      <c r="B13" s="20" t="s">
        <v>30</v>
      </c>
      <c r="C13" s="56"/>
      <c r="D13" s="57"/>
      <c r="E13" s="43" t="s">
        <v>99</v>
      </c>
      <c r="F13" s="53" t="s">
        <v>358</v>
      </c>
      <c r="G13" s="54">
        <v>65</v>
      </c>
      <c r="H13" s="21"/>
      <c r="I13" s="21"/>
      <c r="J13" s="21">
        <f t="shared" si="0"/>
        <v>0</v>
      </c>
      <c r="K13" s="21">
        <f t="shared" si="1"/>
        <v>0</v>
      </c>
      <c r="L13" s="22" t="s">
        <v>33</v>
      </c>
      <c r="M13" s="40">
        <v>7442.5</v>
      </c>
    </row>
    <row r="14" spans="1:13" ht="47.25">
      <c r="B14" s="20" t="s">
        <v>30</v>
      </c>
      <c r="C14" s="48">
        <v>9</v>
      </c>
      <c r="D14" s="43" t="s">
        <v>38</v>
      </c>
      <c r="E14" s="43" t="s">
        <v>100</v>
      </c>
      <c r="F14" s="53" t="s">
        <v>358</v>
      </c>
      <c r="G14" s="54">
        <v>36505</v>
      </c>
      <c r="H14" s="21"/>
      <c r="I14" s="21"/>
      <c r="J14" s="21">
        <f t="shared" si="0"/>
        <v>0</v>
      </c>
      <c r="K14" s="21">
        <f t="shared" si="1"/>
        <v>0</v>
      </c>
      <c r="L14" s="22" t="s">
        <v>33</v>
      </c>
      <c r="M14" s="40">
        <v>109149.95</v>
      </c>
    </row>
    <row r="15" spans="1:13" ht="47.25">
      <c r="B15" s="20" t="s">
        <v>30</v>
      </c>
      <c r="C15" s="48">
        <v>10</v>
      </c>
      <c r="D15" s="43" t="s">
        <v>39</v>
      </c>
      <c r="E15" s="43" t="s">
        <v>101</v>
      </c>
      <c r="F15" s="53" t="s">
        <v>358</v>
      </c>
      <c r="G15" s="54">
        <v>5233</v>
      </c>
      <c r="H15" s="21"/>
      <c r="I15" s="21"/>
      <c r="J15" s="21">
        <f t="shared" si="0"/>
        <v>0</v>
      </c>
      <c r="K15" s="21">
        <f t="shared" si="1"/>
        <v>0</v>
      </c>
      <c r="L15" s="22" t="s">
        <v>33</v>
      </c>
      <c r="M15" s="40">
        <v>20408.7</v>
      </c>
    </row>
    <row r="16" spans="1:13" ht="60">
      <c r="B16" s="20" t="s">
        <v>30</v>
      </c>
      <c r="C16" s="56">
        <v>17</v>
      </c>
      <c r="D16" s="57" t="s">
        <v>40</v>
      </c>
      <c r="E16" s="43" t="s">
        <v>102</v>
      </c>
      <c r="F16" s="53" t="s">
        <v>358</v>
      </c>
      <c r="G16" s="54">
        <v>12460</v>
      </c>
      <c r="H16" s="21"/>
      <c r="I16" s="21"/>
      <c r="J16" s="21">
        <f t="shared" si="0"/>
        <v>0</v>
      </c>
      <c r="K16" s="21">
        <f t="shared" si="1"/>
        <v>0</v>
      </c>
      <c r="L16" s="22" t="s">
        <v>33</v>
      </c>
      <c r="M16" s="40">
        <v>26166</v>
      </c>
    </row>
    <row r="17" spans="2:13" ht="60">
      <c r="B17" s="20" t="s">
        <v>30</v>
      </c>
      <c r="C17" s="56"/>
      <c r="D17" s="57"/>
      <c r="E17" s="43" t="s">
        <v>103</v>
      </c>
      <c r="F17" s="53" t="s">
        <v>358</v>
      </c>
      <c r="G17" s="54">
        <v>8790</v>
      </c>
      <c r="H17" s="21"/>
      <c r="I17" s="21"/>
      <c r="J17" s="21">
        <f t="shared" si="0"/>
        <v>0</v>
      </c>
      <c r="K17" s="21">
        <f t="shared" si="1"/>
        <v>0</v>
      </c>
      <c r="L17" s="22" t="s">
        <v>33</v>
      </c>
      <c r="M17" s="40">
        <v>18459</v>
      </c>
    </row>
    <row r="18" spans="2:13" ht="60">
      <c r="B18" s="20" t="s">
        <v>30</v>
      </c>
      <c r="C18" s="56"/>
      <c r="D18" s="57"/>
      <c r="E18" s="43" t="s">
        <v>104</v>
      </c>
      <c r="F18" s="53" t="s">
        <v>358</v>
      </c>
      <c r="G18" s="54">
        <v>13550</v>
      </c>
      <c r="H18" s="21"/>
      <c r="I18" s="21"/>
      <c r="J18" s="21">
        <f t="shared" si="0"/>
        <v>0</v>
      </c>
      <c r="K18" s="21">
        <f t="shared" si="1"/>
        <v>0</v>
      </c>
      <c r="L18" s="22" t="s">
        <v>33</v>
      </c>
      <c r="M18" s="40">
        <v>28455</v>
      </c>
    </row>
    <row r="19" spans="2:13" ht="60">
      <c r="B19" s="20" t="s">
        <v>30</v>
      </c>
      <c r="C19" s="56"/>
      <c r="D19" s="57"/>
      <c r="E19" s="43" t="s">
        <v>105</v>
      </c>
      <c r="F19" s="53" t="s">
        <v>358</v>
      </c>
      <c r="G19" s="54">
        <v>11755</v>
      </c>
      <c r="H19" s="21"/>
      <c r="I19" s="21"/>
      <c r="J19" s="21">
        <f t="shared" si="0"/>
        <v>0</v>
      </c>
      <c r="K19" s="21">
        <f t="shared" si="1"/>
        <v>0</v>
      </c>
      <c r="L19" s="22" t="s">
        <v>33</v>
      </c>
      <c r="M19" s="40">
        <v>24685.5</v>
      </c>
    </row>
    <row r="20" spans="2:13" ht="47.25">
      <c r="B20" s="20" t="s">
        <v>30</v>
      </c>
      <c r="C20" s="48">
        <v>18</v>
      </c>
      <c r="D20" s="43" t="s">
        <v>41</v>
      </c>
      <c r="E20" s="43" t="s">
        <v>106</v>
      </c>
      <c r="F20" s="53" t="s">
        <v>358</v>
      </c>
      <c r="G20" s="54">
        <v>5005</v>
      </c>
      <c r="H20" s="21"/>
      <c r="I20" s="21"/>
      <c r="J20" s="21">
        <f t="shared" si="0"/>
        <v>0</v>
      </c>
      <c r="K20" s="21">
        <f t="shared" si="1"/>
        <v>0</v>
      </c>
      <c r="L20" s="22" t="s">
        <v>33</v>
      </c>
      <c r="M20" s="40">
        <v>10510.499999999998</v>
      </c>
    </row>
    <row r="21" spans="2:13" ht="47.25">
      <c r="B21" s="20" t="s">
        <v>30</v>
      </c>
      <c r="C21" s="48">
        <v>19</v>
      </c>
      <c r="D21" s="43" t="s">
        <v>42</v>
      </c>
      <c r="E21" s="43" t="s">
        <v>107</v>
      </c>
      <c r="F21" s="53" t="s">
        <v>358</v>
      </c>
      <c r="G21" s="54">
        <v>3235</v>
      </c>
      <c r="H21" s="21"/>
      <c r="I21" s="21"/>
      <c r="J21" s="21">
        <f t="shared" si="0"/>
        <v>0</v>
      </c>
      <c r="K21" s="21">
        <f t="shared" si="1"/>
        <v>0</v>
      </c>
      <c r="L21" s="22" t="s">
        <v>33</v>
      </c>
      <c r="M21" s="40">
        <v>4852.5</v>
      </c>
    </row>
    <row r="22" spans="2:13" ht="47.25">
      <c r="B22" s="20" t="s">
        <v>30</v>
      </c>
      <c r="C22" s="48">
        <v>20</v>
      </c>
      <c r="D22" s="43" t="s">
        <v>43</v>
      </c>
      <c r="E22" s="43" t="s">
        <v>108</v>
      </c>
      <c r="F22" s="53" t="s">
        <v>358</v>
      </c>
      <c r="G22" s="54">
        <v>1000</v>
      </c>
      <c r="H22" s="21"/>
      <c r="I22" s="21"/>
      <c r="J22" s="21">
        <f t="shared" si="0"/>
        <v>0</v>
      </c>
      <c r="K22" s="21">
        <f t="shared" si="1"/>
        <v>0</v>
      </c>
      <c r="L22" s="22" t="s">
        <v>33</v>
      </c>
      <c r="M22" s="40">
        <v>1500</v>
      </c>
    </row>
    <row r="23" spans="2:13" ht="47.25">
      <c r="B23" s="20" t="s">
        <v>30</v>
      </c>
      <c r="C23" s="48">
        <v>21</v>
      </c>
      <c r="D23" s="43" t="s">
        <v>44</v>
      </c>
      <c r="E23" s="43" t="s">
        <v>109</v>
      </c>
      <c r="F23" s="53" t="s">
        <v>358</v>
      </c>
      <c r="G23" s="54">
        <v>13625</v>
      </c>
      <c r="H23" s="21"/>
      <c r="I23" s="21"/>
      <c r="J23" s="21">
        <f t="shared" si="0"/>
        <v>0</v>
      </c>
      <c r="K23" s="21">
        <f t="shared" si="1"/>
        <v>0</v>
      </c>
      <c r="L23" s="22" t="s">
        <v>33</v>
      </c>
      <c r="M23" s="40">
        <v>21527.500000000004</v>
      </c>
    </row>
    <row r="24" spans="2:13" ht="47.25">
      <c r="B24" s="20" t="s">
        <v>30</v>
      </c>
      <c r="C24" s="48">
        <v>22</v>
      </c>
      <c r="D24" s="43" t="s">
        <v>45</v>
      </c>
      <c r="E24" s="43" t="s">
        <v>110</v>
      </c>
      <c r="F24" s="53" t="s">
        <v>358</v>
      </c>
      <c r="G24" s="54">
        <v>685</v>
      </c>
      <c r="H24" s="21"/>
      <c r="I24" s="21"/>
      <c r="J24" s="21">
        <f t="shared" si="0"/>
        <v>0</v>
      </c>
      <c r="K24" s="21">
        <f t="shared" si="1"/>
        <v>0</v>
      </c>
      <c r="L24" s="22" t="s">
        <v>33</v>
      </c>
      <c r="M24" s="40">
        <v>1027.5</v>
      </c>
    </row>
    <row r="25" spans="2:13" ht="47.25">
      <c r="B25" s="20" t="s">
        <v>30</v>
      </c>
      <c r="C25" s="48">
        <v>23</v>
      </c>
      <c r="D25" s="43" t="s">
        <v>46</v>
      </c>
      <c r="E25" s="43" t="s">
        <v>111</v>
      </c>
      <c r="F25" s="53" t="s">
        <v>358</v>
      </c>
      <c r="G25" s="54">
        <v>68100</v>
      </c>
      <c r="H25" s="21"/>
      <c r="I25" s="21"/>
      <c r="J25" s="21">
        <f t="shared" si="0"/>
        <v>0</v>
      </c>
      <c r="K25" s="21">
        <f t="shared" si="1"/>
        <v>0</v>
      </c>
      <c r="L25" s="22" t="s">
        <v>33</v>
      </c>
      <c r="M25" s="40">
        <v>102150</v>
      </c>
    </row>
    <row r="26" spans="2:13" ht="47.25">
      <c r="B26" s="20" t="s">
        <v>30</v>
      </c>
      <c r="C26" s="48">
        <v>24</v>
      </c>
      <c r="D26" s="43" t="s">
        <v>47</v>
      </c>
      <c r="E26" s="43" t="s">
        <v>112</v>
      </c>
      <c r="F26" s="53" t="s">
        <v>358</v>
      </c>
      <c r="G26" s="54">
        <v>4490</v>
      </c>
      <c r="H26" s="21"/>
      <c r="I26" s="21"/>
      <c r="J26" s="21">
        <f t="shared" si="0"/>
        <v>0</v>
      </c>
      <c r="K26" s="21">
        <f t="shared" si="1"/>
        <v>0</v>
      </c>
      <c r="L26" s="22" t="s">
        <v>33</v>
      </c>
      <c r="M26" s="40">
        <v>6735</v>
      </c>
    </row>
    <row r="27" spans="2:13" ht="47.25">
      <c r="B27" s="20" t="s">
        <v>30</v>
      </c>
      <c r="C27" s="48">
        <v>25</v>
      </c>
      <c r="D27" s="43" t="s">
        <v>48</v>
      </c>
      <c r="E27" s="43" t="s">
        <v>113</v>
      </c>
      <c r="F27" s="53" t="s">
        <v>358</v>
      </c>
      <c r="G27" s="54">
        <v>31350</v>
      </c>
      <c r="H27" s="21"/>
      <c r="I27" s="21"/>
      <c r="J27" s="21">
        <f t="shared" si="0"/>
        <v>0</v>
      </c>
      <c r="K27" s="21">
        <f t="shared" si="1"/>
        <v>0</v>
      </c>
      <c r="L27" s="22" t="s">
        <v>33</v>
      </c>
      <c r="M27" s="40">
        <v>49533</v>
      </c>
    </row>
    <row r="28" spans="2:13" ht="47.25">
      <c r="B28" s="20" t="s">
        <v>30</v>
      </c>
      <c r="C28" s="48">
        <v>26</v>
      </c>
      <c r="D28" s="43" t="s">
        <v>49</v>
      </c>
      <c r="E28" s="43" t="s">
        <v>114</v>
      </c>
      <c r="F28" s="53" t="s">
        <v>358</v>
      </c>
      <c r="G28" s="54">
        <v>620</v>
      </c>
      <c r="H28" s="21"/>
      <c r="I28" s="21"/>
      <c r="J28" s="21">
        <f t="shared" si="0"/>
        <v>0</v>
      </c>
      <c r="K28" s="21">
        <f t="shared" si="1"/>
        <v>0</v>
      </c>
      <c r="L28" s="22" t="s">
        <v>33</v>
      </c>
      <c r="M28" s="40">
        <v>874.19999999999993</v>
      </c>
    </row>
    <row r="29" spans="2:13" ht="47.25">
      <c r="B29" s="20" t="s">
        <v>30</v>
      </c>
      <c r="C29" s="48">
        <v>27</v>
      </c>
      <c r="D29" s="43" t="s">
        <v>50</v>
      </c>
      <c r="E29" s="43" t="s">
        <v>115</v>
      </c>
      <c r="F29" s="53" t="s">
        <v>358</v>
      </c>
      <c r="G29" s="54">
        <v>1885</v>
      </c>
      <c r="H29" s="21"/>
      <c r="I29" s="21"/>
      <c r="J29" s="21">
        <f t="shared" si="0"/>
        <v>0</v>
      </c>
      <c r="K29" s="21">
        <f t="shared" si="1"/>
        <v>0</v>
      </c>
      <c r="L29" s="22" t="s">
        <v>33</v>
      </c>
      <c r="M29" s="40">
        <v>2299.6999999999998</v>
      </c>
    </row>
    <row r="30" spans="2:13" ht="47.25">
      <c r="B30" s="20" t="s">
        <v>30</v>
      </c>
      <c r="C30" s="48">
        <v>28</v>
      </c>
      <c r="D30" s="43" t="s">
        <v>51</v>
      </c>
      <c r="E30" s="43" t="s">
        <v>116</v>
      </c>
      <c r="F30" s="53" t="s">
        <v>358</v>
      </c>
      <c r="G30" s="54">
        <v>2230</v>
      </c>
      <c r="H30" s="21"/>
      <c r="I30" s="21"/>
      <c r="J30" s="21">
        <f t="shared" si="0"/>
        <v>0</v>
      </c>
      <c r="K30" s="21">
        <f t="shared" si="1"/>
        <v>0</v>
      </c>
      <c r="L30" s="22" t="s">
        <v>33</v>
      </c>
      <c r="M30" s="40">
        <v>3345</v>
      </c>
    </row>
    <row r="31" spans="2:13" ht="90">
      <c r="B31" s="20" t="s">
        <v>30</v>
      </c>
      <c r="C31" s="48">
        <v>32</v>
      </c>
      <c r="D31" s="43" t="s">
        <v>52</v>
      </c>
      <c r="E31" s="43" t="s">
        <v>117</v>
      </c>
      <c r="F31" s="53" t="s">
        <v>358</v>
      </c>
      <c r="G31" s="54">
        <v>255</v>
      </c>
      <c r="H31" s="21"/>
      <c r="I31" s="21"/>
      <c r="J31" s="21">
        <f t="shared" si="0"/>
        <v>0</v>
      </c>
      <c r="K31" s="21">
        <f t="shared" si="1"/>
        <v>0</v>
      </c>
      <c r="L31" s="22" t="s">
        <v>33</v>
      </c>
      <c r="M31" s="40">
        <v>104126.7</v>
      </c>
    </row>
    <row r="32" spans="2:13" ht="47.25">
      <c r="B32" s="20" t="s">
        <v>30</v>
      </c>
      <c r="C32" s="56">
        <v>33</v>
      </c>
      <c r="D32" s="57" t="s">
        <v>53</v>
      </c>
      <c r="E32" s="43" t="s">
        <v>118</v>
      </c>
      <c r="F32" s="53" t="s">
        <v>358</v>
      </c>
      <c r="G32" s="54">
        <v>493</v>
      </c>
      <c r="H32" s="21"/>
      <c r="I32" s="21"/>
      <c r="J32" s="21">
        <f t="shared" si="0"/>
        <v>0</v>
      </c>
      <c r="K32" s="21">
        <f t="shared" si="1"/>
        <v>0</v>
      </c>
      <c r="L32" s="22" t="s">
        <v>33</v>
      </c>
      <c r="M32" s="40">
        <v>3125.4808335894659</v>
      </c>
    </row>
    <row r="33" spans="2:13" ht="47.25">
      <c r="B33" s="20" t="s">
        <v>30</v>
      </c>
      <c r="C33" s="56"/>
      <c r="D33" s="57"/>
      <c r="E33" s="43" t="s">
        <v>119</v>
      </c>
      <c r="F33" s="53" t="s">
        <v>358</v>
      </c>
      <c r="G33" s="54">
        <v>536</v>
      </c>
      <c r="H33" s="21"/>
      <c r="I33" s="21"/>
      <c r="J33" s="21">
        <f t="shared" si="0"/>
        <v>0</v>
      </c>
      <c r="K33" s="21">
        <f t="shared" si="1"/>
        <v>0</v>
      </c>
      <c r="L33" s="22" t="s">
        <v>33</v>
      </c>
      <c r="M33" s="40">
        <v>3398.0886953427053</v>
      </c>
    </row>
    <row r="34" spans="2:13" ht="47.25">
      <c r="B34" s="20" t="s">
        <v>30</v>
      </c>
      <c r="C34" s="56"/>
      <c r="D34" s="57"/>
      <c r="E34" s="43" t="s">
        <v>120</v>
      </c>
      <c r="F34" s="53" t="s">
        <v>358</v>
      </c>
      <c r="G34" s="54">
        <v>687</v>
      </c>
      <c r="H34" s="21"/>
      <c r="I34" s="21"/>
      <c r="J34" s="21">
        <f t="shared" si="0"/>
        <v>0</v>
      </c>
      <c r="K34" s="21">
        <f t="shared" si="1"/>
        <v>0</v>
      </c>
      <c r="L34" s="22" t="s">
        <v>33</v>
      </c>
      <c r="M34" s="40">
        <v>4355.386070336639</v>
      </c>
    </row>
    <row r="35" spans="2:13" ht="47.25">
      <c r="B35" s="20" t="s">
        <v>30</v>
      </c>
      <c r="C35" s="56"/>
      <c r="D35" s="57"/>
      <c r="E35" s="43" t="s">
        <v>121</v>
      </c>
      <c r="F35" s="53" t="s">
        <v>358</v>
      </c>
      <c r="G35" s="54">
        <v>4140</v>
      </c>
      <c r="H35" s="21"/>
      <c r="I35" s="21"/>
      <c r="J35" s="21">
        <f t="shared" si="0"/>
        <v>0</v>
      </c>
      <c r="K35" s="21">
        <f t="shared" si="1"/>
        <v>0</v>
      </c>
      <c r="L35" s="22" t="s">
        <v>33</v>
      </c>
      <c r="M35" s="40">
        <v>26246.431340893283</v>
      </c>
    </row>
    <row r="36" spans="2:13" ht="47.25">
      <c r="B36" s="20" t="s">
        <v>30</v>
      </c>
      <c r="C36" s="56"/>
      <c r="D36" s="57"/>
      <c r="E36" s="43" t="s">
        <v>122</v>
      </c>
      <c r="F36" s="53" t="s">
        <v>358</v>
      </c>
      <c r="G36" s="54">
        <v>16442</v>
      </c>
      <c r="H36" s="21"/>
      <c r="I36" s="21"/>
      <c r="J36" s="21">
        <f t="shared" si="0"/>
        <v>0</v>
      </c>
      <c r="K36" s="21">
        <f t="shared" si="1"/>
        <v>0</v>
      </c>
      <c r="L36" s="22" t="s">
        <v>33</v>
      </c>
      <c r="M36" s="40">
        <v>104237.63867318053</v>
      </c>
    </row>
    <row r="37" spans="2:13" ht="47.25">
      <c r="B37" s="20" t="s">
        <v>30</v>
      </c>
      <c r="C37" s="56"/>
      <c r="D37" s="57"/>
      <c r="E37" s="43" t="s">
        <v>123</v>
      </c>
      <c r="F37" s="53" t="s">
        <v>358</v>
      </c>
      <c r="G37" s="54">
        <v>41150</v>
      </c>
      <c r="H37" s="21"/>
      <c r="I37" s="21"/>
      <c r="J37" s="21">
        <f t="shared" si="0"/>
        <v>0</v>
      </c>
      <c r="K37" s="21">
        <f t="shared" si="1"/>
        <v>0</v>
      </c>
      <c r="L37" s="22" t="s">
        <v>33</v>
      </c>
      <c r="M37" s="40">
        <v>260879.38398013494</v>
      </c>
    </row>
    <row r="38" spans="2:13" ht="47.25">
      <c r="B38" s="20" t="s">
        <v>30</v>
      </c>
      <c r="C38" s="56"/>
      <c r="D38" s="57"/>
      <c r="E38" s="43" t="s">
        <v>124</v>
      </c>
      <c r="F38" s="53" t="s">
        <v>358</v>
      </c>
      <c r="G38" s="54">
        <v>33003</v>
      </c>
      <c r="H38" s="21"/>
      <c r="I38" s="21"/>
      <c r="J38" s="21">
        <f t="shared" si="0"/>
        <v>0</v>
      </c>
      <c r="K38" s="21">
        <f t="shared" si="1"/>
        <v>0</v>
      </c>
      <c r="L38" s="22" t="s">
        <v>33</v>
      </c>
      <c r="M38" s="40">
        <v>209229.70375446885</v>
      </c>
    </row>
    <row r="39" spans="2:13" ht="47.25">
      <c r="B39" s="20" t="s">
        <v>30</v>
      </c>
      <c r="C39" s="56"/>
      <c r="D39" s="57"/>
      <c r="E39" s="43" t="s">
        <v>125</v>
      </c>
      <c r="F39" s="53" t="s">
        <v>358</v>
      </c>
      <c r="G39" s="54">
        <v>8135</v>
      </c>
      <c r="H39" s="21"/>
      <c r="I39" s="21"/>
      <c r="J39" s="21">
        <f t="shared" si="0"/>
        <v>0</v>
      </c>
      <c r="K39" s="21">
        <f t="shared" si="1"/>
        <v>0</v>
      </c>
      <c r="L39" s="22" t="s">
        <v>33</v>
      </c>
      <c r="M39" s="40">
        <v>51573.603613083782</v>
      </c>
    </row>
    <row r="40" spans="2:13" ht="47.25">
      <c r="B40" s="20" t="s">
        <v>30</v>
      </c>
      <c r="C40" s="56"/>
      <c r="D40" s="57"/>
      <c r="E40" s="43" t="s">
        <v>126</v>
      </c>
      <c r="F40" s="53" t="s">
        <v>358</v>
      </c>
      <c r="G40" s="54">
        <v>2310</v>
      </c>
      <c r="H40" s="21"/>
      <c r="I40" s="21"/>
      <c r="J40" s="21">
        <f t="shared" si="0"/>
        <v>0</v>
      </c>
      <c r="K40" s="21">
        <f t="shared" si="1"/>
        <v>0</v>
      </c>
      <c r="L40" s="22" t="s">
        <v>33</v>
      </c>
      <c r="M40" s="40">
        <v>14644.747922092631</v>
      </c>
    </row>
    <row r="41" spans="2:13" ht="47.25">
      <c r="B41" s="20" t="s">
        <v>30</v>
      </c>
      <c r="C41" s="56"/>
      <c r="D41" s="57"/>
      <c r="E41" s="43" t="s">
        <v>127</v>
      </c>
      <c r="F41" s="53" t="s">
        <v>358</v>
      </c>
      <c r="G41" s="54">
        <v>452</v>
      </c>
      <c r="H41" s="21"/>
      <c r="I41" s="21"/>
      <c r="J41" s="21">
        <f t="shared" si="0"/>
        <v>0</v>
      </c>
      <c r="K41" s="21">
        <f t="shared" si="1"/>
        <v>0</v>
      </c>
      <c r="L41" s="22" t="s">
        <v>33</v>
      </c>
      <c r="M41" s="40">
        <v>2865.5524072666099</v>
      </c>
    </row>
    <row r="42" spans="2:13" ht="47.25">
      <c r="B42" s="20" t="s">
        <v>30</v>
      </c>
      <c r="C42" s="56"/>
      <c r="D42" s="57"/>
      <c r="E42" s="43" t="s">
        <v>128</v>
      </c>
      <c r="F42" s="53" t="s">
        <v>358</v>
      </c>
      <c r="G42" s="54">
        <v>330</v>
      </c>
      <c r="H42" s="21"/>
      <c r="I42" s="21"/>
      <c r="J42" s="21">
        <f t="shared" si="0"/>
        <v>0</v>
      </c>
      <c r="K42" s="21">
        <f t="shared" si="1"/>
        <v>0</v>
      </c>
      <c r="L42" s="22" t="s">
        <v>33</v>
      </c>
      <c r="M42" s="40">
        <v>2092.1068460132328</v>
      </c>
    </row>
    <row r="43" spans="2:13" ht="47.25">
      <c r="B43" s="20" t="s">
        <v>30</v>
      </c>
      <c r="C43" s="56"/>
      <c r="D43" s="57"/>
      <c r="E43" s="43" t="s">
        <v>129</v>
      </c>
      <c r="F43" s="53" t="s">
        <v>358</v>
      </c>
      <c r="G43" s="54">
        <v>160</v>
      </c>
      <c r="H43" s="21"/>
      <c r="I43" s="21"/>
      <c r="J43" s="21">
        <f t="shared" si="0"/>
        <v>0</v>
      </c>
      <c r="K43" s="21">
        <f t="shared" si="1"/>
        <v>0</v>
      </c>
      <c r="L43" s="22" t="s">
        <v>33</v>
      </c>
      <c r="M43" s="40">
        <v>1014.3548344306583</v>
      </c>
    </row>
    <row r="44" spans="2:13" ht="47.25">
      <c r="B44" s="20" t="s">
        <v>30</v>
      </c>
      <c r="C44" s="56"/>
      <c r="D44" s="57"/>
      <c r="E44" s="43" t="s">
        <v>130</v>
      </c>
      <c r="F44" s="53" t="s">
        <v>358</v>
      </c>
      <c r="G44" s="54">
        <v>90</v>
      </c>
      <c r="H44" s="21"/>
      <c r="I44" s="21"/>
      <c r="J44" s="21">
        <f t="shared" si="0"/>
        <v>0</v>
      </c>
      <c r="K44" s="21">
        <f t="shared" si="1"/>
        <v>0</v>
      </c>
      <c r="L44" s="22" t="s">
        <v>33</v>
      </c>
      <c r="M44" s="40">
        <v>570.57459436724537</v>
      </c>
    </row>
    <row r="45" spans="2:13" ht="47.25">
      <c r="B45" s="20" t="s">
        <v>30</v>
      </c>
      <c r="C45" s="56">
        <v>34</v>
      </c>
      <c r="D45" s="57" t="s">
        <v>54</v>
      </c>
      <c r="E45" s="43" t="s">
        <v>131</v>
      </c>
      <c r="F45" s="53" t="s">
        <v>358</v>
      </c>
      <c r="G45" s="54">
        <v>2025</v>
      </c>
      <c r="H45" s="21"/>
      <c r="I45" s="21"/>
      <c r="J45" s="21">
        <f t="shared" si="0"/>
        <v>0</v>
      </c>
      <c r="K45" s="21">
        <f t="shared" si="1"/>
        <v>0</v>
      </c>
      <c r="L45" s="22" t="s">
        <v>33</v>
      </c>
      <c r="M45" s="40">
        <v>38625.450026807252</v>
      </c>
    </row>
    <row r="46" spans="2:13" ht="47.25">
      <c r="B46" s="20" t="s">
        <v>30</v>
      </c>
      <c r="C46" s="56"/>
      <c r="D46" s="57"/>
      <c r="E46" s="43" t="s">
        <v>132</v>
      </c>
      <c r="F46" s="53" t="s">
        <v>358</v>
      </c>
      <c r="G46" s="54">
        <v>2455</v>
      </c>
      <c r="H46" s="21"/>
      <c r="I46" s="21"/>
      <c r="J46" s="21">
        <f t="shared" si="0"/>
        <v>0</v>
      </c>
      <c r="K46" s="21">
        <f t="shared" si="1"/>
        <v>0</v>
      </c>
      <c r="L46" s="22" t="s">
        <v>33</v>
      </c>
      <c r="M46" s="40">
        <v>46827.397439907065</v>
      </c>
    </row>
    <row r="47" spans="2:13" ht="47.25">
      <c r="B47" s="20" t="s">
        <v>30</v>
      </c>
      <c r="C47" s="56"/>
      <c r="D47" s="57"/>
      <c r="E47" s="43" t="s">
        <v>133</v>
      </c>
      <c r="F47" s="53" t="s">
        <v>358</v>
      </c>
      <c r="G47" s="54">
        <v>1460</v>
      </c>
      <c r="H47" s="21"/>
      <c r="I47" s="21"/>
      <c r="J47" s="21">
        <f t="shared" si="0"/>
        <v>0</v>
      </c>
      <c r="K47" s="21">
        <f t="shared" si="1"/>
        <v>0</v>
      </c>
      <c r="L47" s="22" t="s">
        <v>33</v>
      </c>
      <c r="M47" s="40">
        <v>27848.472611920293</v>
      </c>
    </row>
    <row r="48" spans="2:13" ht="47.25">
      <c r="B48" s="20" t="s">
        <v>30</v>
      </c>
      <c r="C48" s="56"/>
      <c r="D48" s="57"/>
      <c r="E48" s="43" t="s">
        <v>134</v>
      </c>
      <c r="F48" s="53" t="s">
        <v>358</v>
      </c>
      <c r="G48" s="54">
        <v>1395</v>
      </c>
      <c r="H48" s="21"/>
      <c r="I48" s="21"/>
      <c r="J48" s="21">
        <f t="shared" si="0"/>
        <v>0</v>
      </c>
      <c r="K48" s="21">
        <f t="shared" si="1"/>
        <v>0</v>
      </c>
      <c r="L48" s="22" t="s">
        <v>33</v>
      </c>
      <c r="M48" s="40">
        <v>26608.643351800554</v>
      </c>
    </row>
    <row r="49" spans="2:13" ht="47.25">
      <c r="B49" s="20" t="s">
        <v>30</v>
      </c>
      <c r="C49" s="56"/>
      <c r="D49" s="57"/>
      <c r="E49" s="43" t="s">
        <v>135</v>
      </c>
      <c r="F49" s="53" t="s">
        <v>358</v>
      </c>
      <c r="G49" s="54">
        <v>450</v>
      </c>
      <c r="H49" s="21"/>
      <c r="I49" s="21"/>
      <c r="J49" s="21">
        <f t="shared" si="0"/>
        <v>0</v>
      </c>
      <c r="K49" s="21">
        <f t="shared" si="1"/>
        <v>0</v>
      </c>
      <c r="L49" s="22" t="s">
        <v>33</v>
      </c>
      <c r="M49" s="40">
        <v>8583.433339290501</v>
      </c>
    </row>
    <row r="50" spans="2:13" ht="47.25">
      <c r="B50" s="20" t="s">
        <v>30</v>
      </c>
      <c r="C50" s="56"/>
      <c r="D50" s="57"/>
      <c r="E50" s="43" t="s">
        <v>136</v>
      </c>
      <c r="F50" s="53" t="s">
        <v>358</v>
      </c>
      <c r="G50" s="54">
        <v>245</v>
      </c>
      <c r="H50" s="21"/>
      <c r="I50" s="21"/>
      <c r="J50" s="21">
        <f t="shared" si="0"/>
        <v>0</v>
      </c>
      <c r="K50" s="21">
        <f t="shared" si="1"/>
        <v>0</v>
      </c>
      <c r="L50" s="22" t="s">
        <v>33</v>
      </c>
      <c r="M50" s="40">
        <v>4673.2025958359391</v>
      </c>
    </row>
    <row r="51" spans="2:13" ht="47.25">
      <c r="B51" s="20" t="s">
        <v>30</v>
      </c>
      <c r="C51" s="56"/>
      <c r="D51" s="57"/>
      <c r="E51" s="43" t="s">
        <v>137</v>
      </c>
      <c r="F51" s="53" t="s">
        <v>358</v>
      </c>
      <c r="G51" s="54">
        <v>205</v>
      </c>
      <c r="H51" s="21"/>
      <c r="I51" s="21"/>
      <c r="J51" s="21">
        <f t="shared" si="0"/>
        <v>0</v>
      </c>
      <c r="K51" s="21">
        <f t="shared" si="1"/>
        <v>0</v>
      </c>
      <c r="L51" s="22" t="s">
        <v>33</v>
      </c>
      <c r="M51" s="40">
        <v>3910.2307434545614</v>
      </c>
    </row>
    <row r="52" spans="2:13" ht="47.25">
      <c r="B52" s="20" t="s">
        <v>30</v>
      </c>
      <c r="C52" s="56"/>
      <c r="D52" s="57"/>
      <c r="E52" s="43" t="s">
        <v>138</v>
      </c>
      <c r="F52" s="53" t="s">
        <v>358</v>
      </c>
      <c r="G52" s="54">
        <v>25</v>
      </c>
      <c r="H52" s="21"/>
      <c r="I52" s="21"/>
      <c r="J52" s="21">
        <f t="shared" si="0"/>
        <v>0</v>
      </c>
      <c r="K52" s="21">
        <f t="shared" si="1"/>
        <v>0</v>
      </c>
      <c r="L52" s="22" t="s">
        <v>33</v>
      </c>
      <c r="M52" s="40">
        <v>476.85740773836119</v>
      </c>
    </row>
    <row r="53" spans="2:13" ht="47.25">
      <c r="B53" s="20" t="s">
        <v>30</v>
      </c>
      <c r="C53" s="56">
        <v>36</v>
      </c>
      <c r="D53" s="57" t="s">
        <v>55</v>
      </c>
      <c r="E53" s="43" t="s">
        <v>139</v>
      </c>
      <c r="F53" s="53" t="s">
        <v>358</v>
      </c>
      <c r="G53" s="54">
        <v>145</v>
      </c>
      <c r="H53" s="21"/>
      <c r="I53" s="21"/>
      <c r="J53" s="21">
        <f t="shared" si="0"/>
        <v>0</v>
      </c>
      <c r="K53" s="21">
        <f t="shared" si="1"/>
        <v>0</v>
      </c>
      <c r="L53" s="22" t="s">
        <v>33</v>
      </c>
      <c r="M53" s="40">
        <v>11544.900000000001</v>
      </c>
    </row>
    <row r="54" spans="2:13" ht="47.25">
      <c r="B54" s="20" t="s">
        <v>30</v>
      </c>
      <c r="C54" s="56"/>
      <c r="D54" s="57"/>
      <c r="E54" s="43" t="s">
        <v>140</v>
      </c>
      <c r="F54" s="53" t="s">
        <v>358</v>
      </c>
      <c r="G54" s="54">
        <v>190</v>
      </c>
      <c r="H54" s="21"/>
      <c r="I54" s="21"/>
      <c r="J54" s="21">
        <f t="shared" si="0"/>
        <v>0</v>
      </c>
      <c r="K54" s="21">
        <f t="shared" si="1"/>
        <v>0</v>
      </c>
      <c r="L54" s="22" t="s">
        <v>33</v>
      </c>
      <c r="M54" s="40">
        <v>15127.800000000001</v>
      </c>
    </row>
    <row r="55" spans="2:13" ht="47.25">
      <c r="B55" s="20" t="s">
        <v>30</v>
      </c>
      <c r="C55" s="56"/>
      <c r="D55" s="57"/>
      <c r="E55" s="43" t="s">
        <v>141</v>
      </c>
      <c r="F55" s="53" t="s">
        <v>358</v>
      </c>
      <c r="G55" s="54">
        <v>290</v>
      </c>
      <c r="H55" s="21"/>
      <c r="I55" s="21"/>
      <c r="J55" s="21">
        <f t="shared" si="0"/>
        <v>0</v>
      </c>
      <c r="K55" s="21">
        <f t="shared" si="1"/>
        <v>0</v>
      </c>
      <c r="L55" s="22" t="s">
        <v>33</v>
      </c>
      <c r="M55" s="40">
        <v>23089.800000000003</v>
      </c>
    </row>
    <row r="56" spans="2:13" ht="47.25">
      <c r="B56" s="20" t="s">
        <v>30</v>
      </c>
      <c r="C56" s="48">
        <v>37</v>
      </c>
      <c r="D56" s="43" t="s">
        <v>56</v>
      </c>
      <c r="E56" s="43" t="s">
        <v>142</v>
      </c>
      <c r="F56" s="53" t="s">
        <v>358</v>
      </c>
      <c r="G56" s="54">
        <v>1240</v>
      </c>
      <c r="H56" s="21"/>
      <c r="I56" s="21"/>
      <c r="J56" s="21">
        <f t="shared" si="0"/>
        <v>0</v>
      </c>
      <c r="K56" s="21">
        <f t="shared" si="1"/>
        <v>0</v>
      </c>
      <c r="L56" s="22" t="s">
        <v>33</v>
      </c>
      <c r="M56" s="40">
        <v>31000</v>
      </c>
    </row>
    <row r="57" spans="2:13" ht="47.25">
      <c r="B57" s="20" t="s">
        <v>30</v>
      </c>
      <c r="C57" s="48">
        <v>38</v>
      </c>
      <c r="D57" s="43" t="s">
        <v>57</v>
      </c>
      <c r="E57" s="43" t="s">
        <v>143</v>
      </c>
      <c r="F57" s="53" t="s">
        <v>358</v>
      </c>
      <c r="G57" s="54">
        <v>1640</v>
      </c>
      <c r="H57" s="21"/>
      <c r="I57" s="21"/>
      <c r="J57" s="21">
        <f t="shared" si="0"/>
        <v>0</v>
      </c>
      <c r="K57" s="21">
        <f t="shared" si="1"/>
        <v>0</v>
      </c>
      <c r="L57" s="22" t="s">
        <v>33</v>
      </c>
      <c r="M57" s="40">
        <v>41000</v>
      </c>
    </row>
    <row r="58" spans="2:13" ht="47.25">
      <c r="B58" s="20" t="s">
        <v>30</v>
      </c>
      <c r="C58" s="48">
        <v>39</v>
      </c>
      <c r="D58" s="43" t="s">
        <v>58</v>
      </c>
      <c r="E58" s="43" t="s">
        <v>144</v>
      </c>
      <c r="F58" s="53" t="s">
        <v>358</v>
      </c>
      <c r="G58" s="54">
        <v>33855</v>
      </c>
      <c r="H58" s="21"/>
      <c r="I58" s="21"/>
      <c r="J58" s="21">
        <f t="shared" si="0"/>
        <v>0</v>
      </c>
      <c r="K58" s="21">
        <f t="shared" si="1"/>
        <v>0</v>
      </c>
      <c r="L58" s="22" t="s">
        <v>33</v>
      </c>
      <c r="M58" s="40">
        <v>846375</v>
      </c>
    </row>
    <row r="59" spans="2:13" ht="47.25">
      <c r="B59" s="20" t="s">
        <v>30</v>
      </c>
      <c r="C59" s="48">
        <v>40</v>
      </c>
      <c r="D59" s="43" t="s">
        <v>59</v>
      </c>
      <c r="E59" s="43" t="s">
        <v>145</v>
      </c>
      <c r="F59" s="53" t="s">
        <v>358</v>
      </c>
      <c r="G59" s="54">
        <v>52815</v>
      </c>
      <c r="H59" s="21"/>
      <c r="I59" s="21"/>
      <c r="J59" s="21">
        <f t="shared" si="0"/>
        <v>0</v>
      </c>
      <c r="K59" s="21">
        <f t="shared" si="1"/>
        <v>0</v>
      </c>
      <c r="L59" s="22" t="s">
        <v>33</v>
      </c>
      <c r="M59" s="40">
        <v>1320375</v>
      </c>
    </row>
    <row r="60" spans="2:13" ht="47.25">
      <c r="B60" s="20" t="s">
        <v>30</v>
      </c>
      <c r="C60" s="48">
        <v>41</v>
      </c>
      <c r="D60" s="43" t="s">
        <v>60</v>
      </c>
      <c r="E60" s="43" t="s">
        <v>146</v>
      </c>
      <c r="F60" s="53" t="s">
        <v>358</v>
      </c>
      <c r="G60" s="54">
        <v>50540</v>
      </c>
      <c r="H60" s="21"/>
      <c r="I60" s="21"/>
      <c r="J60" s="21">
        <f t="shared" ref="J60:J123" si="2">H60*G60</f>
        <v>0</v>
      </c>
      <c r="K60" s="21">
        <f t="shared" ref="K60:K123" si="3">I60*G60</f>
        <v>0</v>
      </c>
      <c r="L60" s="22" t="s">
        <v>33</v>
      </c>
      <c r="M60" s="40">
        <v>1263500</v>
      </c>
    </row>
    <row r="61" spans="2:13" ht="47.25">
      <c r="B61" s="20" t="s">
        <v>30</v>
      </c>
      <c r="C61" s="48">
        <v>42</v>
      </c>
      <c r="D61" s="43" t="s">
        <v>61</v>
      </c>
      <c r="E61" s="43" t="s">
        <v>147</v>
      </c>
      <c r="F61" s="53" t="s">
        <v>358</v>
      </c>
      <c r="G61" s="54">
        <v>18440</v>
      </c>
      <c r="H61" s="21"/>
      <c r="I61" s="21"/>
      <c r="J61" s="21">
        <f t="shared" si="2"/>
        <v>0</v>
      </c>
      <c r="K61" s="21">
        <f t="shared" si="3"/>
        <v>0</v>
      </c>
      <c r="L61" s="22" t="s">
        <v>33</v>
      </c>
      <c r="M61" s="40">
        <v>461000</v>
      </c>
    </row>
    <row r="62" spans="2:13" ht="47.25">
      <c r="B62" s="20" t="s">
        <v>30</v>
      </c>
      <c r="C62" s="48">
        <v>44</v>
      </c>
      <c r="D62" s="43" t="s">
        <v>62</v>
      </c>
      <c r="E62" s="43" t="s">
        <v>148</v>
      </c>
      <c r="F62" s="53" t="s">
        <v>358</v>
      </c>
      <c r="G62" s="54">
        <v>4055</v>
      </c>
      <c r="H62" s="21"/>
      <c r="I62" s="21"/>
      <c r="J62" s="21">
        <f t="shared" si="2"/>
        <v>0</v>
      </c>
      <c r="K62" s="21">
        <f t="shared" si="3"/>
        <v>0</v>
      </c>
      <c r="L62" s="22" t="s">
        <v>33</v>
      </c>
      <c r="M62" s="40">
        <v>25262.649999999998</v>
      </c>
    </row>
    <row r="63" spans="2:13" ht="47.25">
      <c r="B63" s="20" t="s">
        <v>30</v>
      </c>
      <c r="C63" s="48">
        <v>45</v>
      </c>
      <c r="D63" s="43" t="s">
        <v>63</v>
      </c>
      <c r="E63" s="43" t="s">
        <v>149</v>
      </c>
      <c r="F63" s="53" t="s">
        <v>358</v>
      </c>
      <c r="G63" s="54">
        <v>5607</v>
      </c>
      <c r="H63" s="21"/>
      <c r="I63" s="21"/>
      <c r="J63" s="21">
        <f t="shared" si="2"/>
        <v>0</v>
      </c>
      <c r="K63" s="21">
        <f t="shared" si="3"/>
        <v>0</v>
      </c>
      <c r="L63" s="22" t="s">
        <v>33</v>
      </c>
      <c r="M63" s="40">
        <v>34931.61</v>
      </c>
    </row>
    <row r="64" spans="2:13" ht="47.25">
      <c r="B64" s="20" t="s">
        <v>30</v>
      </c>
      <c r="C64" s="48">
        <v>46</v>
      </c>
      <c r="D64" s="43" t="s">
        <v>64</v>
      </c>
      <c r="E64" s="43" t="s">
        <v>150</v>
      </c>
      <c r="F64" s="53" t="s">
        <v>358</v>
      </c>
      <c r="G64" s="54">
        <v>95664</v>
      </c>
      <c r="H64" s="21"/>
      <c r="I64" s="21"/>
      <c r="J64" s="21">
        <f t="shared" si="2"/>
        <v>0</v>
      </c>
      <c r="K64" s="21">
        <f t="shared" si="3"/>
        <v>0</v>
      </c>
      <c r="L64" s="22" t="s">
        <v>33</v>
      </c>
      <c r="M64" s="40">
        <v>354913.44</v>
      </c>
    </row>
    <row r="65" spans="2:13" ht="47.25">
      <c r="B65" s="20" t="s">
        <v>30</v>
      </c>
      <c r="C65" s="48">
        <v>47</v>
      </c>
      <c r="D65" s="43" t="s">
        <v>65</v>
      </c>
      <c r="E65" s="43" t="s">
        <v>151</v>
      </c>
      <c r="F65" s="53" t="s">
        <v>358</v>
      </c>
      <c r="G65" s="54">
        <v>209816</v>
      </c>
      <c r="H65" s="21"/>
      <c r="I65" s="21"/>
      <c r="J65" s="21">
        <f t="shared" si="2"/>
        <v>0</v>
      </c>
      <c r="K65" s="21">
        <f t="shared" si="3"/>
        <v>0</v>
      </c>
      <c r="L65" s="22" t="s">
        <v>33</v>
      </c>
      <c r="M65" s="40">
        <v>778417.36</v>
      </c>
    </row>
    <row r="66" spans="2:13" ht="47.25">
      <c r="B66" s="20" t="s">
        <v>30</v>
      </c>
      <c r="C66" s="48">
        <v>48</v>
      </c>
      <c r="D66" s="43" t="s">
        <v>66</v>
      </c>
      <c r="E66" s="43" t="s">
        <v>152</v>
      </c>
      <c r="F66" s="53" t="s">
        <v>358</v>
      </c>
      <c r="G66" s="54">
        <v>277732</v>
      </c>
      <c r="H66" s="21"/>
      <c r="I66" s="21"/>
      <c r="J66" s="21">
        <f t="shared" si="2"/>
        <v>0</v>
      </c>
      <c r="K66" s="21">
        <f t="shared" si="3"/>
        <v>0</v>
      </c>
      <c r="L66" s="22" t="s">
        <v>33</v>
      </c>
      <c r="M66" s="40">
        <v>1030385.72</v>
      </c>
    </row>
    <row r="67" spans="2:13" ht="47.25">
      <c r="B67" s="20" t="s">
        <v>30</v>
      </c>
      <c r="C67" s="56">
        <v>58</v>
      </c>
      <c r="D67" s="57" t="s">
        <v>67</v>
      </c>
      <c r="E67" s="43" t="s">
        <v>153</v>
      </c>
      <c r="F67" s="53" t="s">
        <v>358</v>
      </c>
      <c r="G67" s="55">
        <v>475</v>
      </c>
      <c r="H67" s="21"/>
      <c r="I67" s="21"/>
      <c r="J67" s="21">
        <f t="shared" si="2"/>
        <v>0</v>
      </c>
      <c r="K67" s="21">
        <f t="shared" si="3"/>
        <v>0</v>
      </c>
      <c r="L67" s="22" t="s">
        <v>33</v>
      </c>
      <c r="M67" s="40">
        <v>1574.6099143882907</v>
      </c>
    </row>
    <row r="68" spans="2:13" ht="47.25">
      <c r="B68" s="20" t="s">
        <v>30</v>
      </c>
      <c r="C68" s="56"/>
      <c r="D68" s="57"/>
      <c r="E68" s="43" t="s">
        <v>154</v>
      </c>
      <c r="F68" s="53" t="s">
        <v>358</v>
      </c>
      <c r="G68" s="55">
        <v>370</v>
      </c>
      <c r="H68" s="21"/>
      <c r="I68" s="21"/>
      <c r="J68" s="21">
        <f t="shared" si="2"/>
        <v>0</v>
      </c>
      <c r="K68" s="21">
        <f t="shared" si="3"/>
        <v>0</v>
      </c>
      <c r="L68" s="22" t="s">
        <v>33</v>
      </c>
      <c r="M68" s="40">
        <v>1226.5382491024579</v>
      </c>
    </row>
    <row r="69" spans="2:13" ht="47.25">
      <c r="B69" s="20" t="s">
        <v>30</v>
      </c>
      <c r="C69" s="56"/>
      <c r="D69" s="57"/>
      <c r="E69" s="43" t="s">
        <v>155</v>
      </c>
      <c r="F69" s="53" t="s">
        <v>358</v>
      </c>
      <c r="G69" s="55">
        <v>325</v>
      </c>
      <c r="H69" s="21"/>
      <c r="I69" s="21"/>
      <c r="J69" s="21">
        <f t="shared" si="2"/>
        <v>0</v>
      </c>
      <c r="K69" s="21">
        <f t="shared" si="3"/>
        <v>0</v>
      </c>
      <c r="L69" s="22" t="s">
        <v>33</v>
      </c>
      <c r="M69" s="40">
        <v>1077.3646782656724</v>
      </c>
    </row>
    <row r="70" spans="2:13" ht="47.25">
      <c r="B70" s="20" t="s">
        <v>30</v>
      </c>
      <c r="C70" s="56"/>
      <c r="D70" s="57"/>
      <c r="E70" s="43" t="s">
        <v>156</v>
      </c>
      <c r="F70" s="53" t="s">
        <v>358</v>
      </c>
      <c r="G70" s="55">
        <v>360</v>
      </c>
      <c r="H70" s="21"/>
      <c r="I70" s="21"/>
      <c r="J70" s="21">
        <f t="shared" si="2"/>
        <v>0</v>
      </c>
      <c r="K70" s="21">
        <f t="shared" si="3"/>
        <v>0</v>
      </c>
      <c r="L70" s="22" t="s">
        <v>33</v>
      </c>
      <c r="M70" s="40">
        <v>1193.3885666942833</v>
      </c>
    </row>
    <row r="71" spans="2:13" ht="47.25">
      <c r="B71" s="20" t="s">
        <v>30</v>
      </c>
      <c r="C71" s="56"/>
      <c r="D71" s="57"/>
      <c r="E71" s="43" t="s">
        <v>157</v>
      </c>
      <c r="F71" s="53" t="s">
        <v>358</v>
      </c>
      <c r="G71" s="55">
        <v>2170</v>
      </c>
      <c r="H71" s="21"/>
      <c r="I71" s="21"/>
      <c r="J71" s="21">
        <f t="shared" si="2"/>
        <v>0</v>
      </c>
      <c r="K71" s="21">
        <f t="shared" si="3"/>
        <v>0</v>
      </c>
      <c r="L71" s="22" t="s">
        <v>33</v>
      </c>
      <c r="M71" s="40">
        <v>7193.481082573875</v>
      </c>
    </row>
    <row r="72" spans="2:13" ht="47.25">
      <c r="B72" s="20" t="s">
        <v>30</v>
      </c>
      <c r="C72" s="56"/>
      <c r="D72" s="57"/>
      <c r="E72" s="43" t="s">
        <v>158</v>
      </c>
      <c r="F72" s="53" t="s">
        <v>358</v>
      </c>
      <c r="G72" s="55">
        <v>1060</v>
      </c>
      <c r="H72" s="21"/>
      <c r="I72" s="21"/>
      <c r="J72" s="21">
        <f t="shared" si="2"/>
        <v>0</v>
      </c>
      <c r="K72" s="21">
        <f t="shared" si="3"/>
        <v>0</v>
      </c>
      <c r="L72" s="22" t="s">
        <v>33</v>
      </c>
      <c r="M72" s="40">
        <v>3513.8663352665012</v>
      </c>
    </row>
    <row r="73" spans="2:13" ht="47.25">
      <c r="B73" s="20" t="s">
        <v>30</v>
      </c>
      <c r="C73" s="56"/>
      <c r="D73" s="57"/>
      <c r="E73" s="43" t="s">
        <v>159</v>
      </c>
      <c r="F73" s="53" t="s">
        <v>358</v>
      </c>
      <c r="G73" s="55">
        <v>1130</v>
      </c>
      <c r="H73" s="21"/>
      <c r="I73" s="21"/>
      <c r="J73" s="21">
        <f t="shared" si="2"/>
        <v>0</v>
      </c>
      <c r="K73" s="21">
        <f t="shared" si="3"/>
        <v>0</v>
      </c>
      <c r="L73" s="22" t="s">
        <v>33</v>
      </c>
      <c r="M73" s="40">
        <v>3745.914112123723</v>
      </c>
    </row>
    <row r="74" spans="2:13" ht="47.25">
      <c r="B74" s="20" t="s">
        <v>30</v>
      </c>
      <c r="C74" s="56"/>
      <c r="D74" s="57"/>
      <c r="E74" s="43" t="s">
        <v>160</v>
      </c>
      <c r="F74" s="53" t="s">
        <v>358</v>
      </c>
      <c r="G74" s="55">
        <v>140</v>
      </c>
      <c r="H74" s="21"/>
      <c r="I74" s="21"/>
      <c r="J74" s="21">
        <f t="shared" si="2"/>
        <v>0</v>
      </c>
      <c r="K74" s="21">
        <f t="shared" si="3"/>
        <v>0</v>
      </c>
      <c r="L74" s="22" t="s">
        <v>33</v>
      </c>
      <c r="M74" s="40">
        <v>464.09555371444355</v>
      </c>
    </row>
    <row r="75" spans="2:13" ht="47.25">
      <c r="B75" s="20" t="s">
        <v>30</v>
      </c>
      <c r="C75" s="56"/>
      <c r="D75" s="57"/>
      <c r="E75" s="43" t="s">
        <v>161</v>
      </c>
      <c r="F75" s="53" t="s">
        <v>358</v>
      </c>
      <c r="G75" s="55">
        <v>521</v>
      </c>
      <c r="H75" s="21"/>
      <c r="I75" s="21"/>
      <c r="J75" s="21">
        <f t="shared" si="2"/>
        <v>0</v>
      </c>
      <c r="K75" s="21">
        <f t="shared" si="3"/>
        <v>0</v>
      </c>
      <c r="L75" s="22" t="s">
        <v>33</v>
      </c>
      <c r="M75" s="40">
        <v>1727.0984534658935</v>
      </c>
    </row>
    <row r="76" spans="2:13" ht="47.25">
      <c r="B76" s="20" t="s">
        <v>30</v>
      </c>
      <c r="C76" s="56"/>
      <c r="D76" s="57"/>
      <c r="E76" s="43" t="s">
        <v>162</v>
      </c>
      <c r="F76" s="53" t="s">
        <v>358</v>
      </c>
      <c r="G76" s="55">
        <v>391</v>
      </c>
      <c r="H76" s="21"/>
      <c r="I76" s="21"/>
      <c r="J76" s="21">
        <f t="shared" si="2"/>
        <v>0</v>
      </c>
      <c r="K76" s="21">
        <f t="shared" si="3"/>
        <v>0</v>
      </c>
      <c r="L76" s="22" t="s">
        <v>33</v>
      </c>
      <c r="M76" s="40">
        <v>1296.1525821596244</v>
      </c>
    </row>
    <row r="77" spans="2:13" ht="47.25">
      <c r="B77" s="20" t="s">
        <v>30</v>
      </c>
      <c r="C77" s="56"/>
      <c r="D77" s="57"/>
      <c r="E77" s="43" t="s">
        <v>163</v>
      </c>
      <c r="F77" s="53" t="s">
        <v>358</v>
      </c>
      <c r="G77" s="55">
        <v>80</v>
      </c>
      <c r="H77" s="21"/>
      <c r="I77" s="21"/>
      <c r="J77" s="21">
        <f t="shared" si="2"/>
        <v>0</v>
      </c>
      <c r="K77" s="21">
        <f t="shared" si="3"/>
        <v>0</v>
      </c>
      <c r="L77" s="22" t="s">
        <v>33</v>
      </c>
      <c r="M77" s="40">
        <v>265.19745926539633</v>
      </c>
    </row>
    <row r="78" spans="2:13" ht="47.25">
      <c r="B78" s="20" t="s">
        <v>30</v>
      </c>
      <c r="C78" s="56"/>
      <c r="D78" s="57"/>
      <c r="E78" s="43" t="s">
        <v>164</v>
      </c>
      <c r="F78" s="53" t="s">
        <v>358</v>
      </c>
      <c r="G78" s="55">
        <v>1900</v>
      </c>
      <c r="H78" s="21"/>
      <c r="I78" s="21"/>
      <c r="J78" s="21">
        <f t="shared" si="2"/>
        <v>0</v>
      </c>
      <c r="K78" s="21">
        <f t="shared" si="3"/>
        <v>0</v>
      </c>
      <c r="L78" s="22" t="s">
        <v>33</v>
      </c>
      <c r="M78" s="40">
        <v>6298.4396575531628</v>
      </c>
    </row>
    <row r="79" spans="2:13" ht="47.25">
      <c r="B79" s="20" t="s">
        <v>30</v>
      </c>
      <c r="C79" s="48">
        <v>61</v>
      </c>
      <c r="D79" s="43" t="s">
        <v>68</v>
      </c>
      <c r="E79" s="43" t="s">
        <v>165</v>
      </c>
      <c r="F79" s="53" t="s">
        <v>358</v>
      </c>
      <c r="G79" s="54">
        <v>215</v>
      </c>
      <c r="H79" s="21"/>
      <c r="I79" s="21"/>
      <c r="J79" s="21">
        <f t="shared" si="2"/>
        <v>0</v>
      </c>
      <c r="K79" s="21">
        <f t="shared" si="3"/>
        <v>0</v>
      </c>
      <c r="L79" s="22" t="s">
        <v>33</v>
      </c>
      <c r="M79" s="40">
        <v>9257.9</v>
      </c>
    </row>
    <row r="80" spans="2:13" ht="47.25">
      <c r="B80" s="20" t="s">
        <v>30</v>
      </c>
      <c r="C80" s="48">
        <v>62</v>
      </c>
      <c r="D80" s="43" t="s">
        <v>69</v>
      </c>
      <c r="E80" s="43" t="s">
        <v>166</v>
      </c>
      <c r="F80" s="53" t="s">
        <v>358</v>
      </c>
      <c r="G80" s="54">
        <v>157</v>
      </c>
      <c r="H80" s="21"/>
      <c r="I80" s="21"/>
      <c r="J80" s="21">
        <f t="shared" si="2"/>
        <v>0</v>
      </c>
      <c r="K80" s="21">
        <f t="shared" si="3"/>
        <v>0</v>
      </c>
      <c r="L80" s="22" t="s">
        <v>33</v>
      </c>
      <c r="M80" s="40">
        <v>6760.4199999999992</v>
      </c>
    </row>
    <row r="81" spans="2:13" ht="47.25">
      <c r="B81" s="20" t="s">
        <v>30</v>
      </c>
      <c r="C81" s="48">
        <v>63</v>
      </c>
      <c r="D81" s="43" t="s">
        <v>70</v>
      </c>
      <c r="E81" s="43" t="s">
        <v>167</v>
      </c>
      <c r="F81" s="53" t="s">
        <v>358</v>
      </c>
      <c r="G81" s="54">
        <v>300</v>
      </c>
      <c r="H81" s="21"/>
      <c r="I81" s="21"/>
      <c r="J81" s="21">
        <f t="shared" si="2"/>
        <v>0</v>
      </c>
      <c r="K81" s="21">
        <f t="shared" si="3"/>
        <v>0</v>
      </c>
      <c r="L81" s="22" t="s">
        <v>33</v>
      </c>
      <c r="M81" s="40">
        <v>21045</v>
      </c>
    </row>
    <row r="82" spans="2:13" ht="47.25">
      <c r="B82" s="20" t="s">
        <v>30</v>
      </c>
      <c r="C82" s="48">
        <v>64</v>
      </c>
      <c r="D82" s="43" t="s">
        <v>71</v>
      </c>
      <c r="E82" s="43" t="s">
        <v>168</v>
      </c>
      <c r="F82" s="53" t="s">
        <v>358</v>
      </c>
      <c r="G82" s="54">
        <v>222</v>
      </c>
      <c r="H82" s="21"/>
      <c r="I82" s="21"/>
      <c r="J82" s="21">
        <f t="shared" si="2"/>
        <v>0</v>
      </c>
      <c r="K82" s="21">
        <f t="shared" si="3"/>
        <v>0</v>
      </c>
      <c r="L82" s="22" t="s">
        <v>33</v>
      </c>
      <c r="M82" s="40">
        <v>15573.300000000001</v>
      </c>
    </row>
    <row r="83" spans="2:13" ht="47.25">
      <c r="B83" s="20" t="s">
        <v>30</v>
      </c>
      <c r="C83" s="48">
        <v>65</v>
      </c>
      <c r="D83" s="43" t="s">
        <v>72</v>
      </c>
      <c r="E83" s="43" t="s">
        <v>169</v>
      </c>
      <c r="F83" s="53" t="s">
        <v>358</v>
      </c>
      <c r="G83" s="54">
        <v>400</v>
      </c>
      <c r="H83" s="21"/>
      <c r="I83" s="21"/>
      <c r="J83" s="21">
        <f t="shared" si="2"/>
        <v>0</v>
      </c>
      <c r="K83" s="21">
        <f t="shared" si="3"/>
        <v>0</v>
      </c>
      <c r="L83" s="22" t="s">
        <v>33</v>
      </c>
      <c r="M83" s="40">
        <v>17223.999999999996</v>
      </c>
    </row>
    <row r="84" spans="2:13" ht="47.25">
      <c r="B84" s="20" t="s">
        <v>30</v>
      </c>
      <c r="C84" s="48">
        <v>66</v>
      </c>
      <c r="D84" s="43" t="s">
        <v>73</v>
      </c>
      <c r="E84" s="43" t="s">
        <v>170</v>
      </c>
      <c r="F84" s="53" t="s">
        <v>358</v>
      </c>
      <c r="G84" s="54">
        <v>190</v>
      </c>
      <c r="H84" s="21"/>
      <c r="I84" s="21"/>
      <c r="J84" s="21">
        <f t="shared" si="2"/>
        <v>0</v>
      </c>
      <c r="K84" s="21">
        <f t="shared" si="3"/>
        <v>0</v>
      </c>
      <c r="L84" s="22" t="s">
        <v>33</v>
      </c>
      <c r="M84" s="40">
        <v>8181.3999999999987</v>
      </c>
    </row>
    <row r="85" spans="2:13" ht="47.25">
      <c r="B85" s="20" t="s">
        <v>30</v>
      </c>
      <c r="C85" s="48">
        <v>67</v>
      </c>
      <c r="D85" s="43" t="s">
        <v>74</v>
      </c>
      <c r="E85" s="43" t="s">
        <v>171</v>
      </c>
      <c r="F85" s="53" t="s">
        <v>358</v>
      </c>
      <c r="G85" s="54">
        <v>400</v>
      </c>
      <c r="H85" s="21"/>
      <c r="I85" s="21"/>
      <c r="J85" s="21">
        <f t="shared" si="2"/>
        <v>0</v>
      </c>
      <c r="K85" s="21">
        <f t="shared" si="3"/>
        <v>0</v>
      </c>
      <c r="L85" s="22" t="s">
        <v>33</v>
      </c>
      <c r="M85" s="40">
        <v>16800</v>
      </c>
    </row>
    <row r="86" spans="2:13" ht="47.25">
      <c r="B86" s="20" t="s">
        <v>30</v>
      </c>
      <c r="C86" s="48">
        <v>68</v>
      </c>
      <c r="D86" s="43" t="s">
        <v>75</v>
      </c>
      <c r="E86" s="43" t="s">
        <v>172</v>
      </c>
      <c r="F86" s="53" t="s">
        <v>358</v>
      </c>
      <c r="G86" s="54">
        <v>200</v>
      </c>
      <c r="H86" s="21"/>
      <c r="I86" s="21"/>
      <c r="J86" s="21">
        <f t="shared" si="2"/>
        <v>0</v>
      </c>
      <c r="K86" s="21">
        <f t="shared" si="3"/>
        <v>0</v>
      </c>
      <c r="L86" s="22" t="s">
        <v>33</v>
      </c>
      <c r="M86" s="40">
        <v>8400</v>
      </c>
    </row>
    <row r="87" spans="2:13" ht="47.25">
      <c r="B87" s="20" t="s">
        <v>30</v>
      </c>
      <c r="C87" s="48">
        <v>69</v>
      </c>
      <c r="D87" s="43" t="s">
        <v>76</v>
      </c>
      <c r="E87" s="43" t="s">
        <v>173</v>
      </c>
      <c r="F87" s="53" t="s">
        <v>358</v>
      </c>
      <c r="G87" s="54">
        <v>205</v>
      </c>
      <c r="H87" s="21"/>
      <c r="I87" s="21"/>
      <c r="J87" s="21">
        <f t="shared" si="2"/>
        <v>0</v>
      </c>
      <c r="K87" s="21">
        <f t="shared" si="3"/>
        <v>0</v>
      </c>
      <c r="L87" s="22" t="s">
        <v>33</v>
      </c>
      <c r="M87" s="40">
        <v>14380.750000000002</v>
      </c>
    </row>
    <row r="88" spans="2:13" ht="47.25">
      <c r="B88" s="20" t="s">
        <v>30</v>
      </c>
      <c r="C88" s="48">
        <v>70</v>
      </c>
      <c r="D88" s="43" t="s">
        <v>77</v>
      </c>
      <c r="E88" s="43" t="s">
        <v>174</v>
      </c>
      <c r="F88" s="53" t="s">
        <v>358</v>
      </c>
      <c r="G88" s="54">
        <v>122</v>
      </c>
      <c r="H88" s="21"/>
      <c r="I88" s="21"/>
      <c r="J88" s="21">
        <f t="shared" si="2"/>
        <v>0</v>
      </c>
      <c r="K88" s="21">
        <f t="shared" si="3"/>
        <v>0</v>
      </c>
      <c r="L88" s="22" t="s">
        <v>33</v>
      </c>
      <c r="M88" s="40">
        <v>8558.3000000000011</v>
      </c>
    </row>
    <row r="89" spans="2:13" ht="47.25">
      <c r="B89" s="20" t="s">
        <v>30</v>
      </c>
      <c r="C89" s="48">
        <v>71</v>
      </c>
      <c r="D89" s="43" t="s">
        <v>78</v>
      </c>
      <c r="E89" s="43" t="s">
        <v>175</v>
      </c>
      <c r="F89" s="53" t="s">
        <v>358</v>
      </c>
      <c r="G89" s="54">
        <v>175</v>
      </c>
      <c r="H89" s="21"/>
      <c r="I89" s="21"/>
      <c r="J89" s="21">
        <f t="shared" si="2"/>
        <v>0</v>
      </c>
      <c r="K89" s="21">
        <f t="shared" si="3"/>
        <v>0</v>
      </c>
      <c r="L89" s="22" t="s">
        <v>33</v>
      </c>
      <c r="M89" s="40">
        <v>12276.250000000002</v>
      </c>
    </row>
    <row r="90" spans="2:13" ht="47.25">
      <c r="B90" s="20" t="s">
        <v>30</v>
      </c>
      <c r="C90" s="48">
        <v>72</v>
      </c>
      <c r="D90" s="43" t="s">
        <v>79</v>
      </c>
      <c r="E90" s="43" t="s">
        <v>176</v>
      </c>
      <c r="F90" s="53" t="s">
        <v>358</v>
      </c>
      <c r="G90" s="54">
        <v>41</v>
      </c>
      <c r="H90" s="21"/>
      <c r="I90" s="21"/>
      <c r="J90" s="21">
        <f t="shared" si="2"/>
        <v>0</v>
      </c>
      <c r="K90" s="21">
        <f t="shared" si="3"/>
        <v>0</v>
      </c>
      <c r="L90" s="22" t="s">
        <v>33</v>
      </c>
      <c r="M90" s="40">
        <v>2876.15</v>
      </c>
    </row>
    <row r="91" spans="2:13" ht="47.25">
      <c r="B91" s="20" t="s">
        <v>30</v>
      </c>
      <c r="C91" s="56">
        <v>73</v>
      </c>
      <c r="D91" s="57" t="s">
        <v>80</v>
      </c>
      <c r="E91" s="43" t="s">
        <v>177</v>
      </c>
      <c r="F91" s="53" t="s">
        <v>358</v>
      </c>
      <c r="G91" s="54">
        <v>2</v>
      </c>
      <c r="H91" s="21"/>
      <c r="I91" s="21"/>
      <c r="J91" s="21">
        <f t="shared" si="2"/>
        <v>0</v>
      </c>
      <c r="K91" s="21">
        <f t="shared" si="3"/>
        <v>0</v>
      </c>
      <c r="L91" s="22" t="s">
        <v>33</v>
      </c>
      <c r="M91" s="40">
        <v>228.5</v>
      </c>
    </row>
    <row r="92" spans="2:13" ht="47.25">
      <c r="B92" s="20" t="s">
        <v>30</v>
      </c>
      <c r="C92" s="56"/>
      <c r="D92" s="57"/>
      <c r="E92" s="43" t="s">
        <v>178</v>
      </c>
      <c r="F92" s="53" t="s">
        <v>358</v>
      </c>
      <c r="G92" s="54">
        <v>360</v>
      </c>
      <c r="H92" s="21"/>
      <c r="I92" s="21"/>
      <c r="J92" s="21">
        <f t="shared" si="2"/>
        <v>0</v>
      </c>
      <c r="K92" s="21">
        <f t="shared" si="3"/>
        <v>0</v>
      </c>
      <c r="L92" s="22" t="s">
        <v>33</v>
      </c>
      <c r="M92" s="40">
        <v>41130</v>
      </c>
    </row>
    <row r="93" spans="2:13" ht="47.25">
      <c r="B93" s="20" t="s">
        <v>30</v>
      </c>
      <c r="C93" s="56"/>
      <c r="D93" s="57"/>
      <c r="E93" s="43" t="s">
        <v>179</v>
      </c>
      <c r="F93" s="53" t="s">
        <v>358</v>
      </c>
      <c r="G93" s="54">
        <v>82</v>
      </c>
      <c r="H93" s="21"/>
      <c r="I93" s="21"/>
      <c r="J93" s="21">
        <f t="shared" si="2"/>
        <v>0</v>
      </c>
      <c r="K93" s="21">
        <f t="shared" si="3"/>
        <v>0</v>
      </c>
      <c r="L93" s="22" t="s">
        <v>33</v>
      </c>
      <c r="M93" s="40">
        <v>9368.5</v>
      </c>
    </row>
    <row r="94" spans="2:13" ht="47.25">
      <c r="B94" s="20" t="s">
        <v>30</v>
      </c>
      <c r="C94" s="56"/>
      <c r="D94" s="57"/>
      <c r="E94" s="43" t="s">
        <v>180</v>
      </c>
      <c r="F94" s="53" t="s">
        <v>358</v>
      </c>
      <c r="G94" s="54">
        <v>70</v>
      </c>
      <c r="H94" s="21"/>
      <c r="I94" s="21"/>
      <c r="J94" s="21">
        <f t="shared" si="2"/>
        <v>0</v>
      </c>
      <c r="K94" s="21">
        <f t="shared" si="3"/>
        <v>0</v>
      </c>
      <c r="L94" s="22" t="s">
        <v>33</v>
      </c>
      <c r="M94" s="40">
        <v>7997.5</v>
      </c>
    </row>
    <row r="95" spans="2:13" ht="47.25">
      <c r="B95" s="20" t="s">
        <v>30</v>
      </c>
      <c r="C95" s="56">
        <v>74</v>
      </c>
      <c r="D95" s="57" t="s">
        <v>81</v>
      </c>
      <c r="E95" s="43" t="s">
        <v>181</v>
      </c>
      <c r="F95" s="53" t="s">
        <v>358</v>
      </c>
      <c r="G95" s="54">
        <v>2055</v>
      </c>
      <c r="H95" s="21"/>
      <c r="I95" s="21"/>
      <c r="J95" s="21">
        <f t="shared" si="2"/>
        <v>0</v>
      </c>
      <c r="K95" s="21">
        <f t="shared" si="3"/>
        <v>0</v>
      </c>
      <c r="L95" s="22" t="s">
        <v>33</v>
      </c>
      <c r="M95" s="40">
        <v>2733.1499999999992</v>
      </c>
    </row>
    <row r="96" spans="2:13" ht="47.25">
      <c r="B96" s="20" t="s">
        <v>30</v>
      </c>
      <c r="C96" s="56"/>
      <c r="D96" s="57"/>
      <c r="E96" s="43" t="s">
        <v>182</v>
      </c>
      <c r="F96" s="53" t="s">
        <v>358</v>
      </c>
      <c r="G96" s="54">
        <v>2800</v>
      </c>
      <c r="H96" s="21"/>
      <c r="I96" s="21"/>
      <c r="J96" s="21">
        <f t="shared" si="2"/>
        <v>0</v>
      </c>
      <c r="K96" s="21">
        <f t="shared" si="3"/>
        <v>0</v>
      </c>
      <c r="L96" s="22" t="s">
        <v>33</v>
      </c>
      <c r="M96" s="40">
        <v>3723.9999999999991</v>
      </c>
    </row>
    <row r="97" spans="2:13" ht="47.25">
      <c r="B97" s="20" t="s">
        <v>30</v>
      </c>
      <c r="C97" s="56"/>
      <c r="D97" s="57"/>
      <c r="E97" s="43" t="s">
        <v>183</v>
      </c>
      <c r="F97" s="53" t="s">
        <v>358</v>
      </c>
      <c r="G97" s="54">
        <v>8961</v>
      </c>
      <c r="H97" s="21"/>
      <c r="I97" s="21"/>
      <c r="J97" s="21">
        <f t="shared" si="2"/>
        <v>0</v>
      </c>
      <c r="K97" s="21">
        <f t="shared" si="3"/>
        <v>0</v>
      </c>
      <c r="L97" s="22" t="s">
        <v>33</v>
      </c>
      <c r="M97" s="40">
        <v>11918.129999999997</v>
      </c>
    </row>
    <row r="98" spans="2:13" ht="47.25">
      <c r="B98" s="20" t="s">
        <v>30</v>
      </c>
      <c r="C98" s="56"/>
      <c r="D98" s="57"/>
      <c r="E98" s="43" t="s">
        <v>184</v>
      </c>
      <c r="F98" s="53" t="s">
        <v>358</v>
      </c>
      <c r="G98" s="54">
        <v>13465</v>
      </c>
      <c r="H98" s="21"/>
      <c r="I98" s="21"/>
      <c r="J98" s="21">
        <f t="shared" si="2"/>
        <v>0</v>
      </c>
      <c r="K98" s="21">
        <f t="shared" si="3"/>
        <v>0</v>
      </c>
      <c r="L98" s="22" t="s">
        <v>33</v>
      </c>
      <c r="M98" s="40">
        <v>17908.449999999993</v>
      </c>
    </row>
    <row r="99" spans="2:13" ht="47.25">
      <c r="B99" s="20" t="s">
        <v>30</v>
      </c>
      <c r="C99" s="56"/>
      <c r="D99" s="57"/>
      <c r="E99" s="43" t="s">
        <v>185</v>
      </c>
      <c r="F99" s="53" t="s">
        <v>358</v>
      </c>
      <c r="G99" s="54">
        <v>11595</v>
      </c>
      <c r="H99" s="21"/>
      <c r="I99" s="21"/>
      <c r="J99" s="21">
        <f t="shared" si="2"/>
        <v>0</v>
      </c>
      <c r="K99" s="21">
        <f t="shared" si="3"/>
        <v>0</v>
      </c>
      <c r="L99" s="22" t="s">
        <v>33</v>
      </c>
      <c r="M99" s="40">
        <v>15421.349999999995</v>
      </c>
    </row>
    <row r="100" spans="2:13" ht="47.25">
      <c r="B100" s="20" t="s">
        <v>30</v>
      </c>
      <c r="C100" s="56"/>
      <c r="D100" s="57"/>
      <c r="E100" s="43" t="s">
        <v>186</v>
      </c>
      <c r="F100" s="53" t="s">
        <v>358</v>
      </c>
      <c r="G100" s="54">
        <v>3150</v>
      </c>
      <c r="H100" s="21"/>
      <c r="I100" s="21"/>
      <c r="J100" s="21">
        <f t="shared" si="2"/>
        <v>0</v>
      </c>
      <c r="K100" s="21">
        <f t="shared" si="3"/>
        <v>0</v>
      </c>
      <c r="L100" s="22" t="s">
        <v>33</v>
      </c>
      <c r="M100" s="40">
        <v>4189.4999999999991</v>
      </c>
    </row>
    <row r="101" spans="2:13" ht="47.25">
      <c r="B101" s="20" t="s">
        <v>30</v>
      </c>
      <c r="C101" s="56"/>
      <c r="D101" s="57"/>
      <c r="E101" s="43" t="s">
        <v>187</v>
      </c>
      <c r="F101" s="53" t="s">
        <v>358</v>
      </c>
      <c r="G101" s="54">
        <v>861</v>
      </c>
      <c r="H101" s="21"/>
      <c r="I101" s="21"/>
      <c r="J101" s="21">
        <f t="shared" si="2"/>
        <v>0</v>
      </c>
      <c r="K101" s="21">
        <f t="shared" si="3"/>
        <v>0</v>
      </c>
      <c r="L101" s="22" t="s">
        <v>33</v>
      </c>
      <c r="M101" s="40">
        <v>1145.1299999999997</v>
      </c>
    </row>
    <row r="102" spans="2:13" ht="47.25">
      <c r="B102" s="20" t="s">
        <v>30</v>
      </c>
      <c r="C102" s="56"/>
      <c r="D102" s="57"/>
      <c r="E102" s="43" t="s">
        <v>188</v>
      </c>
      <c r="F102" s="53" t="s">
        <v>358</v>
      </c>
      <c r="G102" s="54">
        <v>2580</v>
      </c>
      <c r="H102" s="21"/>
      <c r="I102" s="21"/>
      <c r="J102" s="21">
        <f t="shared" si="2"/>
        <v>0</v>
      </c>
      <c r="K102" s="21">
        <f t="shared" si="3"/>
        <v>0</v>
      </c>
      <c r="L102" s="22" t="s">
        <v>33</v>
      </c>
      <c r="M102" s="40">
        <v>3431.3999999999992</v>
      </c>
    </row>
    <row r="103" spans="2:13" ht="47.25">
      <c r="B103" s="20" t="s">
        <v>30</v>
      </c>
      <c r="C103" s="56"/>
      <c r="D103" s="57"/>
      <c r="E103" s="43" t="s">
        <v>189</v>
      </c>
      <c r="F103" s="53" t="s">
        <v>358</v>
      </c>
      <c r="G103" s="54">
        <v>1920</v>
      </c>
      <c r="H103" s="21"/>
      <c r="I103" s="21"/>
      <c r="J103" s="21">
        <f t="shared" si="2"/>
        <v>0</v>
      </c>
      <c r="K103" s="21">
        <f t="shared" si="3"/>
        <v>0</v>
      </c>
      <c r="L103" s="22" t="s">
        <v>33</v>
      </c>
      <c r="M103" s="40">
        <v>2553.5999999999995</v>
      </c>
    </row>
    <row r="104" spans="2:13" ht="47.25">
      <c r="B104" s="20" t="s">
        <v>30</v>
      </c>
      <c r="C104" s="48">
        <v>92</v>
      </c>
      <c r="D104" s="43" t="s">
        <v>82</v>
      </c>
      <c r="E104" s="43" t="s">
        <v>190</v>
      </c>
      <c r="F104" s="53" t="s">
        <v>358</v>
      </c>
      <c r="G104" s="54">
        <v>950</v>
      </c>
      <c r="H104" s="21"/>
      <c r="I104" s="21"/>
      <c r="J104" s="21">
        <f t="shared" si="2"/>
        <v>0</v>
      </c>
      <c r="K104" s="21">
        <f t="shared" si="3"/>
        <v>0</v>
      </c>
      <c r="L104" s="22" t="s">
        <v>33</v>
      </c>
      <c r="M104" s="40">
        <v>17575</v>
      </c>
    </row>
    <row r="105" spans="2:13" ht="47.25">
      <c r="B105" s="20" t="s">
        <v>30</v>
      </c>
      <c r="C105" s="56">
        <v>93</v>
      </c>
      <c r="D105" s="57" t="s">
        <v>83</v>
      </c>
      <c r="E105" s="43" t="s">
        <v>191</v>
      </c>
      <c r="F105" s="53" t="s">
        <v>358</v>
      </c>
      <c r="G105" s="54">
        <v>39</v>
      </c>
      <c r="H105" s="21"/>
      <c r="I105" s="21"/>
      <c r="J105" s="21">
        <f t="shared" si="2"/>
        <v>0</v>
      </c>
      <c r="K105" s="21">
        <f t="shared" si="3"/>
        <v>0</v>
      </c>
      <c r="L105" s="22" t="s">
        <v>33</v>
      </c>
      <c r="M105" s="40">
        <v>8966.4900000000016</v>
      </c>
    </row>
    <row r="106" spans="2:13" ht="47.25">
      <c r="B106" s="20" t="s">
        <v>30</v>
      </c>
      <c r="C106" s="56"/>
      <c r="D106" s="57"/>
      <c r="E106" s="43" t="s">
        <v>192</v>
      </c>
      <c r="F106" s="53" t="s">
        <v>358</v>
      </c>
      <c r="G106" s="54">
        <v>194</v>
      </c>
      <c r="H106" s="21"/>
      <c r="I106" s="21"/>
      <c r="J106" s="21">
        <f t="shared" si="2"/>
        <v>0</v>
      </c>
      <c r="K106" s="21">
        <f t="shared" si="3"/>
        <v>0</v>
      </c>
      <c r="L106" s="22" t="s">
        <v>33</v>
      </c>
      <c r="M106" s="40">
        <v>44602.540000000008</v>
      </c>
    </row>
    <row r="107" spans="2:13" ht="47.25">
      <c r="B107" s="20" t="s">
        <v>30</v>
      </c>
      <c r="C107" s="56"/>
      <c r="D107" s="57"/>
      <c r="E107" s="43" t="s">
        <v>193</v>
      </c>
      <c r="F107" s="53" t="s">
        <v>358</v>
      </c>
      <c r="G107" s="54">
        <v>404</v>
      </c>
      <c r="H107" s="21"/>
      <c r="I107" s="21"/>
      <c r="J107" s="21">
        <f t="shared" si="2"/>
        <v>0</v>
      </c>
      <c r="K107" s="21">
        <f t="shared" si="3"/>
        <v>0</v>
      </c>
      <c r="L107" s="22" t="s">
        <v>33</v>
      </c>
      <c r="M107" s="40">
        <v>92883.640000000014</v>
      </c>
    </row>
    <row r="108" spans="2:13" ht="47.25">
      <c r="B108" s="20" t="s">
        <v>30</v>
      </c>
      <c r="C108" s="56"/>
      <c r="D108" s="57"/>
      <c r="E108" s="43" t="s">
        <v>194</v>
      </c>
      <c r="F108" s="53" t="s">
        <v>358</v>
      </c>
      <c r="G108" s="54">
        <v>606</v>
      </c>
      <c r="H108" s="21"/>
      <c r="I108" s="21"/>
      <c r="J108" s="21">
        <f t="shared" si="2"/>
        <v>0</v>
      </c>
      <c r="K108" s="21">
        <f t="shared" si="3"/>
        <v>0</v>
      </c>
      <c r="L108" s="22" t="s">
        <v>33</v>
      </c>
      <c r="M108" s="40">
        <v>139325.46000000002</v>
      </c>
    </row>
    <row r="109" spans="2:13" ht="47.25">
      <c r="B109" s="20" t="s">
        <v>30</v>
      </c>
      <c r="C109" s="56"/>
      <c r="D109" s="57"/>
      <c r="E109" s="43" t="s">
        <v>195</v>
      </c>
      <c r="F109" s="53" t="s">
        <v>358</v>
      </c>
      <c r="G109" s="54">
        <v>273</v>
      </c>
      <c r="H109" s="21"/>
      <c r="I109" s="21"/>
      <c r="J109" s="21">
        <f t="shared" si="2"/>
        <v>0</v>
      </c>
      <c r="K109" s="21">
        <f t="shared" si="3"/>
        <v>0</v>
      </c>
      <c r="L109" s="22" t="s">
        <v>33</v>
      </c>
      <c r="M109" s="40">
        <v>62765.430000000008</v>
      </c>
    </row>
    <row r="110" spans="2:13" ht="47.25">
      <c r="B110" s="20" t="s">
        <v>30</v>
      </c>
      <c r="C110" s="56">
        <v>94</v>
      </c>
      <c r="D110" s="57" t="s">
        <v>84</v>
      </c>
      <c r="E110" s="43" t="s">
        <v>196</v>
      </c>
      <c r="F110" s="53" t="s">
        <v>358</v>
      </c>
      <c r="G110" s="54">
        <v>66</v>
      </c>
      <c r="H110" s="21"/>
      <c r="I110" s="21"/>
      <c r="J110" s="21">
        <f t="shared" si="2"/>
        <v>0</v>
      </c>
      <c r="K110" s="21">
        <f t="shared" si="3"/>
        <v>0</v>
      </c>
      <c r="L110" s="22" t="s">
        <v>33</v>
      </c>
      <c r="M110" s="40">
        <v>5986.2</v>
      </c>
    </row>
    <row r="111" spans="2:13" ht="47.25">
      <c r="B111" s="20" t="s">
        <v>30</v>
      </c>
      <c r="C111" s="56"/>
      <c r="D111" s="57"/>
      <c r="E111" s="43" t="s">
        <v>197</v>
      </c>
      <c r="F111" s="53" t="s">
        <v>358</v>
      </c>
      <c r="G111" s="54">
        <v>153</v>
      </c>
      <c r="H111" s="21"/>
      <c r="I111" s="21"/>
      <c r="J111" s="21">
        <f t="shared" si="2"/>
        <v>0</v>
      </c>
      <c r="K111" s="21">
        <f t="shared" si="3"/>
        <v>0</v>
      </c>
      <c r="L111" s="22" t="s">
        <v>33</v>
      </c>
      <c r="M111" s="40">
        <v>13877.1</v>
      </c>
    </row>
    <row r="112" spans="2:13" ht="47.25">
      <c r="B112" s="20" t="s">
        <v>30</v>
      </c>
      <c r="C112" s="56"/>
      <c r="D112" s="57"/>
      <c r="E112" s="43" t="s">
        <v>198</v>
      </c>
      <c r="F112" s="53" t="s">
        <v>358</v>
      </c>
      <c r="G112" s="54">
        <v>211</v>
      </c>
      <c r="H112" s="21"/>
      <c r="I112" s="21"/>
      <c r="J112" s="21">
        <f t="shared" si="2"/>
        <v>0</v>
      </c>
      <c r="K112" s="21">
        <f t="shared" si="3"/>
        <v>0</v>
      </c>
      <c r="L112" s="22" t="s">
        <v>33</v>
      </c>
      <c r="M112" s="40">
        <v>19137.7</v>
      </c>
    </row>
    <row r="113" spans="2:13" ht="47.25">
      <c r="B113" s="20" t="s">
        <v>30</v>
      </c>
      <c r="C113" s="56"/>
      <c r="D113" s="57"/>
      <c r="E113" s="43" t="s">
        <v>199</v>
      </c>
      <c r="F113" s="53" t="s">
        <v>358</v>
      </c>
      <c r="G113" s="54">
        <v>233</v>
      </c>
      <c r="H113" s="21"/>
      <c r="I113" s="21"/>
      <c r="J113" s="21">
        <f t="shared" si="2"/>
        <v>0</v>
      </c>
      <c r="K113" s="21">
        <f t="shared" si="3"/>
        <v>0</v>
      </c>
      <c r="L113" s="22" t="s">
        <v>33</v>
      </c>
      <c r="M113" s="40">
        <v>21133.100000000002</v>
      </c>
    </row>
    <row r="114" spans="2:13" ht="47.25">
      <c r="B114" s="20" t="s">
        <v>30</v>
      </c>
      <c r="C114" s="56"/>
      <c r="D114" s="57"/>
      <c r="E114" s="43" t="s">
        <v>200</v>
      </c>
      <c r="F114" s="53" t="s">
        <v>358</v>
      </c>
      <c r="G114" s="54">
        <v>141</v>
      </c>
      <c r="H114" s="21"/>
      <c r="I114" s="21"/>
      <c r="J114" s="21">
        <f t="shared" si="2"/>
        <v>0</v>
      </c>
      <c r="K114" s="21">
        <f t="shared" si="3"/>
        <v>0</v>
      </c>
      <c r="L114" s="22" t="s">
        <v>33</v>
      </c>
      <c r="M114" s="40">
        <v>12788.7</v>
      </c>
    </row>
    <row r="115" spans="2:13" ht="47.25">
      <c r="B115" s="20" t="s">
        <v>30</v>
      </c>
      <c r="C115" s="48">
        <v>95</v>
      </c>
      <c r="D115" s="43" t="s">
        <v>85</v>
      </c>
      <c r="E115" s="43" t="s">
        <v>201</v>
      </c>
      <c r="F115" s="53" t="s">
        <v>358</v>
      </c>
      <c r="G115" s="54">
        <v>39475</v>
      </c>
      <c r="H115" s="21"/>
      <c r="I115" s="21"/>
      <c r="J115" s="21">
        <f t="shared" si="2"/>
        <v>0</v>
      </c>
      <c r="K115" s="21">
        <f t="shared" si="3"/>
        <v>0</v>
      </c>
      <c r="L115" s="22" t="s">
        <v>33</v>
      </c>
      <c r="M115" s="40">
        <v>207243.75</v>
      </c>
    </row>
    <row r="116" spans="2:13" ht="47.25">
      <c r="B116" s="20" t="s">
        <v>30</v>
      </c>
      <c r="C116" s="56">
        <v>96</v>
      </c>
      <c r="D116" s="57" t="s">
        <v>86</v>
      </c>
      <c r="E116" s="43" t="s">
        <v>202</v>
      </c>
      <c r="F116" s="53" t="s">
        <v>358</v>
      </c>
      <c r="G116" s="54">
        <v>2355</v>
      </c>
      <c r="H116" s="21"/>
      <c r="I116" s="21"/>
      <c r="J116" s="21">
        <f t="shared" si="2"/>
        <v>0</v>
      </c>
      <c r="K116" s="21">
        <f t="shared" si="3"/>
        <v>0</v>
      </c>
      <c r="L116" s="22" t="s">
        <v>33</v>
      </c>
      <c r="M116" s="40">
        <v>18840</v>
      </c>
    </row>
    <row r="117" spans="2:13" ht="47.25">
      <c r="B117" s="20" t="s">
        <v>30</v>
      </c>
      <c r="C117" s="56"/>
      <c r="D117" s="57"/>
      <c r="E117" s="43" t="s">
        <v>203</v>
      </c>
      <c r="F117" s="53" t="s">
        <v>358</v>
      </c>
      <c r="G117" s="54">
        <v>3080</v>
      </c>
      <c r="H117" s="21"/>
      <c r="I117" s="21"/>
      <c r="J117" s="21">
        <f t="shared" si="2"/>
        <v>0</v>
      </c>
      <c r="K117" s="21">
        <f t="shared" si="3"/>
        <v>0</v>
      </c>
      <c r="L117" s="22" t="s">
        <v>33</v>
      </c>
      <c r="M117" s="40">
        <v>24640</v>
      </c>
    </row>
    <row r="118" spans="2:13" ht="47.25">
      <c r="B118" s="20" t="s">
        <v>30</v>
      </c>
      <c r="C118" s="56"/>
      <c r="D118" s="57"/>
      <c r="E118" s="43" t="s">
        <v>204</v>
      </c>
      <c r="F118" s="53" t="s">
        <v>358</v>
      </c>
      <c r="G118" s="54">
        <v>1710</v>
      </c>
      <c r="H118" s="21"/>
      <c r="I118" s="21"/>
      <c r="J118" s="21">
        <f t="shared" si="2"/>
        <v>0</v>
      </c>
      <c r="K118" s="21">
        <f t="shared" si="3"/>
        <v>0</v>
      </c>
      <c r="L118" s="22" t="s">
        <v>33</v>
      </c>
      <c r="M118" s="40">
        <v>13680</v>
      </c>
    </row>
    <row r="119" spans="2:13" ht="47.25">
      <c r="B119" s="20" t="s">
        <v>30</v>
      </c>
      <c r="C119" s="56">
        <v>100</v>
      </c>
      <c r="D119" s="57" t="s">
        <v>87</v>
      </c>
      <c r="E119" s="43" t="s">
        <v>205</v>
      </c>
      <c r="F119" s="53" t="s">
        <v>358</v>
      </c>
      <c r="G119" s="54">
        <v>48</v>
      </c>
      <c r="H119" s="21"/>
      <c r="I119" s="21"/>
      <c r="J119" s="21">
        <f t="shared" si="2"/>
        <v>0</v>
      </c>
      <c r="K119" s="21">
        <f t="shared" si="3"/>
        <v>0</v>
      </c>
      <c r="L119" s="22" t="s">
        <v>33</v>
      </c>
      <c r="M119" s="40">
        <v>2400</v>
      </c>
    </row>
    <row r="120" spans="2:13" ht="47.25">
      <c r="B120" s="20" t="s">
        <v>30</v>
      </c>
      <c r="C120" s="56"/>
      <c r="D120" s="57"/>
      <c r="E120" s="43" t="s">
        <v>206</v>
      </c>
      <c r="F120" s="53" t="s">
        <v>358</v>
      </c>
      <c r="G120" s="54">
        <v>72</v>
      </c>
      <c r="H120" s="21"/>
      <c r="I120" s="21"/>
      <c r="J120" s="21">
        <f t="shared" si="2"/>
        <v>0</v>
      </c>
      <c r="K120" s="21">
        <f t="shared" si="3"/>
        <v>0</v>
      </c>
      <c r="L120" s="22" t="s">
        <v>33</v>
      </c>
      <c r="M120" s="40">
        <v>3600</v>
      </c>
    </row>
    <row r="121" spans="2:13" ht="47.25">
      <c r="B121" s="20" t="s">
        <v>30</v>
      </c>
      <c r="C121" s="56"/>
      <c r="D121" s="57"/>
      <c r="E121" s="43" t="s">
        <v>207</v>
      </c>
      <c r="F121" s="53" t="s">
        <v>358</v>
      </c>
      <c r="G121" s="54">
        <v>73</v>
      </c>
      <c r="H121" s="21"/>
      <c r="I121" s="21"/>
      <c r="J121" s="21">
        <f t="shared" si="2"/>
        <v>0</v>
      </c>
      <c r="K121" s="21">
        <f t="shared" si="3"/>
        <v>0</v>
      </c>
      <c r="L121" s="22" t="s">
        <v>33</v>
      </c>
      <c r="M121" s="40">
        <v>3650</v>
      </c>
    </row>
    <row r="122" spans="2:13" ht="47.25">
      <c r="B122" s="20" t="s">
        <v>30</v>
      </c>
      <c r="C122" s="56"/>
      <c r="D122" s="57"/>
      <c r="E122" s="43" t="s">
        <v>208</v>
      </c>
      <c r="F122" s="53" t="s">
        <v>358</v>
      </c>
      <c r="G122" s="54">
        <v>91</v>
      </c>
      <c r="H122" s="21"/>
      <c r="I122" s="21"/>
      <c r="J122" s="21">
        <f t="shared" si="2"/>
        <v>0</v>
      </c>
      <c r="K122" s="21">
        <f t="shared" si="3"/>
        <v>0</v>
      </c>
      <c r="L122" s="22" t="s">
        <v>33</v>
      </c>
      <c r="M122" s="40">
        <v>4550</v>
      </c>
    </row>
    <row r="123" spans="2:13" ht="47.25">
      <c r="B123" s="20" t="s">
        <v>30</v>
      </c>
      <c r="C123" s="56"/>
      <c r="D123" s="57"/>
      <c r="E123" s="43" t="s">
        <v>209</v>
      </c>
      <c r="F123" s="53" t="s">
        <v>358</v>
      </c>
      <c r="G123" s="54">
        <v>304</v>
      </c>
      <c r="H123" s="21"/>
      <c r="I123" s="21"/>
      <c r="J123" s="21">
        <f t="shared" si="2"/>
        <v>0</v>
      </c>
      <c r="K123" s="21">
        <f t="shared" si="3"/>
        <v>0</v>
      </c>
      <c r="L123" s="22" t="s">
        <v>33</v>
      </c>
      <c r="M123" s="40">
        <v>15200</v>
      </c>
    </row>
    <row r="124" spans="2:13" ht="47.25">
      <c r="B124" s="20" t="s">
        <v>30</v>
      </c>
      <c r="C124" s="56"/>
      <c r="D124" s="57"/>
      <c r="E124" s="43" t="s">
        <v>210</v>
      </c>
      <c r="F124" s="53" t="s">
        <v>358</v>
      </c>
      <c r="G124" s="54">
        <v>316</v>
      </c>
      <c r="H124" s="21"/>
      <c r="I124" s="21"/>
      <c r="J124" s="21">
        <f t="shared" ref="J124:J139" si="4">H124*G124</f>
        <v>0</v>
      </c>
      <c r="K124" s="21">
        <f t="shared" ref="K124:K139" si="5">I124*G124</f>
        <v>0</v>
      </c>
      <c r="L124" s="22" t="s">
        <v>33</v>
      </c>
      <c r="M124" s="40">
        <v>15800</v>
      </c>
    </row>
    <row r="125" spans="2:13" ht="47.25">
      <c r="B125" s="20" t="s">
        <v>30</v>
      </c>
      <c r="C125" s="56"/>
      <c r="D125" s="57"/>
      <c r="E125" s="43" t="s">
        <v>211</v>
      </c>
      <c r="F125" s="53" t="s">
        <v>358</v>
      </c>
      <c r="G125" s="54">
        <v>126</v>
      </c>
      <c r="H125" s="21"/>
      <c r="I125" s="21"/>
      <c r="J125" s="21">
        <f t="shared" si="4"/>
        <v>0</v>
      </c>
      <c r="K125" s="21">
        <f t="shared" si="5"/>
        <v>0</v>
      </c>
      <c r="L125" s="22" t="s">
        <v>33</v>
      </c>
      <c r="M125" s="40">
        <v>6300</v>
      </c>
    </row>
    <row r="126" spans="2:13" ht="47.25">
      <c r="B126" s="20" t="s">
        <v>30</v>
      </c>
      <c r="C126" s="56">
        <v>101</v>
      </c>
      <c r="D126" s="57" t="s">
        <v>88</v>
      </c>
      <c r="E126" s="43" t="s">
        <v>212</v>
      </c>
      <c r="F126" s="53" t="s">
        <v>358</v>
      </c>
      <c r="G126" s="54">
        <v>2791</v>
      </c>
      <c r="H126" s="21"/>
      <c r="I126" s="21"/>
      <c r="J126" s="21">
        <f t="shared" si="4"/>
        <v>0</v>
      </c>
      <c r="K126" s="21">
        <f t="shared" si="5"/>
        <v>0</v>
      </c>
      <c r="L126" s="22" t="s">
        <v>33</v>
      </c>
      <c r="M126" s="40">
        <v>1507.14</v>
      </c>
    </row>
    <row r="127" spans="2:13" ht="47.25">
      <c r="B127" s="20" t="s">
        <v>30</v>
      </c>
      <c r="C127" s="56"/>
      <c r="D127" s="57"/>
      <c r="E127" s="43" t="s">
        <v>213</v>
      </c>
      <c r="F127" s="53" t="s">
        <v>358</v>
      </c>
      <c r="G127" s="54">
        <v>11141</v>
      </c>
      <c r="H127" s="21"/>
      <c r="I127" s="21"/>
      <c r="J127" s="21">
        <f t="shared" si="4"/>
        <v>0</v>
      </c>
      <c r="K127" s="21">
        <f t="shared" si="5"/>
        <v>0</v>
      </c>
      <c r="L127" s="22" t="s">
        <v>33</v>
      </c>
      <c r="M127" s="40">
        <v>6016.14</v>
      </c>
    </row>
    <row r="128" spans="2:13" ht="47.25">
      <c r="B128" s="20" t="s">
        <v>30</v>
      </c>
      <c r="C128" s="56"/>
      <c r="D128" s="57"/>
      <c r="E128" s="43" t="s">
        <v>214</v>
      </c>
      <c r="F128" s="53" t="s">
        <v>358</v>
      </c>
      <c r="G128" s="54">
        <v>36381</v>
      </c>
      <c r="H128" s="21"/>
      <c r="I128" s="21"/>
      <c r="J128" s="21">
        <f t="shared" si="4"/>
        <v>0</v>
      </c>
      <c r="K128" s="21">
        <f t="shared" si="5"/>
        <v>0</v>
      </c>
      <c r="L128" s="22" t="s">
        <v>33</v>
      </c>
      <c r="M128" s="40">
        <v>19645.740000000002</v>
      </c>
    </row>
    <row r="129" spans="2:13" ht="47.25">
      <c r="B129" s="20" t="s">
        <v>30</v>
      </c>
      <c r="C129" s="56"/>
      <c r="D129" s="57"/>
      <c r="E129" s="43" t="s">
        <v>215</v>
      </c>
      <c r="F129" s="53" t="s">
        <v>358</v>
      </c>
      <c r="G129" s="54">
        <v>61091</v>
      </c>
      <c r="H129" s="21"/>
      <c r="I129" s="21"/>
      <c r="J129" s="21">
        <f t="shared" si="4"/>
        <v>0</v>
      </c>
      <c r="K129" s="21">
        <f t="shared" si="5"/>
        <v>0</v>
      </c>
      <c r="L129" s="22" t="s">
        <v>33</v>
      </c>
      <c r="M129" s="40">
        <v>32989.14</v>
      </c>
    </row>
    <row r="130" spans="2:13" ht="47.25">
      <c r="B130" s="20" t="s">
        <v>30</v>
      </c>
      <c r="C130" s="56"/>
      <c r="D130" s="57"/>
      <c r="E130" s="43" t="s">
        <v>216</v>
      </c>
      <c r="F130" s="53" t="s">
        <v>358</v>
      </c>
      <c r="G130" s="54">
        <v>90851</v>
      </c>
      <c r="H130" s="21"/>
      <c r="I130" s="21"/>
      <c r="J130" s="21">
        <f t="shared" si="4"/>
        <v>0</v>
      </c>
      <c r="K130" s="21">
        <f t="shared" si="5"/>
        <v>0</v>
      </c>
      <c r="L130" s="22" t="s">
        <v>33</v>
      </c>
      <c r="M130" s="40">
        <v>49059.54</v>
      </c>
    </row>
    <row r="131" spans="2:13" ht="47.25">
      <c r="B131" s="20" t="s">
        <v>30</v>
      </c>
      <c r="C131" s="56"/>
      <c r="D131" s="57"/>
      <c r="E131" s="43" t="s">
        <v>217</v>
      </c>
      <c r="F131" s="53" t="s">
        <v>358</v>
      </c>
      <c r="G131" s="54">
        <v>23741</v>
      </c>
      <c r="H131" s="21"/>
      <c r="I131" s="21"/>
      <c r="J131" s="21">
        <f t="shared" si="4"/>
        <v>0</v>
      </c>
      <c r="K131" s="21">
        <f t="shared" si="5"/>
        <v>0</v>
      </c>
      <c r="L131" s="22" t="s">
        <v>33</v>
      </c>
      <c r="M131" s="40">
        <v>12820.140000000001</v>
      </c>
    </row>
    <row r="132" spans="2:13" ht="47.25">
      <c r="B132" s="20" t="s">
        <v>30</v>
      </c>
      <c r="C132" s="56"/>
      <c r="D132" s="57"/>
      <c r="E132" s="43" t="s">
        <v>218</v>
      </c>
      <c r="F132" s="53" t="s">
        <v>358</v>
      </c>
      <c r="G132" s="54">
        <v>29031</v>
      </c>
      <c r="H132" s="21"/>
      <c r="I132" s="21"/>
      <c r="J132" s="21">
        <f t="shared" si="4"/>
        <v>0</v>
      </c>
      <c r="K132" s="21">
        <f t="shared" si="5"/>
        <v>0</v>
      </c>
      <c r="L132" s="22" t="s">
        <v>33</v>
      </c>
      <c r="M132" s="40">
        <v>15676.740000000002</v>
      </c>
    </row>
    <row r="133" spans="2:13" ht="47.25">
      <c r="B133" s="20" t="s">
        <v>30</v>
      </c>
      <c r="C133" s="56"/>
      <c r="D133" s="57"/>
      <c r="E133" s="43" t="s">
        <v>219</v>
      </c>
      <c r="F133" s="53" t="s">
        <v>358</v>
      </c>
      <c r="G133" s="54">
        <v>2970</v>
      </c>
      <c r="H133" s="21"/>
      <c r="I133" s="21"/>
      <c r="J133" s="21">
        <f t="shared" si="4"/>
        <v>0</v>
      </c>
      <c r="K133" s="21">
        <f t="shared" si="5"/>
        <v>0</v>
      </c>
      <c r="L133" s="22" t="s">
        <v>33</v>
      </c>
      <c r="M133" s="40">
        <v>1603.8000000000002</v>
      </c>
    </row>
    <row r="134" spans="2:13" ht="47.25">
      <c r="B134" s="20" t="s">
        <v>30</v>
      </c>
      <c r="C134" s="56"/>
      <c r="D134" s="57"/>
      <c r="E134" s="43" t="s">
        <v>220</v>
      </c>
      <c r="F134" s="53" t="s">
        <v>358</v>
      </c>
      <c r="G134" s="54">
        <v>3220</v>
      </c>
      <c r="H134" s="21"/>
      <c r="I134" s="21"/>
      <c r="J134" s="21">
        <f t="shared" si="4"/>
        <v>0</v>
      </c>
      <c r="K134" s="21">
        <f t="shared" si="5"/>
        <v>0</v>
      </c>
      <c r="L134" s="22" t="s">
        <v>33</v>
      </c>
      <c r="M134" s="40">
        <v>1738.8000000000002</v>
      </c>
    </row>
    <row r="135" spans="2:13" ht="47.25">
      <c r="B135" s="20" t="s">
        <v>30</v>
      </c>
      <c r="C135" s="48">
        <v>105</v>
      </c>
      <c r="D135" s="43" t="s">
        <v>89</v>
      </c>
      <c r="E135" s="43" t="s">
        <v>221</v>
      </c>
      <c r="F135" s="53" t="s">
        <v>358</v>
      </c>
      <c r="G135" s="54">
        <v>9560</v>
      </c>
      <c r="H135" s="21"/>
      <c r="I135" s="21"/>
      <c r="J135" s="21">
        <f t="shared" si="4"/>
        <v>0</v>
      </c>
      <c r="K135" s="21">
        <f t="shared" si="5"/>
        <v>0</v>
      </c>
      <c r="L135" s="22" t="s">
        <v>33</v>
      </c>
      <c r="M135" s="40">
        <v>21414.400000000001</v>
      </c>
    </row>
    <row r="136" spans="2:13" ht="47.25">
      <c r="B136" s="20" t="s">
        <v>30</v>
      </c>
      <c r="C136" s="48">
        <v>112</v>
      </c>
      <c r="D136" s="43" t="s">
        <v>90</v>
      </c>
      <c r="E136" s="43" t="s">
        <v>222</v>
      </c>
      <c r="F136" s="53" t="s">
        <v>358</v>
      </c>
      <c r="G136" s="54">
        <v>1403</v>
      </c>
      <c r="H136" s="21"/>
      <c r="I136" s="21"/>
      <c r="J136" s="21">
        <f t="shared" si="4"/>
        <v>0</v>
      </c>
      <c r="K136" s="21">
        <f t="shared" si="5"/>
        <v>0</v>
      </c>
      <c r="L136" s="22" t="s">
        <v>33</v>
      </c>
      <c r="M136" s="40">
        <v>16134.5</v>
      </c>
    </row>
    <row r="137" spans="2:13" ht="47.25">
      <c r="B137" s="20" t="s">
        <v>30</v>
      </c>
      <c r="C137" s="48">
        <v>113</v>
      </c>
      <c r="D137" s="43" t="s">
        <v>91</v>
      </c>
      <c r="E137" s="43" t="s">
        <v>223</v>
      </c>
      <c r="F137" s="53" t="s">
        <v>358</v>
      </c>
      <c r="G137" s="54">
        <v>16065</v>
      </c>
      <c r="H137" s="21"/>
      <c r="I137" s="21"/>
      <c r="J137" s="21">
        <f t="shared" si="4"/>
        <v>0</v>
      </c>
      <c r="K137" s="21">
        <f t="shared" si="5"/>
        <v>0</v>
      </c>
      <c r="L137" s="22" t="s">
        <v>33</v>
      </c>
      <c r="M137" s="40">
        <v>192780</v>
      </c>
    </row>
    <row r="138" spans="2:13" ht="47.25">
      <c r="B138" s="20" t="s">
        <v>30</v>
      </c>
      <c r="C138" s="48">
        <v>116</v>
      </c>
      <c r="D138" s="43" t="s">
        <v>92</v>
      </c>
      <c r="E138" s="43" t="s">
        <v>224</v>
      </c>
      <c r="F138" s="53" t="s">
        <v>358</v>
      </c>
      <c r="G138" s="54">
        <v>22610</v>
      </c>
      <c r="H138" s="21"/>
      <c r="I138" s="21"/>
      <c r="J138" s="21">
        <f t="shared" si="4"/>
        <v>0</v>
      </c>
      <c r="K138" s="21">
        <f t="shared" si="5"/>
        <v>0</v>
      </c>
      <c r="L138" s="22" t="s">
        <v>33</v>
      </c>
      <c r="M138" s="40">
        <v>56525</v>
      </c>
    </row>
    <row r="139" spans="2:13" ht="47.25">
      <c r="B139" s="20" t="s">
        <v>30</v>
      </c>
      <c r="C139" s="48">
        <v>117</v>
      </c>
      <c r="D139" s="43" t="s">
        <v>93</v>
      </c>
      <c r="E139" s="43" t="s">
        <v>225</v>
      </c>
      <c r="F139" s="53" t="s">
        <v>358</v>
      </c>
      <c r="G139" s="54">
        <v>225597</v>
      </c>
      <c r="H139" s="21"/>
      <c r="I139" s="21"/>
      <c r="J139" s="21">
        <f t="shared" si="4"/>
        <v>0</v>
      </c>
      <c r="K139" s="21">
        <f t="shared" si="5"/>
        <v>0</v>
      </c>
      <c r="L139" s="22" t="s">
        <v>33</v>
      </c>
      <c r="M139" s="40">
        <v>685814.88</v>
      </c>
    </row>
    <row r="140" spans="2:13">
      <c r="M140" s="45">
        <f>SUM(M8:M139)</f>
        <v>9957748.1677265316</v>
      </c>
    </row>
  </sheetData>
  <mergeCells count="34">
    <mergeCell ref="E5:I5"/>
    <mergeCell ref="C7:E7"/>
    <mergeCell ref="D1:L1"/>
    <mergeCell ref="D2:J2"/>
    <mergeCell ref="B3:D3"/>
    <mergeCell ref="E3:I3"/>
    <mergeCell ref="B4:D4"/>
    <mergeCell ref="E4:J4"/>
    <mergeCell ref="C11:C13"/>
    <mergeCell ref="D11:D13"/>
    <mergeCell ref="C16:C19"/>
    <mergeCell ref="D16:D19"/>
    <mergeCell ref="C32:C44"/>
    <mergeCell ref="D32:D44"/>
    <mergeCell ref="C45:C52"/>
    <mergeCell ref="D45:D52"/>
    <mergeCell ref="C53:C55"/>
    <mergeCell ref="D53:D55"/>
    <mergeCell ref="C67:C78"/>
    <mergeCell ref="D67:D78"/>
    <mergeCell ref="C91:C94"/>
    <mergeCell ref="D91:D94"/>
    <mergeCell ref="C95:C103"/>
    <mergeCell ref="D95:D103"/>
    <mergeCell ref="C105:C109"/>
    <mergeCell ref="D105:D109"/>
    <mergeCell ref="C126:C134"/>
    <mergeCell ref="D126:D134"/>
    <mergeCell ref="C110:C114"/>
    <mergeCell ref="D110:D114"/>
    <mergeCell ref="C116:C118"/>
    <mergeCell ref="D116:D118"/>
    <mergeCell ref="C119:C125"/>
    <mergeCell ref="D119:D125"/>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86" t="s">
        <v>25</v>
      </c>
      <c r="I12" s="8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2025-11-26T07:17:55Z</dcterms:modified>
</cp:coreProperties>
</file>