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 21399741 AC Parafarmacie\- Procedura subsecventă 7\Documente pentru demarare subsecvent\"/>
    </mc:Choice>
  </mc:AlternateContent>
  <xr:revisionPtr revIDLastSave="0" documentId="13_ncr:1_{6CE5F68D-5AA3-4855-A858-C7867A3243AB}" xr6:coauthVersionLast="47" xr6:coauthVersionMax="47" xr10:uidLastSave="{00000000-0000-0000-0000-000000000000}"/>
  <bookViews>
    <workbookView xWindow="735" yWindow="735" windowWidth="14865" windowHeight="13890" activeTab="1"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'!$A$6:$P$7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43" i="5" l="1"/>
  <c r="J8" i="5" l="1"/>
  <c r="K8" i="5"/>
  <c r="J9" i="5"/>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l="1"/>
  <c r="K43" i="5"/>
  <c r="K12" i="7"/>
  <c r="J12" i="7"/>
</calcChain>
</file>

<file path=xl/sharedStrings.xml><?xml version="1.0" encoding="utf-8"?>
<sst xmlns="http://schemas.openxmlformats.org/spreadsheetml/2006/main" count="318" uniqueCount="118">
  <si>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</si>
  <si>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</si>
  <si>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</si>
  <si>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</si>
  <si>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</si>
  <si>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</si>
  <si>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</si>
  <si>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</si>
  <si>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</si>
  <si>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</si>
  <si>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</si>
  <si>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</si>
  <si>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</si>
  <si>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</si>
  <si>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</si>
  <si>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</si>
  <si>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</si>
  <si>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</si>
  <si>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</si>
  <si>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</si>
  <si>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</si>
  <si>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</si>
  <si>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</si>
  <si>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</si>
  <si>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</si>
  <si>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</si>
  <si>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</si>
  <si>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</si>
  <si>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</si>
  <si>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</si>
  <si>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</si>
  <si>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Standarde de referință/ Număr de înregistrare AMDM</t>
  </si>
  <si>
    <t>Total</t>
  </si>
  <si>
    <t xml:space="preserve">Valoarea estimativă </t>
  </si>
  <si>
    <t>În conformitate cu cerințele/ condițiile de livrare stipulate în anunțul de participare</t>
  </si>
  <si>
    <t>ACORD-CADRU Achiziționarea articolelor parafarmaceutice (subsecvent 7)</t>
  </si>
  <si>
    <t>Bandaj (Feșe) de tifon, 7m x 14cm, nesterilă, densitatea min. 32 g/m2 (001485)</t>
  </si>
  <si>
    <t>Bandaj (Feșe) de tifon, 7m x 14cm, sterilă, densitatea 32 g/m2  (001486)</t>
  </si>
  <si>
    <t>Bandaj (Feșe) de tifon,5m x 10cm, nesterilă, densitatea min 32g/m2  (001487)</t>
  </si>
  <si>
    <t>Bandaj de fixare a cateterelor(001489)</t>
  </si>
  <si>
    <t>Bandaj ghipsat</t>
  </si>
  <si>
    <t>Bandaj ghipsat, 10cm x 270cm, modelare 4-7 min (001494)</t>
  </si>
  <si>
    <t>Bandaj ghipsat, 15cm x 270cm, modelare 4-7 min  (001497)</t>
  </si>
  <si>
    <t>Bandaj ghipsat, 20cm x 270cm, modelare 4-7 min (001500)</t>
  </si>
  <si>
    <t>Emplastru - 5cmx500cm, Mătase(001521)</t>
  </si>
  <si>
    <t>Emplastru bactericid (001524)</t>
  </si>
  <si>
    <t>Mănuşi pentru examinare, latex, netede, fără pudră, Nesterile</t>
  </si>
  <si>
    <t>Mănuşi pentru examinare, latex, netede, fără pudră, Nesterile, S  (001557)</t>
  </si>
  <si>
    <t>Mănuşi pentru examinare, latex, netede, fără pudră, Nesterile, M  (001558)</t>
  </si>
  <si>
    <t>Mănuşi pentru examinare, latex, netede, fără pudră, Nesterile, L  (001559)</t>
  </si>
  <si>
    <t>Mănuşi pentru examinare, latex, netede, fără pudră, Nesterile, XL (001560)</t>
  </si>
  <si>
    <t>Mănuşi pentru examinare, netede, latex cu pudră, Nesteril</t>
  </si>
  <si>
    <t>Mănuşi pentru examinare, netede, latex cu pudră, Nesterile, S  (001561)</t>
  </si>
  <si>
    <t>Mănuşi pentru examinare, netede, latex cu pudră, Nesterile, M(001562)</t>
  </si>
  <si>
    <t>Mănuşi pentru examinare, netede, latex cu pudră, Nesterile, L  (001563)</t>
  </si>
  <si>
    <t>Mănuşi pentru examinare, netede, latex cu pudră, Nesterile, XL  (001564)</t>
  </si>
  <si>
    <t>Mănuşi pentru examinare, netede, nitril, fără pudră, Nesterile</t>
  </si>
  <si>
    <t>Mănuşi pentru examinare, netede, nitril, fără pudră, Nesterile, S (001565)</t>
  </si>
  <si>
    <t>Mănuşi pentru examinare, netede, vinil, nesterile</t>
  </si>
  <si>
    <t>Mănuşi pentru examinare, netede, vinil, nesterile, S(001569)</t>
  </si>
  <si>
    <t>Mănuşi pentru examinare, netede, vinil, nesterile, M (001570)</t>
  </si>
  <si>
    <t>Mănuşi pentru examinare, netede, vinil, nesterile, L (001571)</t>
  </si>
  <si>
    <t>Mănuşi pentru examinare, netede, vinil, nesterile, XL (001572)</t>
  </si>
  <si>
    <t>Mască de examinare simplă (001578)</t>
  </si>
  <si>
    <t>Prelungitor pentru sisteme infuzie (presiune înaltă), opace (001593)</t>
  </si>
  <si>
    <t>Prelungitor pentru sisteme infuzie, pediatrice (001595)</t>
  </si>
  <si>
    <t>Seringă cu ac, 10ml sau 12ml</t>
  </si>
  <si>
    <t>Seringă cu ac, 10ml sau 12ml, ac 21Gx1½  (001599)</t>
  </si>
  <si>
    <t>Seringă cu ac, 2ml sau 3ml</t>
  </si>
  <si>
    <t>Seringă cu ac, 2ml sau 3ml, ac 23Gx1(001603)</t>
  </si>
  <si>
    <t>Seringă cu ac, 2ml sau 3ml, ac 23Gx1¼ (001604)</t>
  </si>
  <si>
    <t>Seringă cu ac,5ml sau 6m</t>
  </si>
  <si>
    <t>Seringă cu ac,5ml sau 6ml, ac 22Gx1¼ (001605)</t>
  </si>
  <si>
    <t>Seringă sterilă cu ac nedetașabil, pentru insulină, ac ≥29G (001619)</t>
  </si>
  <si>
    <t>Sistem de perfuzie a soluţiilor cu ac metalic  (001625)</t>
  </si>
  <si>
    <t>Tifon medical nesteril, 90cm, densitatea min. 32 g/m2  (001629)</t>
  </si>
  <si>
    <t>Vată medicală nesterilă</t>
  </si>
  <si>
    <t>Vată medicală nesterilă, 50-70g (001630)</t>
  </si>
  <si>
    <t>Vată medicală nesterilă, 100g(001631)</t>
  </si>
  <si>
    <t>Vată medicală nesterilă, 200-250g  (001632)</t>
  </si>
  <si>
    <t>Bandaj (Feșe) de tifon, lățimea 14cm-15cm, NESTERILĂ, hidrofil, densitatea min. 32g/m2. 
- Bumbac 100%, 
- este rulată și condiționată în ambalaj individual, fără cusături și defecte de țesere
- țesătură feșii nu permite desprinderea de fire libere pe margini
Caracteristici fizico-mecanice:
- lățimea 14cm-15cm
- lungime admisibilă 7m
- densitate minim 32 g/m2
- legătura țesăturii=pânză
- caracteristici fizico-chimice: hidrofilie max 10 secunde
- agentul de albire utilizat: non-toxic, non-alergic, non-inflamabil
- fabricat conform standardului SM SR EN 14079:2003 sau alte standarde naționale sau regionale cu prezentarea documentelor confirmative în care se va regăsi specificația tehnică solicitată, precum certificate, rapoarte de testare, cataloage, data sheet, altele. 
- Densitate: în urzeală, fire/10cm=min 116, în bătătura, fire/10cm=min 96.
- Sarcina de rupere a feșii de 50x200mm: în urzeală, N, min=60</t>
  </si>
  <si>
    <t>Bandaj (Feșe) de tifon, lățimea 14cm-15cm, STERILĂ, hidrofil, densitatea min. 32g/m2. 
- Bumbac 100%, 
- este rulată și condiționată în ambalaj individual, fără cusături și defecte de țesere
- țesătură feșii nu permite desprinderea de fire libere pe margini
Caracteristici fizico-mecanice:
- lățimea 14cm-15cm
- lungime admisibilă 7m
- densitate minim 32 g/m2
- legătura țesăturii=pânză
- caracteristici fizico-chimice: hidrofilie max 10 secunde
- agentul de albire utilizat: non-toxic, non-alergic, non-inflamabil
- fabricat conform standardului SM SR EN 14079:2003 sau alte standarde naționale sau regionale cu prezentarea documentelor confirmative în care se va regăsi specificația tehnică solicitată, precum certificate, rapoarte de testare, cataloage, data sheet, altele. 
- Densitate: în urzeală, fire/10cm=min 116, în bătătura, fire/10cm=min 96.
- Sarcina de rupere a feșii de 50x200mm: în urzeală, N, min=60</t>
  </si>
  <si>
    <t>Bandaj (Feșe) de tifon, lățimea 10cm-11cm, NESTERILĂ, hidrofil, densitatea min. 32g/m2. 
- Bumbac 100%, 
- este rulată și condiționată în ambalaj individual, fără cusături și defecte de țesere
- țesătură feșii nu permite desprinderea de fire libere pe margini
Caracteristici fizico-mecanice:
- lățimea 10cm-11cm
- lungime admisibilă 5m
- densitate minim 32 g/m2
- legătura țesăturii=pânză
- caracteristici fizico-chimice: hidrofilie max 10 secunde
- agentul de albire utilizat: non-toxic, non-alergic, non-inflamabil
- fabricat conform standardului SM SR EN 14079:2003 sau alte standarde naționale sau regionale cu prezentarea documentelor confirmative în care se va regăsi specificația tehnică solicitată, precum certificate, rapoarte de testare, cataloage, data sheet, altele. 
- Densitate: în urzeală, fire/10cm=min 116, în bătătura, fire/10cm=min 96.
- Sarcina de rupere a feșii de 50x200mm: în urzeală, N, min=60</t>
  </si>
  <si>
    <t xml:space="preserve">Bandaj de fixare a cateterelor i/v steril, hipoalergic, material nețesut, cu compresă neaderentă pe zona de puncție, cu apertura pe mijloc, mărime: lungime 7cm-8cm, lățime 5cm-6cm. </t>
  </si>
  <si>
    <t xml:space="preserve">Fașă/Bandaj ghipsată pe suport din țesătură de tifon, dimensiunea 10cm x 270cm, cu minim 17 fire/cm², este impregnata (ambele părți) cu Ghips natural medical de calitate superioara (densitatea Bandajului min.400g/m²). Se remarca prin proprietăți excelente de modelare și întărire rapida. Fașă ghipsată, datorita calității și rezistentei țesăturii impregnata cu Ghips medicinal precum și a purității fibrei de bumbac utilizate, este foarte bine tolerata de piele, asigurând o fixare perfecta și corespunzătoare. Compoziția produsului: Tifon hidrofil 100% bumbac. Ghips medicinal impregnat în fibra de tifon. Agent de fixare. Timpul de imersie în apa cu temperatura: 20 °C- 40 °C pina la 60 secunde, timpul de modelare minim 4 minute și maxim 7 minute. Timpul de uscare definitivă pana la 24 ore, după care poate fi supusa cu grija sarcinii pH neutru (nu interacționează cu pielea) Permite trecerea razelor X. </t>
  </si>
  <si>
    <t xml:space="preserve">Fașă/Bandaj ghipsată pe suport din țesătură de tifon, dimensiunea 15cm x 270cm, cu minim 17 fire/cm2, este impregnata (ambele părți) cu Ghips natural medical de calitate superioara (densitatea Bandajului min.400g/m²). Se remarca prin proprietăți excelente de modelare și întărire rapida. Fașă ghipsată, datorita calității și rezistentei țesăturii impregnata cu Ghips medicinal precum și a purității fibrei de bumbac utilizate, este foarte bine tolerata de piele, asigurând o fixare perfecta și corespunzătoare. Compoziția produsului: Tifon hidrofil 100% bumbac. Ghips medicinal impregnat în fibra de tifon. Agent de fixare. Timpul de imersie în apa cu temperatura: 20 °C- 40 °C pina la 60 secunde, timpul de modelare minim 4 minute și maxim 7 minute. Timpul de uscare definitivă pana la 24 ore, după care poate fi supusa cu grija sarcinii pH neutru (nu interacționează cu pielea) Permite trecerea razelor X. </t>
  </si>
  <si>
    <t xml:space="preserve">Fașă/Bandaj ghipsată pe suport din țesătură de tifon, dimensiunea 20cm x 270cm, cu minim 17 fire/cm2, este impregnata (ambele părți) cu Ghips natural medical de calitate superioara (densitatea Bandajului min.400g/m²). Se remarca prin proprietăți excelente de modelare și întărire rapida. Fașă ghipsată, datorita calității și rezistentei țesăturii impregnata cu Ghips medicinal precum și a purității fibrei de bumbac utilizate, este foarte bine tolerata de piele, asigurând o fixare perfecta și corespunzătoare. Compoziția produsului: Tifon hidrofil 100% bumbac. Ghips medicinal impregnat în fibra de tifon. Agent de fixare. Timpul de imersie în apa cu temperatura: 20 °C- 40 °C pina la 60 secunde, timpul de modelare minim 4 minute și maxim 7 minute. Timpul de uscare definitivă pana la 24 ore, după care poate fi supusa cu grija sarcinii pH neutru (nu interacționează cu pielea) Permite trecerea razelor X. </t>
  </si>
  <si>
    <t>1.Adeziv
2.Material - mătase
3.Neiritant, non alergic, testat dermatologic
4.Dimensiuni - 5x500cm (±10%) . 5. Adezivitatea nu mai mică de 10 N/m (Conform GOST R 53498-2019)</t>
  </si>
  <si>
    <t>1.Emplastru bactericid 2.mărime: 2.5 X 7.2cm (±0,6cm)</t>
  </si>
  <si>
    <t xml:space="preserve">Mănuşi pentru examinare, netede sau micro texturate, nesterile, latex natural, fără pudră, Mărimea S
- de tip ambidextru
Unitatea de măsură: bucată
Ambalaj: maxim 100 bucăți
Fabricate conform standardelor: EN 455; EN 420; EN 374-2; </t>
  </si>
  <si>
    <t xml:space="preserve">Mănuşi pentru examinare, netede sau micro texturate, nesterile, latex natural, fără pudră, Mărimea M
- de tip ambidextru
Unitatea de măsură: bucată
Ambalaj: maxim 100 bucăți
Fabricate conform standardelor: EN 455; EN 420; EN 374-2; </t>
  </si>
  <si>
    <t xml:space="preserve">Mănuşi pentru examinare, netede sau micro texturate, nesterile, latex natural, fără pudră, Mărimea L 
- de tip ambidextru
Unitatea de măsură: bucată
Ambalaj: maxim 100 bucăți
Fabricate conform standardelor: EN 455; EN 420; EN 374-2; </t>
  </si>
  <si>
    <t xml:space="preserve">Mănuşi pentru examinare, netede sau micro texturate, nesterile, latex natural, fără pudră, Mărimea XL 
- de tip ambidextru
Unitatea de măsură: bucată
Ambalaj: maxim 100 bucăți
Fabricate conform standardelor: EN 455; EN 420; EN 374-2; </t>
  </si>
  <si>
    <t xml:space="preserve">Mănuşi pentru examinare, netede sau micro texturate, nesterile, latex natural, cu pudră, Mărimea S
- de tip ambidextru
Unitatea de măsură: bucată
Ambalaj: maxim 100 bucăți
Fabricate conform standardelor: EN 455; EN 420; EN 374-2; </t>
  </si>
  <si>
    <t xml:space="preserve">Mănuşi pentru examinare, netede sau micro texturate, nesterile, latex natural, cu pudră, Mărimea M 
- de tip ambidextru
Unitatea de măsură: bucată
Ambalaj: maxim 100 bucăți
Fabricate conform standardelor: EN 455; EN 420; EN 374-2; </t>
  </si>
  <si>
    <t xml:space="preserve">Mănuşi pentru examinare, netede sau micro texturate, nesterile, latex natural, cu pudră, Mărimea L 
- de tip ambidextru
Unitatea de măsură: bucată
Ambalaj: maxim 100 bucăți
Fabricate conform standardelor: EN 455; EN 420; EN 374-2; </t>
  </si>
  <si>
    <t xml:space="preserve">Mănuşi pentru examinare, netede sau micro texturate, nesterile, latex natural, cu pudră, Mărimea XL 
- de tip ambidextru
Unitatea de măsură: bucată
Ambalaj: maxim 100 bucăți
Fabricate conform standardelor: EN 455; EN 420; EN 374-2; </t>
  </si>
  <si>
    <t xml:space="preserve">Mănuşi pentru examinare, netede sau micro texturate, nesterile, nitril, fără pudră, Mărimea S
- de tip ambidextru
Unitatea de măsură: bucată
Ambalaj: maxim 100 bucăți. 
Fabricate conform standardelor: EN 455; EN 420; EN 374-2; </t>
  </si>
  <si>
    <t xml:space="preserve">Mănuşi pentru examinare, netede sau micro texturate, nesterile, vinil, Mărimea S
- de tip ambidextru
Unitatea de măsură: bucată
Ambalaj: maxim 100 bucăți. 
Fabricate conform standardelor: EN 455; EN 420; EN 374-2; </t>
  </si>
  <si>
    <t xml:space="preserve">Mănuşi pentru examinare, netede sau micro texturate, nesterile, vinil, Mărimea M
- de tip ambidextru
Unitatea de măsură: bucată
Ambalaj: maxim 100 bucăți. 
Fabricate conform standardelor: EN 455; EN 420; EN 374-2; </t>
  </si>
  <si>
    <t xml:space="preserve">Mănuşi pentru examinare, netede sau micro texturate, nesterile, vinil, Mărimea L
- de tip ambidextru
Unitatea de măsură: bucată
Ambalaj: maxim 100 bucăți. 
Fabricate conform standardelor: EN 455; EN 420; EN 374-2; </t>
  </si>
  <si>
    <t xml:space="preserve">Mănuşi pentru examinare, netede sau micro texturate, nesterile, vinil, Mărimea XL
- de tip ambidextru
Unitatea de măsură: bucată
Ambalaj: maxim 100 bucăți. 
Fabricate conform standardelor: EN 455; EN 420; EN 374-2; </t>
  </si>
  <si>
    <t xml:space="preserve">1.Material: polipropilenă - nețesut, 3 straturi, 3 pliuri 2.fixare:cu elastic 3.culoare: alb, albastru sau verde 4. fixator pentru nas, conform EN 14863 - Medical face mask </t>
  </si>
  <si>
    <t>1.Steril, apirogen, ne-toxic
2.Lungimea 150cm (±10cm)
3.Material: PVC, opac, presiune - 4-7 bari
4.Unică folosință 
5.Ambalaj individual
6.Conectare Luer-Lock 7.Tip “male-female” 8.Termen de valabilitate - 3 ani de la livrare</t>
  </si>
  <si>
    <t>Lungimea 150cm (±10cm), diametru extern maxim 2.5mm, intern 1.1mm - 1.4mm 1.steril 2.material: PVC, transparent 3.de unică folosință 4.ambalaj individual 5.Conector: Luer-Lock Tip “male-female” 6.termen de valabilitate - 3 ani de la livrare *</t>
  </si>
  <si>
    <t xml:space="preserve">Seringă sterilă, jetabilă
- 3 piese (piston, corp, garnitură), 
- capacitate de 10 ml sau 12 ml 
- ac 21Gx1½ 
- conector la amboul acului de tip Luer-Slip.
- transparentă
- gradație din ml în ml, gradația marcată cu culoare contrastantă și rezistentă.
- stopper pentru a preveni ieșirea pistonului din seringă
- garnitură de etanșare a pistonului cu 2 trepte, care nu permite refluarea soluției în timpul administrării
- rezistent la presiune
- alunecare uniformă a pistonului seringii
- netoxice, apirogene - produs latex free; - ambalate individual </t>
  </si>
  <si>
    <t xml:space="preserve">Seringi sterilă, jetabilă
- 3 piese (piston, corp, garnitură), 
- capacitate de 2 ml - 3 ml, 
- ac 23Gx1 
- conector la amboul acului de tip Luer-Slip
- transparentă
- gradație din ml în ml, gradația marcată cu culoare contrastantă și rezistentă
- stopper pentru a preveni ieșirea pistonului din seringă
- garnitură de etanșare a pistonului cu 2 trepte, care nu permite refluarea soluției în timpul administrării
- rezistent la presiune
- alunecare uniformă a pistonului seringii
- netoxice, apirogene - produs latex free;- ambalate individual </t>
  </si>
  <si>
    <t xml:space="preserve">Seringi sterilă, jetabilă
- 3 piese (piston, corp, garnitură), 
- capacitate de 2 ml - 3 ml, 
- ac 23Gx1¼ 
- conector la amboul acului de tip Luer-Slip 
- transparentă
- gradație din ml în ml, gradația marcată cu culoare contrastantă și rezistentă
- stopper pentru a preveni ieșirea pistonului din seringă
- garnitură de etanșare a pistonului cu 2 trepte, care nu permite refluarea soluției în timpul administrării
- rezistent la presiune
- alunecare uniformă a pistonului seringii
- netoxice, apirogene - produs latex free;- ambalate individual </t>
  </si>
  <si>
    <t xml:space="preserve">Seringă sterilă, jetabilă
- 3 piese (piston, corp, garnitură), 
- capacitate de 5 ml sau 6 ml, - ac 22Gx1¼ 
- conector la amboul acului de tip Luer-Slip
- transparentă
- gradație din ml în ml, gradația marcată cu culoare contrastantă și rezistentă.
- stopper pentru a preveni ieșirea pistonului din seringă
- garnitură de etanșare a pistonului cu 2 trepte, care nu permite refluarea soluției în timpul administrării
- rezistent la presiune
- alunecare uniformă a pistonului seringii
- netoxice, apirogene - produs latex free;
- ambalate individual </t>
  </si>
  <si>
    <t>Seringi sterile de unică folosință.
- ac nedetașabil din oțel/inox, ≥ 29 G x ≤½ 
- volum 1ml (U-100), grade de măsurare a volumului și Unităților Internaționale
- formate din 3 piese: cilindru transparent, piston, garnitura de cauciuc
- confecționată etanșat
- ac hipoalergic, apirogen, - produs latex free; 
- ambalaj individual</t>
  </si>
  <si>
    <t>Sistem/set de perfuzie
Cu acul care se introduce în flacon din polimer. Steril. 
- tub flexibil din PVC pentru uz medical, semirigid, care își reia forma rapid după îndoire, pe care este montată cameră de numărat picături cu filtru care nu permite trecerea impurităților;
- cameră de aer cu supapă și picurător care creează câte 20 picături din (1.0±0.1) g de apă distilată la temperatura (20±2)°C;
- clema cu rola pentru reglarea debitului; 
- manșon de cauciuc între tub și acul metalic pentru administrarea suplimentară a medicamentelor;
- tipul de conectare a tubului și acului Luer-Slip
- lungimea tubului minim 140cm 
- acul metalic al perfuzorului este fabricat din oțel-inox, dimensiunea 21G x 1½ , apirogen, netoxic. Ambalat individual</t>
  </si>
  <si>
    <t>Tifon medical, nesteril, 90-100cm, densitatea min. 32 g/m2 (nu se va lua în calcul eroarea admisibilă la nivel de măsurare a densității)
- Bumbac 100%, 
- este rulat și condiționat în ambalaj individual, 
- fără cusături și defecte de țesere
- țesătură feșii nu permite desprinderea de fire libere pe margini
Caracteristici fizico-mecanice:
- lățime 90-100cm
- densitate minimă 32 g/m2 
- legătura țesăturii=pânză
- caracteristici fizico-chimice: hidrofilie până la 10 sec.
- agentul de albire utilizat: non-toxic, non-alergic, non-inflamabil
- fabricat conform standardului SM SR EN 14079:2003 sau alte standarde naționale sau regionale cu prezentarea documentelor confirmative în care se va regăsi specificația tehnică solicitată, precum certificate, rapoarte de testare, cataloage, data sheet, altele. 
- Densitate: în urzeală, fire/10cm=min 116, în bătătura, fire/10cm=min 96.
- Sarcina de rupere a feșii de 50x200mm: în urzeală, N, min=60, în bătătura, N, min=40</t>
  </si>
  <si>
    <t xml:space="preserve">Vata hidrofilă de uz medical, fără impurități de țesut
- componența: bumbac 100%
- caracteristici: bine cadrat, consistență uniformă, peri tectonici lungi de bumbac care formează fâșii sau mase albe, ușoare, fără miros și gust, fără substanțe reducătoare, fără agenți de albire, fără să prezinte aciditate/alcalinitate, fără impurități, hidrofilie sub 10sec.
Ambalaj individual, masă 50-70g </t>
  </si>
  <si>
    <t xml:space="preserve">Vata hidrofilă de uz medical, fără impurități de țesut
- componența: bumbac 100%
- caracteristici: bine cadrat, consistență uniformă, peri tectonici lungi de bumbac care formează fâșii sau mase albe, ușoare, fără miros și gust, fără substanțe reducătoare, fără agenți de albire, fără să prezinte aciditate/alcalinitate, fără impurități, hidrofilie sub 10sec.
Ambalaj individual, masă 100-150 gr. </t>
  </si>
  <si>
    <t xml:space="preserve">Vata hidrofilă de uz medical, fără impurități de țesut
- componența: bumbac 100%
- caracteristici: bine cadrat, consistență uniformă, peri tectonici lungi de bumbac care formează fâșii sau mase albe, ușoare, fără miros și gust, fără substanțe reducătoare, fără agenți de albire, fără să prezinte aciditate/alcalinitate, fără impurități, hidrofilie sub 10sec.
Ambalaj individual, masă 200-250g. </t>
  </si>
  <si>
    <t>Bucată</t>
  </si>
  <si>
    <t>Metru</t>
  </si>
  <si>
    <t>Grame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</si>
</sst>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35">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b/>
      <sz val="12"/>
      <name val="Times New Roman"/>
      <family val="1"/>
      <charset val="204"/>
    </font>
    <font>
      <sz val="12"/>
      <color rgb="FFFF0000"/>
      <name val="Times New Roman"/>
      <family val="1"/>
    </font>
    <font>
      <sz val="11"/>
      <name val="Times New Roman"/>
      <family val="1"/>
    </font>
    <font>
      <sz val="10"/>
      <color theme="1"/>
      <name val="Times New Roman"/>
      <family val="1"/>
      <charset val="204"/>
    </font>
    <font>
      <sz val="12"/>
      <color theme="1"/>
      <name val="Times New Roman"/>
      <family val="1"/>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1">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1" fillId="0" borderId="0"/>
    <xf numFmtId="164" fontId="29" fillId="0" borderId="0" applyFont="0" applyFill="0" applyBorder="0" applyAlignment="0" applyProtection="0"/>
  </cellStyleXfs>
  <cellXfs count="86">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5" fontId="6" fillId="0" borderId="0" xfId="1" applyNumberFormat="1" applyFont="1" applyProtection="1"/>
    <xf numFmtId="0" fontId="12"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2" fontId="6" fillId="0" borderId="0" xfId="1" applyNumberFormat="1" applyFont="1" applyAlignment="1" applyProtection="1">
      <alignment horizontal="center" vertical="center"/>
      <protection locked="0"/>
    </xf>
    <xf numFmtId="0" fontId="8" fillId="0" borderId="1" xfId="0" applyFont="1" applyFill="1" applyBorder="1" applyAlignment="1" applyProtection="1">
      <alignment vertical="top" wrapText="1"/>
      <protection locked="0"/>
    </xf>
    <xf numFmtId="0" fontId="8" fillId="0" borderId="1" xfId="0" applyFont="1" applyFill="1" applyBorder="1" applyAlignment="1" applyProtection="1">
      <alignment horizontal="left" vertical="top" wrapText="1"/>
      <protection locked="0"/>
    </xf>
    <xf numFmtId="0" fontId="6" fillId="0" borderId="1" xfId="0" applyFont="1" applyFill="1" applyBorder="1" applyAlignment="1" applyProtection="1">
      <alignment wrapText="1"/>
      <protection locked="0"/>
    </xf>
    <xf numFmtId="0" fontId="6" fillId="0" borderId="1" xfId="0" applyFont="1" applyFill="1" applyBorder="1" applyProtection="1">
      <protection locked="0"/>
    </xf>
    <xf numFmtId="0" fontId="6" fillId="0" borderId="1" xfId="0" applyFont="1" applyBorder="1" applyAlignment="1" applyProtection="1">
      <alignment wrapText="1"/>
      <protection locked="0"/>
    </xf>
    <xf numFmtId="0" fontId="8" fillId="2" borderId="1" xfId="1" applyFont="1" applyFill="1" applyBorder="1" applyAlignment="1" applyProtection="1">
      <alignment horizontal="center" vertical="center" wrapText="1"/>
    </xf>
    <xf numFmtId="0" fontId="7" fillId="3" borderId="2" xfId="1" applyFont="1" applyFill="1" applyBorder="1" applyAlignment="1" applyProtection="1">
      <alignment horizontal="center" vertical="center" wrapText="1"/>
    </xf>
    <xf numFmtId="0" fontId="7" fillId="2" borderId="1" xfId="0" applyFont="1" applyFill="1" applyBorder="1" applyAlignment="1" applyProtection="1">
      <alignment horizontal="left" vertical="top" wrapText="1"/>
    </xf>
    <xf numFmtId="0" fontId="7" fillId="2" borderId="1" xfId="0" applyFont="1" applyFill="1" applyBorder="1" applyAlignment="1" applyProtection="1">
      <alignment horizontal="center" vertical="center" wrapText="1"/>
    </xf>
    <xf numFmtId="0" fontId="10" fillId="0" borderId="1" xfId="0" applyFont="1" applyBorder="1" applyAlignment="1">
      <alignment horizontal="center" vertical="center" wrapText="1"/>
    </xf>
    <xf numFmtId="0" fontId="6" fillId="0" borderId="1" xfId="1" applyFont="1" applyBorder="1" applyAlignment="1" applyProtection="1">
      <alignment horizontal="center" vertical="center"/>
      <protection locked="0"/>
    </xf>
    <xf numFmtId="0" fontId="7" fillId="2" borderId="1" xfId="0" applyFont="1" applyFill="1" applyBorder="1" applyAlignment="1" applyProtection="1">
      <alignment horizontal="center" vertical="top" wrapText="1"/>
    </xf>
    <xf numFmtId="0" fontId="8" fillId="3" borderId="1" xfId="1" applyFont="1" applyFill="1" applyBorder="1" applyAlignment="1">
      <alignment horizontal="center" vertical="center" wrapText="1"/>
    </xf>
    <xf numFmtId="0" fontId="7" fillId="2" borderId="1" xfId="1" applyFont="1" applyFill="1" applyBorder="1" applyAlignment="1" applyProtection="1">
      <alignment horizontal="center" vertical="center" wrapText="1"/>
    </xf>
    <xf numFmtId="0" fontId="31" fillId="0" borderId="1" xfId="0" applyFont="1" applyBorder="1" applyProtection="1">
      <protection locked="0"/>
    </xf>
    <xf numFmtId="0" fontId="5" fillId="2" borderId="1" xfId="1" applyFont="1" applyFill="1" applyBorder="1" applyAlignment="1" applyProtection="1">
      <alignment horizontal="center" vertical="center" wrapText="1"/>
    </xf>
    <xf numFmtId="0" fontId="5" fillId="2" borderId="3" xfId="0" applyFont="1" applyFill="1" applyBorder="1" applyAlignment="1" applyProtection="1">
      <alignment vertical="top" wrapText="1"/>
    </xf>
    <xf numFmtId="0" fontId="5" fillId="2" borderId="6" xfId="0" applyFont="1" applyFill="1" applyBorder="1" applyAlignment="1" applyProtection="1">
      <alignment vertical="top" wrapText="1"/>
    </xf>
    <xf numFmtId="0" fontId="5" fillId="2" borderId="4" xfId="0" applyFont="1" applyFill="1" applyBorder="1" applyAlignment="1" applyProtection="1">
      <alignment vertical="top" wrapText="1"/>
    </xf>
    <xf numFmtId="0" fontId="32" fillId="0" borderId="1" xfId="0" applyFont="1" applyBorder="1" applyAlignment="1">
      <alignment horizontal="center" vertical="center" wrapText="1"/>
    </xf>
    <xf numFmtId="0" fontId="6"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8" fillId="0" borderId="0" xfId="1" applyFont="1" applyFill="1" applyBorder="1" applyAlignment="1" applyProtection="1">
      <alignment horizontal="center" vertical="center" wrapText="1"/>
      <protection locked="0"/>
    </xf>
    <xf numFmtId="0" fontId="8" fillId="0" borderId="1"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protection locked="0"/>
    </xf>
    <xf numFmtId="0" fontId="8" fillId="0" borderId="0" xfId="1" applyFont="1" applyBorder="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6" fillId="0" borderId="1" xfId="1" applyFont="1" applyBorder="1" applyAlignment="1" applyProtection="1">
      <alignment horizontal="center" vertical="center" wrapText="1"/>
      <protection locked="0"/>
    </xf>
    <xf numFmtId="2" fontId="6" fillId="0" borderId="1" xfId="1" applyNumberFormat="1" applyFont="1" applyBorder="1" applyAlignment="1" applyProtection="1">
      <alignment horizontal="center" vertical="center"/>
      <protection locked="0"/>
    </xf>
    <xf numFmtId="0" fontId="30" fillId="0" borderId="0" xfId="1" applyFont="1" applyAlignment="1" applyProtection="1">
      <alignment horizontal="center" vertical="center"/>
      <protection locked="0"/>
    </xf>
    <xf numFmtId="0" fontId="30" fillId="0" borderId="0" xfId="1" applyFont="1" applyFill="1" applyBorder="1" applyAlignment="1" applyProtection="1">
      <alignment horizontal="center" vertical="center" wrapText="1"/>
      <protection locked="0"/>
    </xf>
    <xf numFmtId="0" fontId="30" fillId="3" borderId="0" xfId="1" applyFont="1" applyFill="1" applyBorder="1" applyAlignment="1" applyProtection="1">
      <alignment horizontal="center" vertical="center" wrapText="1"/>
    </xf>
    <xf numFmtId="0" fontId="30" fillId="2" borderId="0" xfId="1" applyFont="1" applyFill="1" applyBorder="1" applyAlignment="1" applyProtection="1">
      <alignment horizontal="center" vertical="center" wrapText="1"/>
    </xf>
    <xf numFmtId="49" fontId="5" fillId="2" borderId="1" xfId="1" applyNumberFormat="1"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11" fillId="0" borderId="9" xfId="1" applyFont="1" applyBorder="1" applyAlignment="1" applyProtection="1">
      <alignment horizontal="center"/>
      <protection locked="0"/>
    </xf>
    <xf numFmtId="0" fontId="7" fillId="0" borderId="3" xfId="0" applyFont="1" applyFill="1" applyBorder="1" applyAlignment="1" applyProtection="1">
      <alignment horizontal="center" vertical="top" wrapText="1"/>
      <protection locked="0"/>
    </xf>
    <xf numFmtId="0" fontId="7" fillId="0" borderId="6" xfId="0" applyFont="1" applyFill="1" applyBorder="1" applyAlignment="1" applyProtection="1">
      <alignment horizontal="center" vertical="top" wrapText="1"/>
      <protection locked="0"/>
    </xf>
    <xf numFmtId="0" fontId="7" fillId="0" borderId="4" xfId="0" applyFont="1" applyFill="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Fill="1" applyBorder="1" applyAlignment="1" applyProtection="1">
      <alignment horizontal="right" vertical="center" wrapText="1"/>
      <protection locked="0"/>
    </xf>
    <xf numFmtId="0" fontId="7" fillId="0" borderId="6" xfId="0" applyFont="1" applyFill="1" applyBorder="1" applyAlignment="1" applyProtection="1">
      <alignment horizontal="right" vertical="center" wrapText="1"/>
      <protection locked="0"/>
    </xf>
    <xf numFmtId="0" fontId="7" fillId="0" borderId="4" xfId="0" applyFont="1" applyFill="1" applyBorder="1" applyAlignment="1" applyProtection="1">
      <alignment horizontal="right" vertical="center" wrapText="1"/>
      <protection locked="0"/>
    </xf>
    <xf numFmtId="0" fontId="7" fillId="3" borderId="0" xfId="1" applyFont="1" applyFill="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xf>
    <xf numFmtId="0" fontId="11"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5" fillId="0" borderId="0" xfId="1" applyFont="1" applyAlignment="1" applyProtection="1">
      <alignment horizontal="center" vertical="center"/>
      <protection locked="0"/>
    </xf>
    <xf numFmtId="0" fontId="6" fillId="0" borderId="0" xfId="1" applyFont="1" applyAlignment="1" applyProtection="1">
      <alignment horizontal="center" vertical="center"/>
      <protection locked="0"/>
    </xf>
    <xf numFmtId="0" fontId="7" fillId="0" borderId="1" xfId="1" applyFont="1" applyFill="1" applyBorder="1" applyAlignment="1" applyProtection="1">
      <alignment horizontal="center" vertical="center" wrapText="1"/>
      <protection locked="0"/>
    </xf>
    <xf numFmtId="0" fontId="6" fillId="0" borderId="0" xfId="1" applyFont="1" applyBorder="1" applyAlignment="1" applyProtection="1">
      <alignment horizontal="center"/>
    </xf>
    <xf numFmtId="0" fontId="6" fillId="0" borderId="3" xfId="1" applyFont="1" applyFill="1" applyBorder="1" applyAlignment="1" applyProtection="1">
      <alignment horizontal="center" vertical="center" wrapText="1"/>
      <protection locked="0"/>
    </xf>
    <xf numFmtId="0" fontId="6" fillId="0" borderId="6" xfId="1" applyFont="1" applyFill="1" applyBorder="1" applyAlignment="1" applyProtection="1">
      <alignment horizontal="center" vertical="center" wrapText="1"/>
      <protection locked="0"/>
    </xf>
    <xf numFmtId="0" fontId="6" fillId="0" borderId="4" xfId="1" applyFont="1" applyFill="1" applyBorder="1" applyAlignment="1" applyProtection="1">
      <alignment horizontal="center" vertical="center" wrapText="1"/>
      <protection locked="0"/>
    </xf>
    <xf numFmtId="0" fontId="33" fillId="3" borderId="1" xfId="0" applyFont="1" applyFill="1" applyBorder="1" applyAlignment="1">
      <alignment horizontal="center" vertical="center" wrapText="1"/>
    </xf>
    <xf numFmtId="0" fontId="33" fillId="3" borderId="1" xfId="0" applyFont="1" applyFill="1" applyBorder="1" applyAlignment="1">
      <alignment horizontal="center" vertical="center" wrapText="1"/>
    </xf>
    <xf numFmtId="0" fontId="5" fillId="2" borderId="1" xfId="0" applyFont="1" applyFill="1" applyBorder="1" applyAlignment="1" applyProtection="1">
      <alignment horizontal="left" vertical="top" wrapText="1"/>
    </xf>
    <xf numFmtId="2" fontId="5" fillId="2" borderId="1" xfId="1" applyNumberFormat="1" applyFont="1" applyFill="1" applyBorder="1" applyAlignment="1" applyProtection="1">
      <alignment horizontal="center" vertical="center" wrapText="1"/>
    </xf>
    <xf numFmtId="0" fontId="34" fillId="3" borderId="1" xfId="0" applyFont="1" applyFill="1" applyBorder="1" applyAlignment="1">
      <alignment horizontal="center" vertical="center" wrapText="1"/>
    </xf>
    <xf numFmtId="0" fontId="6" fillId="3" borderId="1" xfId="0" applyFont="1" applyFill="1" applyBorder="1" applyAlignment="1">
      <alignment horizontal="center" vertical="center"/>
    </xf>
    <xf numFmtId="0" fontId="6" fillId="3" borderId="1" xfId="1" applyFont="1" applyFill="1" applyBorder="1" applyAlignment="1" applyProtection="1">
      <alignment horizontal="center" vertical="center"/>
      <protection locked="0"/>
    </xf>
    <xf numFmtId="164" fontId="5" fillId="3" borderId="1" xfId="70" applyFont="1" applyFill="1" applyBorder="1" applyAlignment="1">
      <alignment horizontal="center" vertical="center"/>
    </xf>
    <xf numFmtId="0" fontId="34" fillId="3" borderId="1" xfId="0" applyFont="1" applyFill="1" applyBorder="1" applyAlignment="1">
      <alignment horizontal="center" vertical="center" wrapText="1"/>
    </xf>
  </cellXfs>
  <cellStyles count="71">
    <cellStyle name="Check Cell 2" xfId="21" xr:uid="{52D8F238-60B8-4195-991A-B0DE42C66204}"/>
    <cellStyle name="Check Cell 2 2" xfId="49" xr:uid="{E352A0E0-112F-4024-98FC-3B06D6DF5281}"/>
    <cellStyle name="Comma 2" xfId="68" xr:uid="{79779748-B8BC-475C-B1D8-8343CFB9DE8D}"/>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Финансовый" xfId="70" builtinId="3"/>
    <cellStyle name="Финансовый 3" xfId="54" xr:uid="{9ED07FB6-3C62-43AC-85A7-E3323EBA67FF}"/>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42"/>
  <sheetViews>
    <sheetView zoomScale="70" zoomScaleNormal="70" workbookViewId="0">
      <selection activeCell="D4" sqref="D4:I4"/>
    </sheetView>
  </sheetViews>
  <sheetFormatPr defaultRowHeight="15.75"/>
  <cols>
    <col min="1" max="1" width="5.7109375" style="9" customWidth="1"/>
    <col min="2" max="2" width="6.28515625" style="9" customWidth="1"/>
    <col min="3" max="3" width="25.85546875" style="15" customWidth="1"/>
    <col min="4" max="4" width="26.28515625" style="15" customWidth="1"/>
    <col min="5" max="5" width="10.5703125" style="9" customWidth="1"/>
    <col min="6" max="6" width="11.28515625" style="9" customWidth="1"/>
    <col min="7" max="7" width="10.7109375" style="9" customWidth="1"/>
    <col min="8" max="8" width="57.85546875" style="47" customWidth="1"/>
    <col min="9" max="9" width="30.42578125" style="9" customWidth="1"/>
    <col min="10" max="10" width="30" style="15" customWidth="1"/>
    <col min="11" max="11" width="1.7109375" style="9" customWidth="1"/>
    <col min="12" max="16384" width="9.140625" style="9"/>
  </cols>
  <sheetData>
    <row r="1" spans="1:11">
      <c r="C1" s="48" t="s">
        <v>27</v>
      </c>
      <c r="D1" s="49"/>
      <c r="E1" s="49"/>
      <c r="F1" s="49"/>
      <c r="G1" s="49"/>
      <c r="H1" s="49"/>
      <c r="I1" s="49"/>
      <c r="J1" s="49"/>
      <c r="K1" s="50"/>
    </row>
    <row r="2" spans="1:11">
      <c r="D2" s="54" t="s">
        <v>14</v>
      </c>
      <c r="E2" s="55"/>
      <c r="F2" s="55"/>
      <c r="G2" s="55"/>
      <c r="H2" s="56"/>
    </row>
    <row r="3" spans="1:11">
      <c r="A3" s="57" t="s">
        <v>9</v>
      </c>
      <c r="B3" s="58"/>
      <c r="C3" s="59"/>
      <c r="D3" s="60" t="s">
        <v>29</v>
      </c>
      <c r="E3" s="61"/>
      <c r="F3" s="61"/>
      <c r="G3" s="61"/>
      <c r="H3" s="62"/>
      <c r="I3" s="9" t="s">
        <v>10</v>
      </c>
      <c r="J3" s="15" t="s">
        <v>12</v>
      </c>
    </row>
    <row r="4" spans="1:11" s="13" customFormat="1">
      <c r="A4" s="63" t="s">
        <v>8</v>
      </c>
      <c r="B4" s="64"/>
      <c r="C4" s="65"/>
      <c r="D4" s="74" t="s">
        <v>35</v>
      </c>
      <c r="E4" s="75"/>
      <c r="F4" s="75"/>
      <c r="G4" s="75"/>
      <c r="H4" s="75"/>
      <c r="I4" s="76"/>
      <c r="J4" s="11" t="s">
        <v>13</v>
      </c>
      <c r="K4" s="12"/>
    </row>
    <row r="5" spans="1:11" s="14" customFormat="1">
      <c r="C5" s="13"/>
      <c r="D5" s="51"/>
      <c r="E5" s="52"/>
      <c r="F5" s="52"/>
      <c r="G5" s="52"/>
      <c r="H5" s="53"/>
      <c r="I5" s="51"/>
      <c r="J5" s="53"/>
      <c r="K5" s="12"/>
    </row>
    <row r="6" spans="1:11" ht="47.25">
      <c r="A6" s="79" t="s">
        <v>2</v>
      </c>
      <c r="B6" s="79" t="s">
        <v>0</v>
      </c>
      <c r="C6" s="46" t="s">
        <v>1</v>
      </c>
      <c r="D6" s="46" t="s">
        <v>3</v>
      </c>
      <c r="E6" s="19" t="s">
        <v>4</v>
      </c>
      <c r="F6" s="19" t="s">
        <v>5</v>
      </c>
      <c r="G6" s="22" t="s">
        <v>6</v>
      </c>
      <c r="H6" s="46" t="s">
        <v>7</v>
      </c>
      <c r="I6" s="19" t="s">
        <v>28</v>
      </c>
      <c r="J6" s="19" t="s">
        <v>31</v>
      </c>
      <c r="K6" s="8"/>
    </row>
    <row r="7" spans="1:11">
      <c r="A7" s="19">
        <v>1</v>
      </c>
      <c r="B7" s="27">
        <v>2</v>
      </c>
      <c r="C7" s="28"/>
      <c r="D7" s="29"/>
      <c r="E7" s="19">
        <v>3</v>
      </c>
      <c r="F7" s="19">
        <v>4</v>
      </c>
      <c r="G7" s="19">
        <v>5</v>
      </c>
      <c r="H7" s="46">
        <v>6</v>
      </c>
      <c r="I7" s="16">
        <v>7</v>
      </c>
      <c r="J7" s="18">
        <v>8</v>
      </c>
      <c r="K7" s="8"/>
    </row>
    <row r="8" spans="1:11" ht="315">
      <c r="A8" s="20" t="s">
        <v>30</v>
      </c>
      <c r="B8" s="77">
        <v>6</v>
      </c>
      <c r="C8" s="77" t="s">
        <v>36</v>
      </c>
      <c r="D8" s="77" t="s">
        <v>36</v>
      </c>
      <c r="E8" s="25"/>
      <c r="F8" s="25"/>
      <c r="G8" s="25"/>
      <c r="H8" s="30" t="s">
        <v>80</v>
      </c>
    </row>
    <row r="9" spans="1:11" ht="315">
      <c r="A9" s="20" t="s">
        <v>30</v>
      </c>
      <c r="B9" s="77">
        <v>7</v>
      </c>
      <c r="C9" s="77" t="s">
        <v>37</v>
      </c>
      <c r="D9" s="77" t="s">
        <v>37</v>
      </c>
      <c r="E9" s="25"/>
      <c r="F9" s="25"/>
      <c r="G9" s="25"/>
      <c r="H9" s="30" t="s">
        <v>81</v>
      </c>
    </row>
    <row r="10" spans="1:11" ht="315">
      <c r="A10" s="20" t="s">
        <v>30</v>
      </c>
      <c r="B10" s="77">
        <v>8</v>
      </c>
      <c r="C10" s="77" t="s">
        <v>38</v>
      </c>
      <c r="D10" s="77" t="s">
        <v>38</v>
      </c>
      <c r="E10" s="25"/>
      <c r="F10" s="25"/>
      <c r="G10" s="25"/>
      <c r="H10" s="30" t="s">
        <v>82</v>
      </c>
    </row>
    <row r="11" spans="1:11" ht="45">
      <c r="A11" s="20" t="s">
        <v>30</v>
      </c>
      <c r="B11" s="77">
        <v>10</v>
      </c>
      <c r="C11" s="77" t="s">
        <v>39</v>
      </c>
      <c r="D11" s="77" t="s">
        <v>39</v>
      </c>
      <c r="E11" s="25"/>
      <c r="F11" s="25"/>
      <c r="G11" s="25"/>
      <c r="H11" s="30" t="s">
        <v>83</v>
      </c>
    </row>
    <row r="12" spans="1:11" ht="225">
      <c r="A12" s="20" t="s">
        <v>30</v>
      </c>
      <c r="B12" s="78">
        <v>15</v>
      </c>
      <c r="C12" s="78" t="s">
        <v>40</v>
      </c>
      <c r="D12" s="77" t="s">
        <v>41</v>
      </c>
      <c r="E12" s="25"/>
      <c r="F12" s="25"/>
      <c r="G12" s="25"/>
      <c r="H12" s="30" t="s">
        <v>84</v>
      </c>
    </row>
    <row r="13" spans="1:11" ht="225">
      <c r="A13" s="20" t="s">
        <v>30</v>
      </c>
      <c r="B13" s="78"/>
      <c r="C13" s="78"/>
      <c r="D13" s="77" t="s">
        <v>42</v>
      </c>
      <c r="E13" s="25"/>
      <c r="F13" s="25"/>
      <c r="G13" s="25"/>
      <c r="H13" s="30" t="s">
        <v>85</v>
      </c>
    </row>
    <row r="14" spans="1:11" ht="225">
      <c r="A14" s="20" t="s">
        <v>30</v>
      </c>
      <c r="B14" s="78"/>
      <c r="C14" s="78"/>
      <c r="D14" s="77" t="s">
        <v>43</v>
      </c>
      <c r="E14" s="25"/>
      <c r="F14" s="25"/>
      <c r="G14" s="25"/>
      <c r="H14" s="30" t="s">
        <v>86</v>
      </c>
    </row>
    <row r="15" spans="1:11" ht="75">
      <c r="A15" s="20" t="s">
        <v>30</v>
      </c>
      <c r="B15" s="77">
        <v>24</v>
      </c>
      <c r="C15" s="77" t="s">
        <v>44</v>
      </c>
      <c r="D15" s="77" t="s">
        <v>44</v>
      </c>
      <c r="E15" s="25"/>
      <c r="F15" s="25"/>
      <c r="G15" s="25"/>
      <c r="H15" s="30" t="s">
        <v>87</v>
      </c>
    </row>
    <row r="16" spans="1:11" ht="25.5">
      <c r="A16" s="20" t="s">
        <v>30</v>
      </c>
      <c r="B16" s="77">
        <v>27</v>
      </c>
      <c r="C16" s="77" t="s">
        <v>45</v>
      </c>
      <c r="D16" s="77" t="s">
        <v>45</v>
      </c>
      <c r="E16" s="25"/>
      <c r="F16" s="25"/>
      <c r="G16" s="25"/>
      <c r="H16" s="30" t="s">
        <v>88</v>
      </c>
    </row>
    <row r="17" spans="1:8" ht="90">
      <c r="A17" s="20" t="s">
        <v>30</v>
      </c>
      <c r="B17" s="78">
        <v>43</v>
      </c>
      <c r="C17" s="78" t="s">
        <v>46</v>
      </c>
      <c r="D17" s="77" t="s">
        <v>47</v>
      </c>
      <c r="E17" s="25"/>
      <c r="F17" s="25"/>
      <c r="G17" s="25"/>
      <c r="H17" s="30" t="s">
        <v>89</v>
      </c>
    </row>
    <row r="18" spans="1:8" ht="90">
      <c r="A18" s="20" t="s">
        <v>30</v>
      </c>
      <c r="B18" s="78"/>
      <c r="C18" s="78"/>
      <c r="D18" s="77" t="s">
        <v>48</v>
      </c>
      <c r="E18" s="25"/>
      <c r="F18" s="25"/>
      <c r="G18" s="25"/>
      <c r="H18" s="30" t="s">
        <v>90</v>
      </c>
    </row>
    <row r="19" spans="1:8" ht="90">
      <c r="A19" s="20" t="s">
        <v>30</v>
      </c>
      <c r="B19" s="78"/>
      <c r="C19" s="78"/>
      <c r="D19" s="77" t="s">
        <v>49</v>
      </c>
      <c r="E19" s="25"/>
      <c r="F19" s="25"/>
      <c r="G19" s="25"/>
      <c r="H19" s="30" t="s">
        <v>91</v>
      </c>
    </row>
    <row r="20" spans="1:8" ht="90">
      <c r="A20" s="20" t="s">
        <v>30</v>
      </c>
      <c r="B20" s="78"/>
      <c r="C20" s="78"/>
      <c r="D20" s="77" t="s">
        <v>50</v>
      </c>
      <c r="E20" s="25"/>
      <c r="F20" s="25"/>
      <c r="G20" s="25"/>
      <c r="H20" s="30" t="s">
        <v>92</v>
      </c>
    </row>
    <row r="21" spans="1:8" ht="90">
      <c r="A21" s="20" t="s">
        <v>30</v>
      </c>
      <c r="B21" s="78">
        <v>44</v>
      </c>
      <c r="C21" s="78" t="s">
        <v>51</v>
      </c>
      <c r="D21" s="77" t="s">
        <v>52</v>
      </c>
      <c r="E21" s="25"/>
      <c r="F21" s="25"/>
      <c r="G21" s="25"/>
      <c r="H21" s="30" t="s">
        <v>93</v>
      </c>
    </row>
    <row r="22" spans="1:8" ht="90">
      <c r="A22" s="20" t="s">
        <v>30</v>
      </c>
      <c r="B22" s="78"/>
      <c r="C22" s="78"/>
      <c r="D22" s="77" t="s">
        <v>53</v>
      </c>
      <c r="E22" s="25"/>
      <c r="F22" s="25"/>
      <c r="G22" s="25"/>
      <c r="H22" s="30" t="s">
        <v>94</v>
      </c>
    </row>
    <row r="23" spans="1:8" ht="90">
      <c r="A23" s="20" t="s">
        <v>30</v>
      </c>
      <c r="B23" s="78"/>
      <c r="C23" s="78"/>
      <c r="D23" s="77" t="s">
        <v>54</v>
      </c>
      <c r="E23" s="25"/>
      <c r="F23" s="25"/>
      <c r="G23" s="25"/>
      <c r="H23" s="30" t="s">
        <v>95</v>
      </c>
    </row>
    <row r="24" spans="1:8" ht="90">
      <c r="A24" s="20" t="s">
        <v>30</v>
      </c>
      <c r="B24" s="78"/>
      <c r="C24" s="78"/>
      <c r="D24" s="77" t="s">
        <v>55</v>
      </c>
      <c r="E24" s="25"/>
      <c r="F24" s="25"/>
      <c r="G24" s="25"/>
      <c r="H24" s="30" t="s">
        <v>96</v>
      </c>
    </row>
    <row r="25" spans="1:8" ht="90">
      <c r="A25" s="20" t="s">
        <v>30</v>
      </c>
      <c r="B25" s="77">
        <v>45</v>
      </c>
      <c r="C25" s="77" t="s">
        <v>56</v>
      </c>
      <c r="D25" s="77" t="s">
        <v>57</v>
      </c>
      <c r="E25" s="25"/>
      <c r="F25" s="25"/>
      <c r="G25" s="25"/>
      <c r="H25" s="30" t="s">
        <v>97</v>
      </c>
    </row>
    <row r="26" spans="1:8" ht="90">
      <c r="A26" s="20" t="s">
        <v>30</v>
      </c>
      <c r="B26" s="78">
        <v>46</v>
      </c>
      <c r="C26" s="78" t="s">
        <v>58</v>
      </c>
      <c r="D26" s="77" t="s">
        <v>59</v>
      </c>
      <c r="E26" s="25"/>
      <c r="F26" s="25"/>
      <c r="G26" s="25"/>
      <c r="H26" s="30" t="s">
        <v>98</v>
      </c>
    </row>
    <row r="27" spans="1:8" ht="90">
      <c r="A27" s="20" t="s">
        <v>30</v>
      </c>
      <c r="B27" s="78"/>
      <c r="C27" s="78"/>
      <c r="D27" s="77" t="s">
        <v>60</v>
      </c>
      <c r="E27" s="25"/>
      <c r="F27" s="25"/>
      <c r="G27" s="25"/>
      <c r="H27" s="30" t="s">
        <v>99</v>
      </c>
    </row>
    <row r="28" spans="1:8" ht="90">
      <c r="A28" s="20" t="s">
        <v>30</v>
      </c>
      <c r="B28" s="78"/>
      <c r="C28" s="78"/>
      <c r="D28" s="77" t="s">
        <v>61</v>
      </c>
      <c r="E28" s="25"/>
      <c r="F28" s="25"/>
      <c r="G28" s="25"/>
      <c r="H28" s="30" t="s">
        <v>100</v>
      </c>
    </row>
    <row r="29" spans="1:8" ht="90">
      <c r="A29" s="20" t="s">
        <v>30</v>
      </c>
      <c r="B29" s="78"/>
      <c r="C29" s="78"/>
      <c r="D29" s="77" t="s">
        <v>62</v>
      </c>
      <c r="E29" s="25"/>
      <c r="F29" s="25"/>
      <c r="G29" s="25"/>
      <c r="H29" s="30" t="s">
        <v>101</v>
      </c>
    </row>
    <row r="30" spans="1:8" ht="45">
      <c r="A30" s="20" t="s">
        <v>30</v>
      </c>
      <c r="B30" s="77">
        <v>52</v>
      </c>
      <c r="C30" s="77" t="s">
        <v>63</v>
      </c>
      <c r="D30" s="77" t="s">
        <v>63</v>
      </c>
      <c r="E30" s="25"/>
      <c r="F30" s="25"/>
      <c r="G30" s="25"/>
      <c r="H30" s="30" t="s">
        <v>102</v>
      </c>
    </row>
    <row r="31" spans="1:8" ht="105">
      <c r="A31" s="20" t="s">
        <v>30</v>
      </c>
      <c r="B31" s="77">
        <v>67</v>
      </c>
      <c r="C31" s="77" t="s">
        <v>64</v>
      </c>
      <c r="D31" s="77" t="s">
        <v>64</v>
      </c>
      <c r="E31" s="25"/>
      <c r="F31" s="25"/>
      <c r="G31" s="25"/>
      <c r="H31" s="30" t="s">
        <v>103</v>
      </c>
    </row>
    <row r="32" spans="1:8" ht="60">
      <c r="A32" s="20" t="s">
        <v>30</v>
      </c>
      <c r="B32" s="77">
        <v>69</v>
      </c>
      <c r="C32" s="77" t="s">
        <v>65</v>
      </c>
      <c r="D32" s="77" t="s">
        <v>65</v>
      </c>
      <c r="E32" s="25"/>
      <c r="F32" s="25"/>
      <c r="G32" s="25"/>
      <c r="H32" s="30" t="s">
        <v>104</v>
      </c>
    </row>
    <row r="33" spans="1:8" ht="210">
      <c r="A33" s="20" t="s">
        <v>30</v>
      </c>
      <c r="B33" s="77">
        <v>73</v>
      </c>
      <c r="C33" s="77" t="s">
        <v>66</v>
      </c>
      <c r="D33" s="77" t="s">
        <v>67</v>
      </c>
      <c r="E33" s="25"/>
      <c r="F33" s="25"/>
      <c r="G33" s="25"/>
      <c r="H33" s="30" t="s">
        <v>105</v>
      </c>
    </row>
    <row r="34" spans="1:8" ht="210">
      <c r="A34" s="20" t="s">
        <v>30</v>
      </c>
      <c r="B34" s="78">
        <v>75</v>
      </c>
      <c r="C34" s="78" t="s">
        <v>68</v>
      </c>
      <c r="D34" s="77" t="s">
        <v>69</v>
      </c>
      <c r="E34" s="25"/>
      <c r="F34" s="25"/>
      <c r="G34" s="25"/>
      <c r="H34" s="30" t="s">
        <v>106</v>
      </c>
    </row>
    <row r="35" spans="1:8" ht="210">
      <c r="A35" s="20" t="s">
        <v>30</v>
      </c>
      <c r="B35" s="78"/>
      <c r="C35" s="78"/>
      <c r="D35" s="77" t="s">
        <v>70</v>
      </c>
      <c r="E35" s="25"/>
      <c r="F35" s="25"/>
      <c r="G35" s="25"/>
      <c r="H35" s="30" t="s">
        <v>107</v>
      </c>
    </row>
    <row r="36" spans="1:8" ht="210">
      <c r="A36" s="20" t="s">
        <v>30</v>
      </c>
      <c r="B36" s="77">
        <v>76</v>
      </c>
      <c r="C36" s="77" t="s">
        <v>71</v>
      </c>
      <c r="D36" s="77" t="s">
        <v>72</v>
      </c>
      <c r="E36" s="25"/>
      <c r="F36" s="25"/>
      <c r="G36" s="25"/>
      <c r="H36" s="30" t="s">
        <v>108</v>
      </c>
    </row>
    <row r="37" spans="1:8" ht="135">
      <c r="A37" s="20" t="s">
        <v>30</v>
      </c>
      <c r="B37" s="77">
        <v>88</v>
      </c>
      <c r="C37" s="77" t="s">
        <v>73</v>
      </c>
      <c r="D37" s="77" t="s">
        <v>73</v>
      </c>
      <c r="E37" s="25"/>
      <c r="F37" s="25"/>
      <c r="G37" s="25"/>
      <c r="H37" s="30" t="s">
        <v>109</v>
      </c>
    </row>
    <row r="38" spans="1:8" ht="210">
      <c r="A38" s="20" t="s">
        <v>30</v>
      </c>
      <c r="B38" s="77">
        <v>91</v>
      </c>
      <c r="C38" s="77" t="s">
        <v>74</v>
      </c>
      <c r="D38" s="77" t="s">
        <v>74</v>
      </c>
      <c r="E38" s="25"/>
      <c r="F38" s="25"/>
      <c r="G38" s="25"/>
      <c r="H38" s="30" t="s">
        <v>110</v>
      </c>
    </row>
    <row r="39" spans="1:8" ht="330">
      <c r="A39" s="20" t="s">
        <v>30</v>
      </c>
      <c r="B39" s="77">
        <v>95</v>
      </c>
      <c r="C39" s="77" t="s">
        <v>75</v>
      </c>
      <c r="D39" s="77" t="s">
        <v>75</v>
      </c>
      <c r="E39" s="25"/>
      <c r="F39" s="25"/>
      <c r="G39" s="25"/>
      <c r="H39" s="30" t="s">
        <v>111</v>
      </c>
    </row>
    <row r="40" spans="1:8" ht="120">
      <c r="A40" s="20" t="s">
        <v>30</v>
      </c>
      <c r="B40" s="78">
        <v>96</v>
      </c>
      <c r="C40" s="78" t="s">
        <v>76</v>
      </c>
      <c r="D40" s="77" t="s">
        <v>77</v>
      </c>
      <c r="E40" s="25"/>
      <c r="F40" s="25"/>
      <c r="G40" s="25"/>
      <c r="H40" s="30" t="s">
        <v>112</v>
      </c>
    </row>
    <row r="41" spans="1:8" ht="120">
      <c r="A41" s="20" t="s">
        <v>30</v>
      </c>
      <c r="B41" s="78"/>
      <c r="C41" s="78"/>
      <c r="D41" s="77" t="s">
        <v>78</v>
      </c>
      <c r="E41" s="25"/>
      <c r="F41" s="25"/>
      <c r="G41" s="25"/>
      <c r="H41" s="30" t="s">
        <v>113</v>
      </c>
    </row>
    <row r="42" spans="1:8" ht="120">
      <c r="A42" s="20" t="s">
        <v>30</v>
      </c>
      <c r="B42" s="78"/>
      <c r="C42" s="78"/>
      <c r="D42" s="77" t="s">
        <v>79</v>
      </c>
      <c r="E42" s="25"/>
      <c r="F42" s="25"/>
      <c r="G42" s="25"/>
      <c r="H42" s="30" t="s">
        <v>114</v>
      </c>
    </row>
  </sheetData>
  <autoFilter ref="A6:P7" xr:uid="{00000000-0001-0000-0000-000000000000}"/>
  <mergeCells count="20">
    <mergeCell ref="B26:B29"/>
    <mergeCell ref="C26:C29"/>
    <mergeCell ref="B34:B35"/>
    <mergeCell ref="C34:C35"/>
    <mergeCell ref="B40:B42"/>
    <mergeCell ref="C40:C42"/>
    <mergeCell ref="B12:B14"/>
    <mergeCell ref="C12:C14"/>
    <mergeCell ref="B17:B20"/>
    <mergeCell ref="C17:C20"/>
    <mergeCell ref="B21:B24"/>
    <mergeCell ref="C21:C24"/>
    <mergeCell ref="C1:K1"/>
    <mergeCell ref="D5:H5"/>
    <mergeCell ref="I5:J5"/>
    <mergeCell ref="D2:H2"/>
    <mergeCell ref="A3:C3"/>
    <mergeCell ref="D3:H3"/>
    <mergeCell ref="A4:C4"/>
    <mergeCell ref="D4:I4"/>
  </mergeCells>
  <phoneticPr fontId="14" type="noConversion"/>
  <conditionalFormatting sqref="C8:C42">
    <cfRule type="duplicateValues" dxfId="1" priority="1"/>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43"/>
  <sheetViews>
    <sheetView tabSelected="1" zoomScale="60" zoomScaleNormal="60" workbookViewId="0">
      <selection activeCell="J9" sqref="J9"/>
    </sheetView>
  </sheetViews>
  <sheetFormatPr defaultRowHeight="15.75"/>
  <cols>
    <col min="1" max="1" width="3.42578125" style="31" customWidth="1"/>
    <col min="2" max="2" width="5.7109375" style="31" customWidth="1"/>
    <col min="3" max="3" width="9.7109375" style="31" customWidth="1"/>
    <col min="4" max="4" width="28.7109375" style="31" customWidth="1"/>
    <col min="5" max="5" width="23" style="38" customWidth="1"/>
    <col min="6" max="6" width="15.28515625" style="31" customWidth="1"/>
    <col min="7" max="7" width="14.7109375" style="10" customWidth="1"/>
    <col min="8" max="8" width="15.85546875" style="31" customWidth="1"/>
    <col min="9" max="9" width="12.140625" style="31" customWidth="1"/>
    <col min="10" max="10" width="13.140625" style="31" customWidth="1"/>
    <col min="11" max="11" width="17" style="31" customWidth="1"/>
    <col min="12" max="12" width="30" style="31" customWidth="1"/>
    <col min="13" max="13" width="16.7109375" style="41" customWidth="1"/>
    <col min="14" max="16384" width="9.140625" style="31"/>
  </cols>
  <sheetData>
    <row r="1" spans="1:13">
      <c r="D1" s="68" t="s">
        <v>26</v>
      </c>
      <c r="E1" s="68"/>
      <c r="F1" s="68"/>
      <c r="G1" s="68"/>
      <c r="H1" s="68"/>
      <c r="I1" s="68"/>
      <c r="J1" s="68"/>
      <c r="K1" s="68"/>
      <c r="L1" s="68"/>
    </row>
    <row r="2" spans="1:13">
      <c r="D2" s="69" t="s">
        <v>17</v>
      </c>
      <c r="E2" s="69"/>
      <c r="F2" s="69"/>
      <c r="G2" s="69"/>
      <c r="H2" s="69"/>
      <c r="I2" s="69"/>
      <c r="J2" s="69"/>
      <c r="K2" s="32"/>
    </row>
    <row r="3" spans="1:13">
      <c r="B3" s="70" t="s">
        <v>9</v>
      </c>
      <c r="C3" s="70"/>
      <c r="D3" s="70"/>
      <c r="E3" s="71" t="s">
        <v>29</v>
      </c>
      <c r="F3" s="71"/>
      <c r="G3" s="71"/>
      <c r="H3" s="71"/>
      <c r="I3" s="71"/>
      <c r="K3" s="31" t="s">
        <v>10</v>
      </c>
      <c r="L3" s="31" t="s">
        <v>12</v>
      </c>
    </row>
    <row r="4" spans="1:13" s="35" customFormat="1" ht="31.5" customHeight="1">
      <c r="A4" s="33"/>
      <c r="B4" s="72" t="s">
        <v>8</v>
      </c>
      <c r="C4" s="72"/>
      <c r="D4" s="72"/>
      <c r="E4" s="74" t="s">
        <v>35</v>
      </c>
      <c r="F4" s="75"/>
      <c r="G4" s="75"/>
      <c r="H4" s="75"/>
      <c r="I4" s="75"/>
      <c r="J4" s="76"/>
      <c r="K4" s="34" t="s">
        <v>11</v>
      </c>
      <c r="L4" s="34" t="s">
        <v>13</v>
      </c>
      <c r="M4" s="42"/>
    </row>
    <row r="5" spans="1:13" s="36" customFormat="1">
      <c r="A5" s="33"/>
      <c r="E5" s="66"/>
      <c r="F5" s="66"/>
      <c r="G5" s="66"/>
      <c r="H5" s="66"/>
      <c r="I5" s="66"/>
      <c r="J5" s="17"/>
      <c r="K5" s="17"/>
      <c r="L5" s="17"/>
      <c r="M5" s="43"/>
    </row>
    <row r="6" spans="1:13" ht="47.25">
      <c r="A6" s="37"/>
      <c r="B6" s="24" t="s">
        <v>2</v>
      </c>
      <c r="C6" s="26" t="s">
        <v>0</v>
      </c>
      <c r="D6" s="26" t="s">
        <v>1</v>
      </c>
      <c r="E6" s="26" t="s">
        <v>3</v>
      </c>
      <c r="F6" s="26" t="s">
        <v>18</v>
      </c>
      <c r="G6" s="80" t="s">
        <v>19</v>
      </c>
      <c r="H6" s="24" t="s">
        <v>20</v>
      </c>
      <c r="I6" s="24" t="s">
        <v>21</v>
      </c>
      <c r="J6" s="24" t="s">
        <v>22</v>
      </c>
      <c r="K6" s="24" t="s">
        <v>23</v>
      </c>
      <c r="L6" s="24" t="s">
        <v>24</v>
      </c>
      <c r="M6" s="44" t="s">
        <v>33</v>
      </c>
    </row>
    <row r="7" spans="1:13">
      <c r="A7" s="37"/>
      <c r="B7" s="24">
        <v>1</v>
      </c>
      <c r="C7" s="67">
        <v>2</v>
      </c>
      <c r="D7" s="67"/>
      <c r="E7" s="67"/>
      <c r="F7" s="26">
        <v>3</v>
      </c>
      <c r="G7" s="45">
        <v>4</v>
      </c>
      <c r="H7" s="24">
        <v>5</v>
      </c>
      <c r="I7" s="24">
        <v>6</v>
      </c>
      <c r="J7" s="24">
        <v>7</v>
      </c>
      <c r="K7" s="24">
        <v>8</v>
      </c>
      <c r="L7" s="16">
        <v>9</v>
      </c>
      <c r="M7" s="44"/>
    </row>
    <row r="8" spans="1:13" ht="63">
      <c r="B8" s="20" t="s">
        <v>30</v>
      </c>
      <c r="C8" s="81">
        <v>6</v>
      </c>
      <c r="D8" s="81" t="s">
        <v>36</v>
      </c>
      <c r="E8" s="81" t="s">
        <v>36</v>
      </c>
      <c r="F8" s="81" t="s">
        <v>115</v>
      </c>
      <c r="G8" s="82">
        <v>8484</v>
      </c>
      <c r="H8" s="83"/>
      <c r="I8" s="83"/>
      <c r="J8" s="83">
        <f t="shared" ref="J8:J42" si="0">H8*G8</f>
        <v>0</v>
      </c>
      <c r="K8" s="83">
        <f t="shared" ref="K8:K42" si="1">I8*G8</f>
        <v>0</v>
      </c>
      <c r="L8" s="23" t="s">
        <v>34</v>
      </c>
      <c r="M8" s="84">
        <v>34438.252839888104</v>
      </c>
    </row>
    <row r="9" spans="1:13" ht="63">
      <c r="B9" s="20" t="s">
        <v>30</v>
      </c>
      <c r="C9" s="81">
        <v>7</v>
      </c>
      <c r="D9" s="81" t="s">
        <v>37</v>
      </c>
      <c r="E9" s="81" t="s">
        <v>37</v>
      </c>
      <c r="F9" s="81" t="s">
        <v>115</v>
      </c>
      <c r="G9" s="82">
        <v>359</v>
      </c>
      <c r="H9" s="83"/>
      <c r="I9" s="83"/>
      <c r="J9" s="83">
        <f t="shared" si="0"/>
        <v>0</v>
      </c>
      <c r="K9" s="83">
        <f t="shared" si="1"/>
        <v>0</v>
      </c>
      <c r="L9" s="23" t="s">
        <v>34</v>
      </c>
      <c r="M9" s="84">
        <v>1832.5514000000001</v>
      </c>
    </row>
    <row r="10" spans="1:13" ht="63">
      <c r="B10" s="20" t="s">
        <v>30</v>
      </c>
      <c r="C10" s="81">
        <v>8</v>
      </c>
      <c r="D10" s="81" t="s">
        <v>38</v>
      </c>
      <c r="E10" s="81" t="s">
        <v>38</v>
      </c>
      <c r="F10" s="81" t="s">
        <v>115</v>
      </c>
      <c r="G10" s="82">
        <v>7062</v>
      </c>
      <c r="H10" s="83"/>
      <c r="I10" s="83"/>
      <c r="J10" s="83">
        <f t="shared" si="0"/>
        <v>0</v>
      </c>
      <c r="K10" s="83">
        <f t="shared" si="1"/>
        <v>0</v>
      </c>
      <c r="L10" s="23" t="s">
        <v>34</v>
      </c>
      <c r="M10" s="84">
        <v>15695.295043999451</v>
      </c>
    </row>
    <row r="11" spans="1:13" ht="47.25">
      <c r="B11" s="20" t="s">
        <v>30</v>
      </c>
      <c r="C11" s="81">
        <v>10</v>
      </c>
      <c r="D11" s="81" t="s">
        <v>39</v>
      </c>
      <c r="E11" s="81" t="s">
        <v>39</v>
      </c>
      <c r="F11" s="81" t="s">
        <v>115</v>
      </c>
      <c r="G11" s="82">
        <v>12220</v>
      </c>
      <c r="H11" s="83"/>
      <c r="I11" s="83"/>
      <c r="J11" s="83">
        <f t="shared" si="0"/>
        <v>0</v>
      </c>
      <c r="K11" s="83">
        <f t="shared" si="1"/>
        <v>0</v>
      </c>
      <c r="L11" s="23" t="s">
        <v>34</v>
      </c>
      <c r="M11" s="84">
        <v>7241.0485903764657</v>
      </c>
    </row>
    <row r="12" spans="1:13" ht="47.25">
      <c r="B12" s="20" t="s">
        <v>30</v>
      </c>
      <c r="C12" s="85">
        <v>15</v>
      </c>
      <c r="D12" s="85" t="s">
        <v>40</v>
      </c>
      <c r="E12" s="81" t="s">
        <v>41</v>
      </c>
      <c r="F12" s="85" t="s">
        <v>115</v>
      </c>
      <c r="G12" s="82">
        <v>1609</v>
      </c>
      <c r="H12" s="83"/>
      <c r="I12" s="83"/>
      <c r="J12" s="83">
        <f t="shared" si="0"/>
        <v>0</v>
      </c>
      <c r="K12" s="83">
        <f t="shared" si="1"/>
        <v>0</v>
      </c>
      <c r="L12" s="23" t="s">
        <v>34</v>
      </c>
      <c r="M12" s="84">
        <v>9227.6208583975094</v>
      </c>
    </row>
    <row r="13" spans="1:13" ht="47.25">
      <c r="B13" s="20" t="s">
        <v>30</v>
      </c>
      <c r="C13" s="85"/>
      <c r="D13" s="85"/>
      <c r="E13" s="81" t="s">
        <v>42</v>
      </c>
      <c r="F13" s="85"/>
      <c r="G13" s="82">
        <v>1735</v>
      </c>
      <c r="H13" s="83"/>
      <c r="I13" s="83"/>
      <c r="J13" s="83">
        <f t="shared" si="0"/>
        <v>0</v>
      </c>
      <c r="K13" s="83">
        <f t="shared" si="1"/>
        <v>0</v>
      </c>
      <c r="L13" s="23" t="s">
        <v>34</v>
      </c>
      <c r="M13" s="84">
        <v>9950.2313171657424</v>
      </c>
    </row>
    <row r="14" spans="1:13" ht="47.25">
      <c r="B14" s="20" t="s">
        <v>30</v>
      </c>
      <c r="C14" s="85"/>
      <c r="D14" s="85"/>
      <c r="E14" s="81" t="s">
        <v>43</v>
      </c>
      <c r="F14" s="85"/>
      <c r="G14" s="82">
        <v>25130</v>
      </c>
      <c r="H14" s="83"/>
      <c r="I14" s="83"/>
      <c r="J14" s="83">
        <f t="shared" si="0"/>
        <v>0</v>
      </c>
      <c r="K14" s="83">
        <f t="shared" si="1"/>
        <v>0</v>
      </c>
      <c r="L14" s="23" t="s">
        <v>34</v>
      </c>
      <c r="M14" s="84">
        <v>144120.64149877528</v>
      </c>
    </row>
    <row r="15" spans="1:13" ht="47.25">
      <c r="B15" s="20" t="s">
        <v>30</v>
      </c>
      <c r="C15" s="81">
        <v>24</v>
      </c>
      <c r="D15" s="81" t="s">
        <v>44</v>
      </c>
      <c r="E15" s="81" t="s">
        <v>44</v>
      </c>
      <c r="F15" s="81" t="s">
        <v>115</v>
      </c>
      <c r="G15" s="82">
        <v>404</v>
      </c>
      <c r="H15" s="83"/>
      <c r="I15" s="83"/>
      <c r="J15" s="83">
        <f t="shared" si="0"/>
        <v>0</v>
      </c>
      <c r="K15" s="83">
        <f t="shared" si="1"/>
        <v>0</v>
      </c>
      <c r="L15" s="23" t="s">
        <v>34</v>
      </c>
      <c r="M15" s="84">
        <v>2213.6417373425857</v>
      </c>
    </row>
    <row r="16" spans="1:13" ht="47.25">
      <c r="B16" s="20" t="s">
        <v>30</v>
      </c>
      <c r="C16" s="81">
        <v>27</v>
      </c>
      <c r="D16" s="81" t="s">
        <v>45</v>
      </c>
      <c r="E16" s="81" t="s">
        <v>45</v>
      </c>
      <c r="F16" s="81" t="s">
        <v>115</v>
      </c>
      <c r="G16" s="82">
        <v>3001</v>
      </c>
      <c r="H16" s="83"/>
      <c r="I16" s="83"/>
      <c r="J16" s="83">
        <f t="shared" si="0"/>
        <v>0</v>
      </c>
      <c r="K16" s="83">
        <f t="shared" si="1"/>
        <v>0</v>
      </c>
      <c r="L16" s="23" t="s">
        <v>34</v>
      </c>
      <c r="M16" s="84">
        <v>282.23690476190478</v>
      </c>
    </row>
    <row r="17" spans="2:13" ht="63">
      <c r="B17" s="20" t="s">
        <v>30</v>
      </c>
      <c r="C17" s="85">
        <v>43</v>
      </c>
      <c r="D17" s="85" t="s">
        <v>46</v>
      </c>
      <c r="E17" s="81" t="s">
        <v>47</v>
      </c>
      <c r="F17" s="85" t="s">
        <v>115</v>
      </c>
      <c r="G17" s="82">
        <v>16668</v>
      </c>
      <c r="H17" s="83"/>
      <c r="I17" s="83"/>
      <c r="J17" s="83">
        <f t="shared" si="0"/>
        <v>0</v>
      </c>
      <c r="K17" s="83">
        <f t="shared" si="1"/>
        <v>0</v>
      </c>
      <c r="L17" s="23" t="s">
        <v>34</v>
      </c>
      <c r="M17" s="84">
        <v>5439.5184708320185</v>
      </c>
    </row>
    <row r="18" spans="2:13" ht="63">
      <c r="B18" s="20" t="s">
        <v>30</v>
      </c>
      <c r="C18" s="85"/>
      <c r="D18" s="85"/>
      <c r="E18" s="81" t="s">
        <v>48</v>
      </c>
      <c r="F18" s="85"/>
      <c r="G18" s="82">
        <v>210284</v>
      </c>
      <c r="H18" s="83"/>
      <c r="I18" s="83"/>
      <c r="J18" s="83">
        <f t="shared" si="0"/>
        <v>0</v>
      </c>
      <c r="K18" s="83">
        <f t="shared" si="1"/>
        <v>0</v>
      </c>
      <c r="L18" s="23" t="s">
        <v>34</v>
      </c>
      <c r="M18" s="84">
        <v>68625.132116657071</v>
      </c>
    </row>
    <row r="19" spans="2:13" ht="63">
      <c r="B19" s="20" t="s">
        <v>30</v>
      </c>
      <c r="C19" s="85"/>
      <c r="D19" s="85"/>
      <c r="E19" s="81" t="s">
        <v>49</v>
      </c>
      <c r="F19" s="85"/>
      <c r="G19" s="82">
        <v>187084</v>
      </c>
      <c r="H19" s="83"/>
      <c r="I19" s="83"/>
      <c r="J19" s="83">
        <f t="shared" si="0"/>
        <v>0</v>
      </c>
      <c r="K19" s="83">
        <f t="shared" si="1"/>
        <v>0</v>
      </c>
      <c r="L19" s="23" t="s">
        <v>34</v>
      </c>
      <c r="M19" s="84">
        <v>61053.92810158011</v>
      </c>
    </row>
    <row r="20" spans="2:13" ht="63">
      <c r="B20" s="20" t="s">
        <v>30</v>
      </c>
      <c r="C20" s="85"/>
      <c r="D20" s="85"/>
      <c r="E20" s="81" t="s">
        <v>50</v>
      </c>
      <c r="F20" s="85"/>
      <c r="G20" s="82">
        <v>15918</v>
      </c>
      <c r="H20" s="83"/>
      <c r="I20" s="83"/>
      <c r="J20" s="83">
        <f t="shared" si="0"/>
        <v>0</v>
      </c>
      <c r="K20" s="83">
        <f t="shared" si="1"/>
        <v>0</v>
      </c>
      <c r="L20" s="23" t="s">
        <v>34</v>
      </c>
      <c r="M20" s="84">
        <v>5194.7597203446167</v>
      </c>
    </row>
    <row r="21" spans="2:13" ht="63">
      <c r="B21" s="20" t="s">
        <v>30</v>
      </c>
      <c r="C21" s="85">
        <v>44</v>
      </c>
      <c r="D21" s="85" t="s">
        <v>51</v>
      </c>
      <c r="E21" s="81" t="s">
        <v>52</v>
      </c>
      <c r="F21" s="85" t="s">
        <v>115</v>
      </c>
      <c r="G21" s="82">
        <v>267</v>
      </c>
      <c r="H21" s="83"/>
      <c r="I21" s="83"/>
      <c r="J21" s="83">
        <f t="shared" si="0"/>
        <v>0</v>
      </c>
      <c r="K21" s="83">
        <f t="shared" si="1"/>
        <v>0</v>
      </c>
      <c r="L21" s="23" t="s">
        <v>34</v>
      </c>
      <c r="M21" s="84">
        <v>97.49552276559865</v>
      </c>
    </row>
    <row r="22" spans="2:13" ht="63">
      <c r="B22" s="20" t="s">
        <v>30</v>
      </c>
      <c r="C22" s="85"/>
      <c r="D22" s="85"/>
      <c r="E22" s="81" t="s">
        <v>53</v>
      </c>
      <c r="F22" s="85"/>
      <c r="G22" s="82">
        <v>50700</v>
      </c>
      <c r="H22" s="83"/>
      <c r="I22" s="83"/>
      <c r="J22" s="83">
        <f t="shared" si="0"/>
        <v>0</v>
      </c>
      <c r="K22" s="83">
        <f t="shared" si="1"/>
        <v>0</v>
      </c>
      <c r="L22" s="23" t="s">
        <v>34</v>
      </c>
      <c r="M22" s="84">
        <v>18513.194772344013</v>
      </c>
    </row>
    <row r="23" spans="2:13" ht="63">
      <c r="B23" s="20" t="s">
        <v>30</v>
      </c>
      <c r="C23" s="85"/>
      <c r="D23" s="85"/>
      <c r="E23" s="81" t="s">
        <v>54</v>
      </c>
      <c r="F23" s="85"/>
      <c r="G23" s="82">
        <v>33601</v>
      </c>
      <c r="H23" s="83"/>
      <c r="I23" s="83"/>
      <c r="J23" s="83">
        <f t="shared" si="0"/>
        <v>0</v>
      </c>
      <c r="K23" s="83">
        <f t="shared" si="1"/>
        <v>0</v>
      </c>
      <c r="L23" s="23" t="s">
        <v>34</v>
      </c>
      <c r="M23" s="84">
        <v>12269.464645868466</v>
      </c>
    </row>
    <row r="24" spans="2:13" ht="63">
      <c r="B24" s="20" t="s">
        <v>30</v>
      </c>
      <c r="C24" s="85"/>
      <c r="D24" s="85"/>
      <c r="E24" s="81" t="s">
        <v>55</v>
      </c>
      <c r="F24" s="85"/>
      <c r="G24" s="82">
        <v>8334</v>
      </c>
      <c r="H24" s="83"/>
      <c r="I24" s="83"/>
      <c r="J24" s="83">
        <f t="shared" si="0"/>
        <v>0</v>
      </c>
      <c r="K24" s="83">
        <f t="shared" si="1"/>
        <v>0</v>
      </c>
      <c r="L24" s="23" t="s">
        <v>34</v>
      </c>
      <c r="M24" s="84">
        <v>3043.1748566610454</v>
      </c>
    </row>
    <row r="25" spans="2:13" ht="63">
      <c r="B25" s="20" t="s">
        <v>30</v>
      </c>
      <c r="C25" s="81">
        <v>45</v>
      </c>
      <c r="D25" s="81" t="s">
        <v>56</v>
      </c>
      <c r="E25" s="81" t="s">
        <v>57</v>
      </c>
      <c r="F25" s="81" t="s">
        <v>115</v>
      </c>
      <c r="G25" s="82">
        <v>4000</v>
      </c>
      <c r="H25" s="83"/>
      <c r="I25" s="83"/>
      <c r="J25" s="83">
        <f t="shared" si="0"/>
        <v>0</v>
      </c>
      <c r="K25" s="83">
        <f t="shared" si="1"/>
        <v>0</v>
      </c>
      <c r="L25" s="23" t="s">
        <v>34</v>
      </c>
      <c r="M25" s="84">
        <v>1180.7803786193183</v>
      </c>
    </row>
    <row r="26" spans="2:13" ht="47.25">
      <c r="B26" s="20" t="s">
        <v>30</v>
      </c>
      <c r="C26" s="85">
        <v>46</v>
      </c>
      <c r="D26" s="85" t="s">
        <v>58</v>
      </c>
      <c r="E26" s="81" t="s">
        <v>59</v>
      </c>
      <c r="F26" s="85" t="s">
        <v>115</v>
      </c>
      <c r="G26" s="82">
        <v>2584</v>
      </c>
      <c r="H26" s="83"/>
      <c r="I26" s="83"/>
      <c r="J26" s="83">
        <f t="shared" si="0"/>
        <v>0</v>
      </c>
      <c r="K26" s="83">
        <f t="shared" si="1"/>
        <v>0</v>
      </c>
      <c r="L26" s="23" t="s">
        <v>34</v>
      </c>
      <c r="M26" s="84">
        <v>728.68799999999987</v>
      </c>
    </row>
    <row r="27" spans="2:13" ht="47.25">
      <c r="B27" s="20" t="s">
        <v>30</v>
      </c>
      <c r="C27" s="85"/>
      <c r="D27" s="85"/>
      <c r="E27" s="81" t="s">
        <v>60</v>
      </c>
      <c r="F27" s="85"/>
      <c r="G27" s="82">
        <v>11168</v>
      </c>
      <c r="H27" s="83"/>
      <c r="I27" s="83"/>
      <c r="J27" s="83">
        <f t="shared" si="0"/>
        <v>0</v>
      </c>
      <c r="K27" s="83">
        <f t="shared" si="1"/>
        <v>0</v>
      </c>
      <c r="L27" s="23" t="s">
        <v>34</v>
      </c>
      <c r="M27" s="84">
        <v>3149.3759999999997</v>
      </c>
    </row>
    <row r="28" spans="2:13" ht="47.25">
      <c r="B28" s="20" t="s">
        <v>30</v>
      </c>
      <c r="C28" s="85"/>
      <c r="D28" s="85"/>
      <c r="E28" s="81" t="s">
        <v>61</v>
      </c>
      <c r="F28" s="85"/>
      <c r="G28" s="82">
        <v>9584</v>
      </c>
      <c r="H28" s="83"/>
      <c r="I28" s="83"/>
      <c r="J28" s="83">
        <f t="shared" si="0"/>
        <v>0</v>
      </c>
      <c r="K28" s="83">
        <f t="shared" si="1"/>
        <v>0</v>
      </c>
      <c r="L28" s="23" t="s">
        <v>34</v>
      </c>
      <c r="M28" s="84">
        <v>2702.6879999999996</v>
      </c>
    </row>
    <row r="29" spans="2:13" ht="47.25">
      <c r="B29" s="20" t="s">
        <v>30</v>
      </c>
      <c r="C29" s="85"/>
      <c r="D29" s="85"/>
      <c r="E29" s="81" t="s">
        <v>62</v>
      </c>
      <c r="F29" s="85"/>
      <c r="G29" s="82">
        <v>334</v>
      </c>
      <c r="H29" s="83"/>
      <c r="I29" s="83"/>
      <c r="J29" s="83">
        <f t="shared" si="0"/>
        <v>0</v>
      </c>
      <c r="K29" s="83">
        <f t="shared" si="1"/>
        <v>0</v>
      </c>
      <c r="L29" s="23" t="s">
        <v>34</v>
      </c>
      <c r="M29" s="84">
        <v>94.187999999999988</v>
      </c>
    </row>
    <row r="30" spans="2:13" ht="47.25">
      <c r="B30" s="20" t="s">
        <v>30</v>
      </c>
      <c r="C30" s="81">
        <v>52</v>
      </c>
      <c r="D30" s="81" t="s">
        <v>63</v>
      </c>
      <c r="E30" s="81" t="s">
        <v>63</v>
      </c>
      <c r="F30" s="81" t="s">
        <v>115</v>
      </c>
      <c r="G30" s="82">
        <v>294417</v>
      </c>
      <c r="H30" s="83"/>
      <c r="I30" s="83"/>
      <c r="J30" s="83">
        <f t="shared" si="0"/>
        <v>0</v>
      </c>
      <c r="K30" s="83">
        <f t="shared" si="1"/>
        <v>0</v>
      </c>
      <c r="L30" s="23" t="s">
        <v>34</v>
      </c>
      <c r="M30" s="84">
        <v>61827.57</v>
      </c>
    </row>
    <row r="31" spans="2:13" ht="47.25">
      <c r="B31" s="20" t="s">
        <v>30</v>
      </c>
      <c r="C31" s="81">
        <v>67</v>
      </c>
      <c r="D31" s="81" t="s">
        <v>64</v>
      </c>
      <c r="E31" s="81" t="s">
        <v>64</v>
      </c>
      <c r="F31" s="81" t="s">
        <v>115</v>
      </c>
      <c r="G31" s="82">
        <v>2447</v>
      </c>
      <c r="H31" s="83"/>
      <c r="I31" s="83"/>
      <c r="J31" s="83">
        <f t="shared" si="0"/>
        <v>0</v>
      </c>
      <c r="K31" s="83">
        <f t="shared" si="1"/>
        <v>0</v>
      </c>
      <c r="L31" s="23" t="s">
        <v>34</v>
      </c>
      <c r="M31" s="84">
        <v>6362.2</v>
      </c>
    </row>
    <row r="32" spans="2:13" ht="47.25">
      <c r="B32" s="20" t="s">
        <v>30</v>
      </c>
      <c r="C32" s="81">
        <v>69</v>
      </c>
      <c r="D32" s="81" t="s">
        <v>65</v>
      </c>
      <c r="E32" s="81" t="s">
        <v>65</v>
      </c>
      <c r="F32" s="81" t="s">
        <v>115</v>
      </c>
      <c r="G32" s="82">
        <v>4634</v>
      </c>
      <c r="H32" s="83"/>
      <c r="I32" s="83"/>
      <c r="J32" s="83">
        <f t="shared" si="0"/>
        <v>0</v>
      </c>
      <c r="K32" s="83">
        <f t="shared" si="1"/>
        <v>0</v>
      </c>
      <c r="L32" s="23" t="s">
        <v>34</v>
      </c>
      <c r="M32" s="84">
        <v>10349.11339049454</v>
      </c>
    </row>
    <row r="33" spans="2:13" ht="47.25">
      <c r="B33" s="20" t="s">
        <v>30</v>
      </c>
      <c r="C33" s="81">
        <v>73</v>
      </c>
      <c r="D33" s="81" t="s">
        <v>66</v>
      </c>
      <c r="E33" s="81" t="s">
        <v>67</v>
      </c>
      <c r="F33" s="81" t="s">
        <v>115</v>
      </c>
      <c r="G33" s="82">
        <v>1500</v>
      </c>
      <c r="H33" s="83"/>
      <c r="I33" s="83"/>
      <c r="J33" s="83">
        <f t="shared" si="0"/>
        <v>0</v>
      </c>
      <c r="K33" s="83">
        <f t="shared" si="1"/>
        <v>0</v>
      </c>
      <c r="L33" s="23" t="s">
        <v>34</v>
      </c>
      <c r="M33" s="84">
        <v>808.642662414955</v>
      </c>
    </row>
    <row r="34" spans="2:13" ht="47.25">
      <c r="B34" s="20" t="s">
        <v>30</v>
      </c>
      <c r="C34" s="85">
        <v>75</v>
      </c>
      <c r="D34" s="85" t="s">
        <v>68</v>
      </c>
      <c r="E34" s="81" t="s">
        <v>69</v>
      </c>
      <c r="F34" s="85" t="s">
        <v>115</v>
      </c>
      <c r="G34" s="82">
        <v>131567</v>
      </c>
      <c r="H34" s="83"/>
      <c r="I34" s="83"/>
      <c r="J34" s="83">
        <f t="shared" si="0"/>
        <v>0</v>
      </c>
      <c r="K34" s="83">
        <f t="shared" si="1"/>
        <v>0</v>
      </c>
      <c r="L34" s="23" t="s">
        <v>34</v>
      </c>
      <c r="M34" s="84">
        <v>42101.439999999995</v>
      </c>
    </row>
    <row r="35" spans="2:13" ht="47.25">
      <c r="B35" s="20" t="s">
        <v>30</v>
      </c>
      <c r="C35" s="85"/>
      <c r="D35" s="85"/>
      <c r="E35" s="81" t="s">
        <v>70</v>
      </c>
      <c r="F35" s="85"/>
      <c r="G35" s="82">
        <v>253334</v>
      </c>
      <c r="H35" s="83"/>
      <c r="I35" s="83"/>
      <c r="J35" s="83">
        <f t="shared" si="0"/>
        <v>0</v>
      </c>
      <c r="K35" s="83">
        <f t="shared" si="1"/>
        <v>0</v>
      </c>
      <c r="L35" s="23" t="s">
        <v>34</v>
      </c>
      <c r="M35" s="84">
        <v>81066.87999999999</v>
      </c>
    </row>
    <row r="36" spans="2:13" ht="47.25">
      <c r="B36" s="20" t="s">
        <v>30</v>
      </c>
      <c r="C36" s="81">
        <v>76</v>
      </c>
      <c r="D36" s="81" t="s">
        <v>71</v>
      </c>
      <c r="E36" s="81" t="s">
        <v>72</v>
      </c>
      <c r="F36" s="81" t="s">
        <v>115</v>
      </c>
      <c r="G36" s="82">
        <v>3500</v>
      </c>
      <c r="H36" s="83"/>
      <c r="I36" s="83"/>
      <c r="J36" s="83">
        <f t="shared" si="0"/>
        <v>0</v>
      </c>
      <c r="K36" s="83">
        <f t="shared" si="1"/>
        <v>0</v>
      </c>
      <c r="L36" s="23" t="s">
        <v>34</v>
      </c>
      <c r="M36" s="84">
        <v>1134</v>
      </c>
    </row>
    <row r="37" spans="2:13" ht="63">
      <c r="B37" s="20" t="s">
        <v>30</v>
      </c>
      <c r="C37" s="81">
        <v>88</v>
      </c>
      <c r="D37" s="81" t="s">
        <v>73</v>
      </c>
      <c r="E37" s="81" t="s">
        <v>73</v>
      </c>
      <c r="F37" s="81" t="s">
        <v>115</v>
      </c>
      <c r="G37" s="82">
        <v>37922</v>
      </c>
      <c r="H37" s="83"/>
      <c r="I37" s="83"/>
      <c r="J37" s="83">
        <f t="shared" si="0"/>
        <v>0</v>
      </c>
      <c r="K37" s="83">
        <f t="shared" si="1"/>
        <v>0</v>
      </c>
      <c r="L37" s="23" t="s">
        <v>34</v>
      </c>
      <c r="M37" s="84">
        <v>18543.858</v>
      </c>
    </row>
    <row r="38" spans="2:13" ht="47.25">
      <c r="B38" s="20" t="s">
        <v>30</v>
      </c>
      <c r="C38" s="81">
        <v>91</v>
      </c>
      <c r="D38" s="81" t="s">
        <v>74</v>
      </c>
      <c r="E38" s="81" t="s">
        <v>74</v>
      </c>
      <c r="F38" s="81" t="s">
        <v>115</v>
      </c>
      <c r="G38" s="82">
        <v>5000</v>
      </c>
      <c r="H38" s="83"/>
      <c r="I38" s="83"/>
      <c r="J38" s="83">
        <f t="shared" si="0"/>
        <v>0</v>
      </c>
      <c r="K38" s="83">
        <f t="shared" si="1"/>
        <v>0</v>
      </c>
      <c r="L38" s="23" t="s">
        <v>34</v>
      </c>
      <c r="M38" s="84">
        <v>6450</v>
      </c>
    </row>
    <row r="39" spans="2:13" ht="47.25">
      <c r="B39" s="20" t="s">
        <v>30</v>
      </c>
      <c r="C39" s="81">
        <v>95</v>
      </c>
      <c r="D39" s="81" t="s">
        <v>75</v>
      </c>
      <c r="E39" s="81" t="s">
        <v>75</v>
      </c>
      <c r="F39" s="81" t="s">
        <v>116</v>
      </c>
      <c r="G39" s="82">
        <v>33967</v>
      </c>
      <c r="H39" s="83"/>
      <c r="I39" s="83"/>
      <c r="J39" s="83">
        <f t="shared" si="0"/>
        <v>0</v>
      </c>
      <c r="K39" s="83">
        <f t="shared" si="1"/>
        <v>0</v>
      </c>
      <c r="L39" s="23" t="s">
        <v>34</v>
      </c>
      <c r="M39" s="84">
        <v>130932.59502563819</v>
      </c>
    </row>
    <row r="40" spans="2:13" ht="47.25">
      <c r="B40" s="20" t="s">
        <v>30</v>
      </c>
      <c r="C40" s="85">
        <v>96</v>
      </c>
      <c r="D40" s="85" t="s">
        <v>76</v>
      </c>
      <c r="E40" s="81" t="s">
        <v>77</v>
      </c>
      <c r="F40" s="85" t="s">
        <v>117</v>
      </c>
      <c r="G40" s="82">
        <v>125640</v>
      </c>
      <c r="H40" s="83"/>
      <c r="I40" s="83"/>
      <c r="J40" s="83">
        <f t="shared" si="0"/>
        <v>0</v>
      </c>
      <c r="K40" s="83">
        <f t="shared" si="1"/>
        <v>0</v>
      </c>
      <c r="L40" s="23" t="s">
        <v>34</v>
      </c>
      <c r="M40" s="84">
        <v>6955.0170174502555</v>
      </c>
    </row>
    <row r="41" spans="2:13" ht="47.25">
      <c r="B41" s="20" t="s">
        <v>30</v>
      </c>
      <c r="C41" s="85"/>
      <c r="D41" s="85"/>
      <c r="E41" s="81" t="s">
        <v>78</v>
      </c>
      <c r="F41" s="85"/>
      <c r="G41" s="82">
        <v>40934</v>
      </c>
      <c r="H41" s="83"/>
      <c r="I41" s="83"/>
      <c r="J41" s="83">
        <f t="shared" si="0"/>
        <v>0</v>
      </c>
      <c r="K41" s="83">
        <f t="shared" si="1"/>
        <v>0</v>
      </c>
      <c r="L41" s="23" t="s">
        <v>34</v>
      </c>
      <c r="M41" s="84">
        <v>2265.9715583596685</v>
      </c>
    </row>
    <row r="42" spans="2:13" ht="47.25">
      <c r="B42" s="20" t="s">
        <v>30</v>
      </c>
      <c r="C42" s="85"/>
      <c r="D42" s="85"/>
      <c r="E42" s="81" t="s">
        <v>79</v>
      </c>
      <c r="F42" s="85"/>
      <c r="G42" s="82">
        <v>60167</v>
      </c>
      <c r="H42" s="83"/>
      <c r="I42" s="83"/>
      <c r="J42" s="83">
        <f t="shared" si="0"/>
        <v>0</v>
      </c>
      <c r="K42" s="83">
        <f t="shared" si="1"/>
        <v>0</v>
      </c>
      <c r="L42" s="23" t="s">
        <v>34</v>
      </c>
      <c r="M42" s="84">
        <v>3330.6471576641952</v>
      </c>
    </row>
    <row r="43" spans="2:13">
      <c r="B43" s="21"/>
      <c r="C43" s="21"/>
      <c r="D43" s="21" t="s">
        <v>32</v>
      </c>
      <c r="E43" s="39"/>
      <c r="F43" s="21"/>
      <c r="G43" s="40"/>
      <c r="H43" s="21"/>
      <c r="I43" s="21"/>
      <c r="J43" s="21">
        <f>SUM(J8:J42)</f>
        <v>0</v>
      </c>
      <c r="K43" s="21">
        <f>SUM(K8:K42)</f>
        <v>0</v>
      </c>
      <c r="L43" s="21"/>
      <c r="M43" s="21">
        <f>SUM(M8:M42)</f>
        <v>779221.84358840133</v>
      </c>
    </row>
  </sheetData>
  <mergeCells count="26">
    <mergeCell ref="F40:F42"/>
    <mergeCell ref="F12:F14"/>
    <mergeCell ref="F17:F20"/>
    <mergeCell ref="F21:F24"/>
    <mergeCell ref="F26:F29"/>
    <mergeCell ref="F34:F35"/>
    <mergeCell ref="C26:C29"/>
    <mergeCell ref="D26:D29"/>
    <mergeCell ref="C34:C35"/>
    <mergeCell ref="D34:D35"/>
    <mergeCell ref="C40:C42"/>
    <mergeCell ref="D40:D42"/>
    <mergeCell ref="C12:C14"/>
    <mergeCell ref="D12:D14"/>
    <mergeCell ref="C17:C20"/>
    <mergeCell ref="D17:D20"/>
    <mergeCell ref="C21:C24"/>
    <mergeCell ref="D21:D24"/>
    <mergeCell ref="E5:I5"/>
    <mergeCell ref="C7:E7"/>
    <mergeCell ref="D1:L1"/>
    <mergeCell ref="D2:J2"/>
    <mergeCell ref="B3:D3"/>
    <mergeCell ref="E3:I3"/>
    <mergeCell ref="B4:D4"/>
    <mergeCell ref="E4:J4"/>
  </mergeCells>
  <phoneticPr fontId="14" type="noConversion"/>
  <conditionalFormatting sqref="D8:D42">
    <cfRule type="duplicateValues" dxfId="0" priority="1"/>
  </conditionalFormatting>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73" t="s">
        <v>25</v>
      </c>
      <c r="I12" s="73"/>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Nicov Alisa</cp:lastModifiedBy>
  <cp:lastPrinted>2017-06-21T13:37:38Z</cp:lastPrinted>
  <dcterms:created xsi:type="dcterms:W3CDTF">2017-08-17T12:48:14Z</dcterms:created>
  <dcterms:modified xsi:type="dcterms:W3CDTF">2026-05-29T13:01:06Z</dcterms:modified>
</cp:coreProperties>
</file>