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+PROGRAME SPECIALE\implanturi trauma-orto\"/>
    </mc:Choice>
  </mc:AlternateContent>
  <xr:revisionPtr revIDLastSave="0" documentId="13_ncr:1_{0665794D-0D18-4E2C-B720-1B48B3BFEC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de preț        " sheetId="5" r:id="rId1"/>
    <sheet name="Specificaţii tehnice      (2)" sheetId="8" r:id="rId2"/>
    <sheet name="Sheet2" sheetId="7" r:id="rId3"/>
  </sheets>
  <definedNames>
    <definedName name="_xlnm._FilterDatabase" localSheetId="0" hidden="1">'Specificaţii de preț        '!$B$6:$M$20</definedName>
    <definedName name="_xlnm._FilterDatabase" localSheetId="1" hidden="1">'Specificaţii tehnice      (2)'!$B$6:$J$20</definedName>
  </definedNames>
  <calcPr calcId="181029"/>
</workbook>
</file>

<file path=xl/calcChain.xml><?xml version="1.0" encoding="utf-8"?>
<calcChain xmlns="http://schemas.openxmlformats.org/spreadsheetml/2006/main">
  <c r="M21" i="5" l="1"/>
  <c r="J12" i="7"/>
  <c r="M17" i="7"/>
  <c r="K12" i="7" l="1"/>
</calcChain>
</file>

<file path=xl/sharedStrings.xml><?xml version="1.0" encoding="utf-8"?>
<sst xmlns="http://schemas.openxmlformats.org/spreadsheetml/2006/main" count="158" uniqueCount="59">
  <si>
    <t>Nr. Lot</t>
  </si>
  <si>
    <t>Denumire Lot</t>
  </si>
  <si>
    <t>33100000-1</t>
  </si>
  <si>
    <t>Cod CPV</t>
  </si>
  <si>
    <t>Denumirea poziției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</si>
  <si>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</si>
  <si>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</si>
  <si>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</si>
  <si>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</si>
  <si>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</si>
  <si>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</si>
  <si>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</si>
  <si>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</si>
  <si>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</si>
  <si>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</si>
  <si>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</si>
  <si>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</si>
  <si>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</si>
  <si>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</si>
  <si>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</si>
  <si>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>Suma total:</t>
  </si>
  <si>
    <t xml:space="preserve">LP nr. </t>
  </si>
  <si>
    <t>Prețul estimativ</t>
  </si>
  <si>
    <t>Specificaţii de preț</t>
  </si>
  <si>
    <t>Termenul de livrare/prestare</t>
  </si>
  <si>
    <t>Bucată</t>
  </si>
  <si>
    <t xml:space="preserve">Sirma </t>
  </si>
  <si>
    <t>Sîrmă</t>
  </si>
  <si>
    <t xml:space="preserve">Sîrmă </t>
  </si>
  <si>
    <t xml:space="preserve">Brosa </t>
  </si>
  <si>
    <t>Brosa</t>
  </si>
  <si>
    <t>Specificarea tehnică deplină solicitată de către autoritatea contractantă</t>
  </si>
  <si>
    <t>Specificarea tehnică deplină propusă de către ofertant</t>
  </si>
  <si>
    <t>[Acest tabel va fi completat de către ofertant în coloanele 3, 4, 5, 7, iar de către autoritatea contractantă – în coloanele 1, 2, 6, 8]</t>
  </si>
  <si>
    <t xml:space="preserve">Specificaţii tehnice </t>
  </si>
  <si>
    <t>Standarde de referinţă</t>
  </si>
  <si>
    <t>Broșe pentru osteosinteza fragmentelor osoase și atrosinteză</t>
  </si>
  <si>
    <t xml:space="preserve">1. Implanturile să fie confecționate din inox (aliaj medical) cu certificate de calitate
2. Fiecare lot să fie produs de un singur producător
3. Pentru evaluarea obiectivă a ofertelor participanții vor prezenta catalogele producătorilor și mostre.
</t>
  </si>
  <si>
    <t>Broșe Kirschner  Ø 1,0 mm lungimea 200-230 ascuțite din ambele părți</t>
  </si>
  <si>
    <t xml:space="preserve">Broșe Kirschner  Ø 1,5 mm lungimea 300 </t>
  </si>
  <si>
    <t>Broșe Kirschner  Ø 1,8 mm lungimea 300</t>
  </si>
  <si>
    <t>pe parcursul anului 2024 în termen de până la 30 de zile de la solicitarea beneficiarului.</t>
  </si>
  <si>
    <t>Modelul articolului</t>
  </si>
  <si>
    <t>Ţara de origine</t>
  </si>
  <si>
    <t>Produ-cătorul</t>
  </si>
  <si>
    <t>Broșe Kirschner  Ø 0,8 mm lungimea 150 mm</t>
  </si>
  <si>
    <t>Burghiu traumatologic/ortopedic (caracteristici de bază)</t>
  </si>
  <si>
    <t xml:space="preserve">. Implanturile să fie confecționate din inox (aliaj medical) cu certificate de calitate
2. Fiecare lot să fie produs de un singur producător
3. Pentru evaluarea obiectivă a ofertelor participanții vor prezenta catalogele producătorilor și mostre.
</t>
  </si>
  <si>
    <t xml:space="preserve">Burghiu traumatologic/ortopedic (caracteristici de bază)  
Cod 130900 
Descriere Dispozitiv medical pentru intervenții ortopedice/traumatologice în mediu steril. 
Parametru Specificaţie 
Electric da 
Timp funcţionare, min ≥15 
Putere, W ≥100 
Greutate, gr ≤3000 
Sterilizare, metoda  autoclavare ≤ 135 °C 
Viteza de rotatie, r.p.m ≥600 
Zgomot (db) ≤75 
Mecanism de blocare da 
Carcasă sterilizabilă da 
Baterii ≥2 
 Indicator stare baterie da
 Staţie încărcare baterii da
Accesorii, adaptoare Broşe Kirschner, de găurit 
</t>
  </si>
  <si>
    <t xml:space="preserve">diametru 1,25mm; Lungime min .5m;
- Implanturile traumatologo ortopedice să fie confecţionate din inox;
- Marcajul producatorului sa fie indicat pe fiecare placa;
- Fiecare lot  să fie produs de un singur producător;
- Ofertantul se obligă să accepte schimbul  de implante după dimensiuni, la necesitatea instituției, în caz de adjudecare a contractului
- Instrucțiunea de utilizare tradusă în limba de stat sau altă limbă de circulație internațională (Engleză/Rusă) - la livrare 
- Instruirea specialiștilor în centre de referință specializate a producătorului și/sau la sediul beneficiarului final pentru produsele care nu au fost folosite anterior, în termen de o lună de la solicitare
</t>
  </si>
  <si>
    <t xml:space="preserve">diametru 1,5mm;  Lungime min .5m;
- Implanturile traumatologo ortopedice să fie confecţionate din inox;
- Marcajul producatorului sa fie indicat pe fiecare placa;
- Fiecare lot  să fie produs de un singur producător;
- Ofertantul se obligă să accepte schimbul  de implante după dimensiuni, la necesitatea instituției, în caz de adjudecare a contractului
- Instrucțiunea de utilizare tradusă în limba de stat sau altă limbă de circulație internațională (Engleză/Rusă) - la livrare 
- Instruirea specialiștilor în centre de referință specializate a producătorului și/sau la sediul beneficiarului final pentru produsele care nu au fost folosite anterior, în termen de o lună de la solicitare
</t>
  </si>
  <si>
    <t xml:space="preserve">diametru 0,8 mm
- Implanturile traumatologo ortopedice să fie confecţionate din inox;
- Marcajul producatorului sa fie indicat pe fiecare placa;
- Fiecare lot  să fie produs de un singur producător;
- Ofertantul se obligă să accepte schimbul  de implante după dimensiuni, la necesitatea instituției, în caz de adjudecare a contractului
- Instrucțiunea de utilizare tradusă în limba de stat sau altă limbă de circulație internațională (Engleză/Rusă) - la livrare 
- Instruirea specialiștilor în centre de referință specializate a producătorului și/sau la sediul beneficiarului final pentru produsele care nu au fost folosite anterior, în termen de o lună de la solicitare
</t>
  </si>
  <si>
    <t xml:space="preserve"> diametru 1 mm
- Implanturile traumatologo ortopedice să fie confecţionate din inox;
- Marcajul producatorului sa fie indicat pe fiecare placa;
- Fiecare lot  să fie produs de un singur producător;
- Ofertantul se obligă să accepte schimbul  de implante după dimensiuni, la necesitatea instituției, în caz de adjudecare a contractului
- Instrucțiunea de utilizare tradusă în limba de stat sau altă limbă de circulație internațională (Engleză/Rusă) - la livrare 
- Instruirea specialiștilor în centre de referință specializate a producătorului și/sau la sediul beneficiarului final pentru produsele care nu au fost folosite anterior, în termen de o lună de la solicitare
</t>
  </si>
  <si>
    <t xml:space="preserve">diametru 1mm, lungimea 300mm.
- Implanturile traumatologo ortopedice să fie confecţionate din inox;
- Marcajul producatorului sa fie indicat pe fiecare placa;
- Fiecare lot  să fie produs de un singur producător;
- Ofertantul se obligă să accepte schimbul  de implante după dimensiuni, la necesitatea instituției, în caz de adjudecare a contractului
- Instrucțiunea de utilizare tradusă în limba de stat sau altă limbă de circulație internațională (Engleză/Rusă) - la livrare 
- Instruirea specialiștilor în centre de referință specializate a producătorului și/sau la sediul beneficiarului final pentru produsele care nu au fost folosite anterior, în termen de o lună de la solicitare
</t>
  </si>
  <si>
    <t xml:space="preserve">diametru 2 mm, lungimea 400 mm
- Implanturile traumatologo ortopedice să fie confecţionate din inox;
- Marcajul producatorului sa fie indicat pe fiecare placa;
- Fiecare lot  să fie produs de un singur producător;
- Ofertantul se obligă să accepte schimbul  de implante după dimensiuni, la necesitatea instituției, în caz de adjudecare a contractului
- Instrucțiunea de utilizare tradusă în limba de stat sau altă limbă de circulație internațională (Engleză/Rusă) - la livrare 
- Instruirea specialiștilor în centre de referință specializate a producătorului și/sau la sediul beneficiarului final pentru produsele care nu au fost folosite anterior, în termen de o lună de la solicitare
</t>
  </si>
  <si>
    <t xml:space="preserve">diametru 2 mm, lungimea 300 mm
- Implanturile traumatologo ortopedice să fie confecţionate din inox;
- Marcajul producatorului sa fie indicat pe fiecare placa;
- Fiecare lot  să fie produs de un singur producător;
- Ofertantul se obligă să accepte schimbul  de implante după dimensiuni, la necesitatea instituției, în caz de adjudecare a contractului
- Instrucțiunea de utilizare tradusă în limba de stat sau altă limbă de circulație internațională (Engleză/Rusă) - la livrare 
- Instruirea specialiștilor în centre de referință specializate a producătorului și/sau la sediul beneficiarului final pentru produsele care nu au fost folosite anterior, în termen de o lună de la solicitare
</t>
  </si>
  <si>
    <t>DDP - Franco destinație vămuit, Incoterms 2020, până la 60 zile de la înregistrarea contractului de CAPCS;</t>
  </si>
  <si>
    <t>Broșe Kirschner  Ø 2 mm lungimea 300</t>
  </si>
  <si>
    <t xml:space="preserve">Achiziționarea broșelor, sîrmă și Burghiu traumatologic/ortopedic conform necesităților IMSP beneficiare pentru anul 2024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</si>
</sst>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34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b/>
      <sz val="12"/>
      <color theme="0"/>
      <name val="Calibri"/>
      <family val="2"/>
      <charset val="204"/>
      <scheme val="minor"/>
    </font>
    <font>
      <sz val="10"/>
      <color indexed="8"/>
      <name val="Arial1"/>
      <charset val="13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rgb="FFA5A5A5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6">
    <xf numFmtId="0" fontId="0" fillId="0" borderId="0"/>
    <xf numFmtId="0" fontId="11" fillId="0" borderId="0"/>
    <xf numFmtId="0" fontId="15" fillId="0" borderId="0"/>
    <xf numFmtId="0" fontId="17" fillId="0" borderId="0"/>
    <xf numFmtId="0" fontId="18" fillId="0" borderId="0"/>
    <xf numFmtId="0" fontId="3" fillId="0" borderId="0"/>
    <xf numFmtId="0" fontId="18" fillId="0" borderId="0"/>
    <xf numFmtId="0" fontId="1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2" fillId="0" borderId="0"/>
    <xf numFmtId="0" fontId="24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1" fillId="0" borderId="0"/>
    <xf numFmtId="0" fontId="18" fillId="0" borderId="0"/>
    <xf numFmtId="0" fontId="1" fillId="0" borderId="0"/>
    <xf numFmtId="0" fontId="27" fillId="0" borderId="0" applyBorder="0" applyProtection="0"/>
    <xf numFmtId="0" fontId="18" fillId="0" borderId="0"/>
    <xf numFmtId="0" fontId="28" fillId="6" borderId="5" applyNumberFormat="0" applyAlignment="0" applyProtection="0"/>
    <xf numFmtId="0" fontId="18" fillId="0" borderId="0"/>
    <xf numFmtId="0" fontId="18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30" fillId="0" borderId="0" applyBorder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8" fillId="0" borderId="0"/>
    <xf numFmtId="0" fontId="29" fillId="7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8" fillId="0" borderId="0"/>
    <xf numFmtId="0" fontId="29" fillId="7" borderId="5" applyNumberFormat="0" applyAlignment="0" applyProtection="0"/>
    <xf numFmtId="0" fontId="24" fillId="0" borderId="0"/>
    <xf numFmtId="0" fontId="15" fillId="0" borderId="0"/>
  </cellStyleXfs>
  <cellXfs count="95">
    <xf numFmtId="0" fontId="0" fillId="0" borderId="0" xfId="0"/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Fill="1" applyBorder="1" applyAlignment="1" applyProtection="1">
      <alignment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0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left" wrapText="1"/>
      <protection locked="0"/>
    </xf>
    <xf numFmtId="0" fontId="13" fillId="2" borderId="1" xfId="1" applyFont="1" applyFill="1" applyBorder="1" applyAlignment="1" applyProtection="1">
      <alignment vertical="center" wrapText="1"/>
    </xf>
    <xf numFmtId="0" fontId="13" fillId="2" borderId="1" xfId="1" applyFont="1" applyFill="1" applyBorder="1" applyAlignment="1" applyProtection="1">
      <alignment horizontal="left" vertical="center" wrapText="1"/>
    </xf>
    <xf numFmtId="0" fontId="13" fillId="2" borderId="1" xfId="1" applyFont="1" applyFill="1" applyBorder="1" applyAlignment="1" applyProtection="1">
      <alignment horizontal="center" vertical="center"/>
    </xf>
    <xf numFmtId="49" fontId="16" fillId="5" borderId="2" xfId="0" applyNumberFormat="1" applyFont="1" applyFill="1" applyBorder="1" applyAlignment="1">
      <alignment vertical="center" wrapText="1"/>
    </xf>
    <xf numFmtId="0" fontId="5" fillId="0" borderId="1" xfId="1" applyFont="1" applyBorder="1" applyProtection="1">
      <protection locked="0"/>
    </xf>
    <xf numFmtId="0" fontId="0" fillId="0" borderId="0" xfId="0"/>
    <xf numFmtId="0" fontId="0" fillId="0" borderId="1" xfId="0" applyBorder="1"/>
    <xf numFmtId="0" fontId="10" fillId="0" borderId="1" xfId="1" applyFont="1" applyBorder="1" applyProtection="1">
      <protection locked="0"/>
    </xf>
    <xf numFmtId="0" fontId="16" fillId="3" borderId="1" xfId="1" applyFont="1" applyFill="1" applyBorder="1" applyAlignment="1" applyProtection="1">
      <alignment horizontal="center" vertical="center" wrapText="1"/>
    </xf>
    <xf numFmtId="0" fontId="19" fillId="0" borderId="0" xfId="1" applyFont="1" applyProtection="1">
      <protection locked="0"/>
    </xf>
    <xf numFmtId="0" fontId="19" fillId="0" borderId="0" xfId="1" applyFont="1" applyAlignment="1" applyProtection="1">
      <alignment horizontal="center"/>
      <protection locked="0"/>
    </xf>
    <xf numFmtId="0" fontId="7" fillId="0" borderId="0" xfId="1" applyFont="1" applyBorder="1" applyAlignment="1" applyProtection="1">
      <alignment horizontal="left" vertical="center" wrapText="1"/>
      <protection locked="0"/>
    </xf>
    <xf numFmtId="0" fontId="5" fillId="0" borderId="0" xfId="1" applyFont="1" applyAlignment="1" applyProtection="1">
      <alignment vertical="center"/>
      <protection locked="0"/>
    </xf>
    <xf numFmtId="0" fontId="19" fillId="0" borderId="1" xfId="1" applyFont="1" applyBorder="1" applyProtection="1">
      <protection locked="0"/>
    </xf>
    <xf numFmtId="0" fontId="13" fillId="2" borderId="1" xfId="1" applyFont="1" applyFill="1" applyBorder="1" applyAlignment="1" applyProtection="1">
      <alignment horizontal="center" vertical="center" wrapText="1"/>
    </xf>
    <xf numFmtId="49" fontId="16" fillId="5" borderId="2" xfId="0" applyNumberFormat="1" applyFont="1" applyFill="1" applyBorder="1" applyAlignment="1">
      <alignment horizontal="center" vertical="center" wrapText="1"/>
    </xf>
    <xf numFmtId="49" fontId="16" fillId="5" borderId="1" xfId="0" applyNumberFormat="1" applyFont="1" applyFill="1" applyBorder="1" applyAlignment="1">
      <alignment horizontal="center" vertical="center" wrapText="1"/>
    </xf>
    <xf numFmtId="0" fontId="19" fillId="3" borderId="1" xfId="1" applyFont="1" applyFill="1" applyBorder="1" applyAlignment="1" applyProtection="1">
      <alignment horizontal="center"/>
      <protection locked="0"/>
    </xf>
    <xf numFmtId="0" fontId="5" fillId="0" borderId="1" xfId="1" applyFont="1" applyBorder="1" applyProtection="1"/>
    <xf numFmtId="0" fontId="0" fillId="3" borderId="1" xfId="0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top" wrapText="1"/>
    </xf>
    <xf numFmtId="0" fontId="5" fillId="0" borderId="1" xfId="1" applyFont="1" applyBorder="1" applyAlignment="1" applyProtection="1"/>
    <xf numFmtId="0" fontId="13" fillId="2" borderId="3" xfId="1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 applyProtection="1">
      <alignment wrapText="1"/>
      <protection locked="0"/>
    </xf>
    <xf numFmtId="0" fontId="5" fillId="0" borderId="1" xfId="1" applyFont="1" applyFill="1" applyBorder="1" applyProtection="1">
      <protection locked="0"/>
    </xf>
    <xf numFmtId="0" fontId="5" fillId="0" borderId="1" xfId="1" applyFont="1" applyBorder="1" applyAlignment="1" applyProtection="1">
      <alignment vertical="center"/>
      <protection locked="0"/>
    </xf>
    <xf numFmtId="0" fontId="19" fillId="0" borderId="1" xfId="1" applyFont="1" applyBorder="1" applyAlignment="1" applyProtection="1">
      <alignment horizontal="center"/>
      <protection locked="0"/>
    </xf>
    <xf numFmtId="0" fontId="5" fillId="4" borderId="1" xfId="1" applyFont="1" applyFill="1" applyBorder="1" applyAlignment="1" applyProtection="1">
      <alignment vertical="center" wrapText="1"/>
      <protection locked="0"/>
    </xf>
    <xf numFmtId="49" fontId="16" fillId="3" borderId="2" xfId="0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0" fontId="19" fillId="3" borderId="0" xfId="1" applyFont="1" applyFill="1" applyAlignment="1" applyProtection="1">
      <alignment horizontal="center"/>
      <protection locked="0"/>
    </xf>
    <xf numFmtId="0" fontId="20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left" vertical="center" wrapText="1"/>
    </xf>
    <xf numFmtId="1" fontId="13" fillId="2" borderId="1" xfId="1" applyNumberFormat="1" applyFont="1" applyFill="1" applyBorder="1" applyAlignment="1" applyProtection="1">
      <alignment horizontal="center" vertical="center" wrapText="1"/>
    </xf>
    <xf numFmtId="1" fontId="5" fillId="0" borderId="0" xfId="1" applyNumberFormat="1" applyFont="1" applyAlignment="1" applyProtection="1">
      <alignment horizontal="center" vertical="center"/>
      <protection locked="0"/>
    </xf>
    <xf numFmtId="4" fontId="5" fillId="0" borderId="0" xfId="1" applyNumberFormat="1" applyFont="1" applyAlignment="1" applyProtection="1">
      <alignment vertical="top" wrapText="1"/>
      <protection locked="0"/>
    </xf>
    <xf numFmtId="4" fontId="5" fillId="0" borderId="0" xfId="1" applyNumberFormat="1" applyFont="1" applyFill="1" applyBorder="1" applyAlignment="1" applyProtection="1">
      <alignment vertical="top" wrapText="1"/>
      <protection locked="0"/>
    </xf>
    <xf numFmtId="4" fontId="14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wrapText="1"/>
      <protection locked="0"/>
    </xf>
    <xf numFmtId="0" fontId="13" fillId="2" borderId="1" xfId="1" applyFont="1" applyFill="1" applyBorder="1" applyAlignment="1" applyProtection="1">
      <alignment horizontal="center" vertical="center" wrapText="1"/>
    </xf>
    <xf numFmtId="4" fontId="5" fillId="0" borderId="0" xfId="1" applyNumberFormat="1" applyFont="1" applyAlignment="1" applyProtection="1">
      <alignment horizontal="left" wrapText="1"/>
      <protection locked="0"/>
    </xf>
    <xf numFmtId="0" fontId="5" fillId="0" borderId="0" xfId="1" applyFont="1" applyFill="1" applyBorder="1" applyAlignment="1" applyProtection="1">
      <alignment horizontal="center"/>
      <protection locked="0"/>
    </xf>
    <xf numFmtId="0" fontId="13" fillId="2" borderId="1" xfId="1" applyFont="1" applyFill="1" applyBorder="1" applyAlignment="1" applyProtection="1">
      <alignment horizontal="left" vertical="top" wrapText="1"/>
    </xf>
    <xf numFmtId="0" fontId="5" fillId="0" borderId="0" xfId="1" applyFont="1" applyAlignment="1" applyProtection="1">
      <alignment horizontal="left" vertical="top" wrapText="1"/>
      <protection locked="0"/>
    </xf>
    <xf numFmtId="0" fontId="13" fillId="2" borderId="1" xfId="1" applyFont="1" applyFill="1" applyBorder="1" applyAlignment="1" applyProtection="1">
      <alignment vertical="top" wrapText="1"/>
    </xf>
    <xf numFmtId="0" fontId="9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0" borderId="0" xfId="1" applyFont="1" applyFill="1" applyBorder="1" applyAlignment="1" applyProtection="1">
      <alignment horizontal="right" vertical="center" wrapText="1"/>
      <protection locked="0"/>
    </xf>
    <xf numFmtId="0" fontId="7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top" wrapText="1"/>
      <protection locked="0"/>
    </xf>
    <xf numFmtId="0" fontId="13" fillId="2" borderId="1" xfId="1" applyFont="1" applyFill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21" fillId="3" borderId="1" xfId="8" applyFont="1" applyFill="1" applyBorder="1" applyAlignment="1">
      <alignment horizontal="left" vertical="top" wrapText="1"/>
    </xf>
    <xf numFmtId="0" fontId="20" fillId="3" borderId="1" xfId="8" applyFont="1" applyFill="1" applyBorder="1" applyAlignment="1">
      <alignment horizontal="left" vertical="top" wrapText="1"/>
    </xf>
    <xf numFmtId="0" fontId="22" fillId="3" borderId="1" xfId="8" applyFont="1" applyFill="1" applyBorder="1" applyAlignment="1">
      <alignment horizontal="left" vertical="top" wrapText="1"/>
    </xf>
    <xf numFmtId="0" fontId="26" fillId="0" borderId="1" xfId="13" applyFont="1" applyBorder="1" applyAlignment="1">
      <alignment wrapText="1"/>
    </xf>
    <xf numFmtId="0" fontId="26" fillId="0" borderId="1" xfId="13" applyFont="1" applyBorder="1"/>
    <xf numFmtId="0" fontId="26" fillId="0" borderId="1" xfId="13" applyFont="1" applyFill="1" applyBorder="1"/>
    <xf numFmtId="0" fontId="32" fillId="0" borderId="7" xfId="0" applyFont="1" applyBorder="1" applyAlignment="1">
      <alignment vertical="center"/>
    </xf>
    <xf numFmtId="0" fontId="33" fillId="0" borderId="7" xfId="0" applyFont="1" applyBorder="1" applyAlignment="1">
      <alignment vertical="center"/>
    </xf>
    <xf numFmtId="0" fontId="13" fillId="2" borderId="8" xfId="1" applyFont="1" applyFill="1" applyBorder="1" applyAlignment="1" applyProtection="1">
      <alignment horizontal="center" vertical="center" wrapText="1"/>
    </xf>
    <xf numFmtId="0" fontId="13" fillId="2" borderId="8" xfId="1" applyFont="1" applyFill="1" applyBorder="1" applyAlignment="1" applyProtection="1">
      <alignment horizontal="center" vertical="center" wrapText="1"/>
    </xf>
    <xf numFmtId="1" fontId="13" fillId="2" borderId="8" xfId="1" applyNumberFormat="1" applyFont="1" applyFill="1" applyBorder="1" applyAlignment="1" applyProtection="1">
      <alignment horizontal="center" vertical="center" wrapText="1"/>
    </xf>
    <xf numFmtId="4" fontId="14" fillId="4" borderId="8" xfId="1" applyNumberFormat="1" applyFont="1" applyFill="1" applyBorder="1" applyAlignment="1" applyProtection="1">
      <alignment vertical="top" wrapText="1"/>
      <protection locked="0"/>
    </xf>
    <xf numFmtId="0" fontId="14" fillId="0" borderId="1" xfId="0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0" fontId="32" fillId="0" borderId="1" xfId="0" applyFont="1" applyBorder="1" applyAlignment="1">
      <alignment vertical="center"/>
    </xf>
    <xf numFmtId="0" fontId="33" fillId="0" borderId="1" xfId="0" applyFont="1" applyBorder="1" applyAlignment="1">
      <alignment vertical="center"/>
    </xf>
    <xf numFmtId="0" fontId="13" fillId="2" borderId="8" xfId="1" applyFont="1" applyFill="1" applyBorder="1" applyAlignment="1" applyProtection="1">
      <alignment horizontal="left" vertical="center" wrapText="1"/>
    </xf>
    <xf numFmtId="0" fontId="13" fillId="2" borderId="8" xfId="1" applyFont="1" applyFill="1" applyBorder="1" applyAlignment="1" applyProtection="1">
      <alignment horizontal="center" vertical="top" wrapText="1"/>
    </xf>
    <xf numFmtId="0" fontId="13" fillId="2" borderId="9" xfId="1" applyFont="1" applyFill="1" applyBorder="1" applyAlignment="1" applyProtection="1">
      <alignment horizontal="center" vertical="center" wrapText="1"/>
    </xf>
    <xf numFmtId="0" fontId="5" fillId="4" borderId="8" xfId="1" applyFont="1" applyFill="1" applyBorder="1" applyProtection="1">
      <protection locked="0"/>
    </xf>
    <xf numFmtId="0" fontId="5" fillId="0" borderId="4" xfId="1" applyFont="1" applyBorder="1" applyProtection="1">
      <protection locked="0"/>
    </xf>
    <xf numFmtId="0" fontId="5" fillId="0" borderId="0" xfId="1" applyFont="1" applyFill="1" applyBorder="1" applyAlignment="1" applyProtection="1">
      <alignment vertical="top" wrapText="1"/>
      <protection locked="0"/>
    </xf>
    <xf numFmtId="0" fontId="5" fillId="0" borderId="0" xfId="1" applyFont="1" applyAlignment="1" applyProtection="1">
      <alignment vertical="top" wrapText="1"/>
      <protection locked="0"/>
    </xf>
    <xf numFmtId="0" fontId="14" fillId="0" borderId="0" xfId="0" applyFont="1" applyAlignment="1">
      <alignment wrapText="1"/>
    </xf>
  </cellXfs>
  <cellStyles count="96">
    <cellStyle name="Check Cell 2" xfId="28" xr:uid="{16F7AA3A-3229-421F-A502-2D5D8F1E62A6}"/>
    <cellStyle name="Check Cell 2 2" xfId="62" xr:uid="{ABF4B43D-2426-4A01-8310-23976557CB52}"/>
    <cellStyle name="Check Cell 2 2 2" xfId="93" xr:uid="{B2EB84C7-3D4D-4E3D-AF70-A34EC01CE1DA}"/>
    <cellStyle name="Excel Built-in Normal" xfId="26" xr:uid="{54E3E79F-0F9D-4ECF-A5F2-E809FD95AAFD}"/>
    <cellStyle name="Excel Built-in Normal 2" xfId="46" xr:uid="{556638A9-FB33-443A-935C-7E63F5CA52FB}"/>
    <cellStyle name="Normal" xfId="0" builtinId="0"/>
    <cellStyle name="Normal 10" xfId="94" xr:uid="{982B41A9-6E7F-4251-AC09-D66BD7FAA26F}"/>
    <cellStyle name="Normal 2" xfId="1" xr:uid="{00000000-0005-0000-0000-000000000000}"/>
    <cellStyle name="Normal 2 2" xfId="7" xr:uid="{00000000-0005-0000-0000-000001000000}"/>
    <cellStyle name="Normal 2 2 2" xfId="13" xr:uid="{0D378A8D-437E-46DD-9663-B49E957F4ADF}"/>
    <cellStyle name="Normal 2 2 2 2" xfId="38" xr:uid="{C9D11AC0-B35F-4A49-9D6D-1D9812922884}"/>
    <cellStyle name="Normal 2 2 2 2 2" xfId="70" xr:uid="{374F5BEC-AC6A-4D41-AA93-8D53CF58CD8B}"/>
    <cellStyle name="Normal 2 2 2 3" xfId="23" xr:uid="{AED35471-A8CC-46C7-8CF4-E6B22754D721}"/>
    <cellStyle name="Normal 2 2 3" xfId="45" xr:uid="{E8E4699F-EC04-4C14-A545-F6B9F0488008}"/>
    <cellStyle name="Normal 2 2 3 2" xfId="77" xr:uid="{893E96E8-C0E5-47B6-81DF-435A666F6C00}"/>
    <cellStyle name="Normal 2 2 4" xfId="20" xr:uid="{B153BAD6-3B6B-42A0-9867-F97EF568A3B4}"/>
    <cellStyle name="Normal 2 3" xfId="6" xr:uid="{00000000-0005-0000-0000-000002000000}"/>
    <cellStyle name="Normal 2 3 2" xfId="29" xr:uid="{D9AF8053-095C-451A-BED4-2150D4723BF1}"/>
    <cellStyle name="Normal 2 3 2 2" xfId="61" xr:uid="{E6CD6A54-70FC-4500-AFAE-5530191E7879}"/>
    <cellStyle name="Normal 2 3 2 2 2" xfId="92" xr:uid="{E012B116-F529-4F00-A7A4-C3100B6D7806}"/>
    <cellStyle name="Normal 2 3 3" xfId="39" xr:uid="{C4A320B3-3D31-4602-8B2E-7ED2F8CBEA6E}"/>
    <cellStyle name="Normal 2 3 3 2" xfId="71" xr:uid="{84584A87-510C-4ADB-ACC3-A871ECC324D6}"/>
    <cellStyle name="Normal 2 4" xfId="43" xr:uid="{CD9C7A86-AF3F-4EC4-99BB-F68617743405}"/>
    <cellStyle name="Normal 2 4 2" xfId="75" xr:uid="{F9D1096D-C67F-4845-81B9-5E8429FF2463}"/>
    <cellStyle name="Normal 2 5" xfId="95" xr:uid="{699F48C2-D676-4134-9605-B93C93128415}"/>
    <cellStyle name="Normal 3" xfId="2" xr:uid="{00000000-0005-0000-0000-000003000000}"/>
    <cellStyle name="Normal 3 2" xfId="11" xr:uid="{53895E84-8AE1-4075-94C7-E6E3BA01DA41}"/>
    <cellStyle name="Normal 3 2 2" xfId="41" xr:uid="{51FFFDE0-835D-4054-A2DD-C0BE85E60C1C}"/>
    <cellStyle name="Normal 3 2 2 2" xfId="73" xr:uid="{CF7E25EB-0F79-45B9-A3C7-5745FC4B745D}"/>
    <cellStyle name="Normal 3 3" xfId="48" xr:uid="{306AC4E9-9BBA-4DC3-BBFB-B569EC46A20B}"/>
    <cellStyle name="Normal 3 3 2" xfId="79" xr:uid="{DECACAA3-24FD-4054-8C23-5AF495C63C56}"/>
    <cellStyle name="Normal 4" xfId="12" xr:uid="{896C1080-5143-4060-B645-1F4CB20F9174}"/>
    <cellStyle name="Normal 4 2" xfId="47" xr:uid="{45C61B75-A10A-4D3F-8EBA-0C5E2AE77330}"/>
    <cellStyle name="Normal 4 2 2" xfId="78" xr:uid="{37426B8C-FC9D-4CC0-BCA8-AFF5CA6B0F44}"/>
    <cellStyle name="Normal 4 3" xfId="24" xr:uid="{5044749C-733D-40AF-869A-49ED76804702}"/>
    <cellStyle name="Normal 5" xfId="14" xr:uid="{C19CC933-F398-458C-A80B-FF2F04823CCE}"/>
    <cellStyle name="Normal 5 2" xfId="18" xr:uid="{E92A9E41-B8E4-4EEE-9851-E3248A5C11F0}"/>
    <cellStyle name="Normal 5 2 2" xfId="56" xr:uid="{07C50464-9219-4FC8-B10B-9C00F857FA3D}"/>
    <cellStyle name="Normal 5 2 2 2" xfId="87" xr:uid="{1AEBC42D-A620-4DCC-AEA8-44213B88F9F7}"/>
    <cellStyle name="Normal 5 2 3" xfId="27" xr:uid="{3ADE2DE0-5901-4CB7-BF39-C17ED1DFFF25}"/>
    <cellStyle name="Normal 5 3" xfId="44" xr:uid="{ED813FBD-0CB2-4B76-9A29-F356B47294CA}"/>
    <cellStyle name="Normal 5 3 2" xfId="76" xr:uid="{51ACFAB4-EFC4-4108-9DE4-8D8D5A0B966B}"/>
    <cellStyle name="Normal 5 4" xfId="53" xr:uid="{E8FD49C0-839B-41A4-9D5C-EA0E24FBF9A6}"/>
    <cellStyle name="Normal 5 4 2" xfId="84" xr:uid="{4B633DCA-E5F8-43B9-8821-B4125B230E8E}"/>
    <cellStyle name="Normal 5 5" xfId="64" xr:uid="{51AEAC55-6687-4BEC-BC22-C481DA1F295F}"/>
    <cellStyle name="Normal 5 6" xfId="25" xr:uid="{C0FEF90C-D033-40A2-8622-8476BF2040BF}"/>
    <cellStyle name="Normal 6" xfId="15" xr:uid="{91A6B894-1F31-4BED-9CC0-E3EE75263A78}"/>
    <cellStyle name="Normal 6 2" xfId="10" xr:uid="{077C8D7A-850C-4A7B-B0AB-3290AA83612B}"/>
    <cellStyle name="Normal 6 3" xfId="8" xr:uid="{0F4DEF47-04BD-4083-8977-5F348D367980}"/>
    <cellStyle name="Normal 6 3 2" xfId="9" xr:uid="{40651D46-448E-4FA5-835A-FF83C1B2C1A7}"/>
    <cellStyle name="Normal 7" xfId="16" xr:uid="{DE132500-F7B4-42F5-9904-F46FDC8DB042}"/>
    <cellStyle name="Normal 7 2" xfId="49" xr:uid="{B18E7C52-3EB5-41CC-B2F4-12745E60A2B1}"/>
    <cellStyle name="Normal 7 2 2" xfId="80" xr:uid="{738FF0E4-21ED-4834-AD2C-D095B9132710}"/>
    <cellStyle name="Normal 7 3" xfId="52" xr:uid="{E3BB6BE0-44AF-497A-A81D-CC1CF876CCFB}"/>
    <cellStyle name="Normal 7 3 2" xfId="83" xr:uid="{99699961-6BE2-481D-B08D-537C65B8DE29}"/>
    <cellStyle name="Normal 7 4" xfId="65" xr:uid="{E04EC9BE-CF23-4BB6-A0F4-9CBE4BFD470C}"/>
    <cellStyle name="Normal 7 5" xfId="32" xr:uid="{052D66ED-9E33-4C35-A877-54F1A41C8873}"/>
    <cellStyle name="Normal 8" xfId="17" xr:uid="{87606720-14D0-41F3-A512-5209D19AAF15}"/>
    <cellStyle name="Normal 8 2" xfId="58" xr:uid="{4393A7FB-73B1-405D-B921-8D65071D6F7C}"/>
    <cellStyle name="Normal 8 2 2" xfId="89" xr:uid="{AE900332-4BB5-4758-995C-2FC4123E8BAC}"/>
    <cellStyle name="Normal 8 3" xfId="35" xr:uid="{CAC1FE82-A892-46E1-BD31-58C05C34750A}"/>
    <cellStyle name="Normal 9" xfId="19" xr:uid="{4A58A324-9A2A-4E37-A701-968769AC3FE9}"/>
    <cellStyle name="Normal 9 2" xfId="85" xr:uid="{78382927-1618-463F-B397-99CDC3367856}"/>
    <cellStyle name="Normal 9 3" xfId="54" xr:uid="{AEAF5A1E-5785-4E10-9AD3-CE569A87B440}"/>
    <cellStyle name="Percent 2" xfId="21" xr:uid="{1863C67C-D354-4745-923D-35903156D28D}"/>
    <cellStyle name="Percent 2 2" xfId="59" xr:uid="{74D309A4-89DD-47F8-BE6C-CCC1380D2F26}"/>
    <cellStyle name="Percent 2 2 2" xfId="90" xr:uid="{0A8EC711-D3D7-4EB9-ACA6-240A138F0AB4}"/>
    <cellStyle name="Обычный 2" xfId="3" xr:uid="{00000000-0005-0000-0000-000005000000}"/>
    <cellStyle name="Обычный 2 2" xfId="4" xr:uid="{00000000-0005-0000-0000-000006000000}"/>
    <cellStyle name="Обычный 2 2 2" xfId="30" xr:uid="{17D0F6F9-5641-4E0A-9D74-D7ED37612D01}"/>
    <cellStyle name="Обычный 2 2 2 2" xfId="36" xr:uid="{80D695B3-A487-4F03-BC48-B26B950878B1}"/>
    <cellStyle name="Обычный 2 2 2 2 2" xfId="68" xr:uid="{202C5BA7-7814-4E89-828E-25CDA4D8E2EF}"/>
    <cellStyle name="Обычный 2 2 3" xfId="42" xr:uid="{EA499F5B-FBDC-42DE-9354-5A7430EC28BB}"/>
    <cellStyle name="Обычный 2 2 3 2" xfId="74" xr:uid="{75B14ECB-E944-4983-8766-380647A21D9E}"/>
    <cellStyle name="Обычный 2 4" xfId="31" xr:uid="{C2BD3728-373D-4CFB-A00D-B30B26E8319E}"/>
    <cellStyle name="Обычный 2 4 2" xfId="57" xr:uid="{FBA93146-1DAE-4C5A-84DF-1915CA0BF72C}"/>
    <cellStyle name="Обычный 2 4 2 2" xfId="88" xr:uid="{F9607251-4A59-437B-AB0D-80144591B4EA}"/>
    <cellStyle name="Обычный 3" xfId="5" xr:uid="{00000000-0005-0000-0000-000007000000}"/>
    <cellStyle name="Обычный 3 2" xfId="33" xr:uid="{75D25FAB-5695-4674-9816-C362991DE7B5}"/>
    <cellStyle name="Обычный 3 2 2" xfId="50" xr:uid="{2269D443-502A-4EED-A7A2-32ABB2FB7EF5}"/>
    <cellStyle name="Обычный 3 2 2 2" xfId="81" xr:uid="{086E5A47-8765-4948-831F-DF07DD64AF08}"/>
    <cellStyle name="Обычный 3 2 3" xfId="37" xr:uid="{3D1F2E7D-53DA-4DA8-B3EA-0A308DE74C4F}"/>
    <cellStyle name="Обычный 3 2 3 2" xfId="69" xr:uid="{AB444E9F-3B48-4C59-8ECD-B6F6D3979DC2}"/>
    <cellStyle name="Обычный 3 2 4" xfId="66" xr:uid="{F83A75A7-4768-435B-830C-5B77563BEF80}"/>
    <cellStyle name="Обычный 3 3" xfId="34" xr:uid="{27EE8D70-5811-4129-8C81-BE371326FBD6}"/>
    <cellStyle name="Обычный 3 3 2" xfId="51" xr:uid="{EAC79B65-137D-4249-8FC7-EC1D36ADE6D7}"/>
    <cellStyle name="Обычный 3 3 2 2" xfId="82" xr:uid="{66B1113F-5712-4D03-A836-59B032689658}"/>
    <cellStyle name="Обычный 3 3 3" xfId="55" xr:uid="{69BEC07F-8DAC-484C-99F2-5623445897E4}"/>
    <cellStyle name="Обычный 3 3 3 2" xfId="86" xr:uid="{D7710C88-AFFE-4D49-9CFA-35EC02B0B171}"/>
    <cellStyle name="Обычный 3 3 4" xfId="67" xr:uid="{7B8EB77B-5E88-46D9-BF74-DF25629BF32D}"/>
    <cellStyle name="Обычный 3 4" xfId="40" xr:uid="{F393F7A2-5682-4D03-9A04-A92A4EBEFEBC}"/>
    <cellStyle name="Обычный 3 4 2" xfId="72" xr:uid="{192A5A9B-7E75-4354-A534-B3DBDEAF6BFC}"/>
    <cellStyle name="Обычный 3 5" xfId="60" xr:uid="{F5B19BF8-35C5-45DB-A3EC-EA8E1EE1869D}"/>
    <cellStyle name="Обычный 3 5 2" xfId="91" xr:uid="{C258E687-A69F-445A-9A44-47C6D19853C9}"/>
    <cellStyle name="Обычный 3 6" xfId="63" xr:uid="{681EE9CF-4834-4B58-878E-65E57A652C2B}"/>
    <cellStyle name="Обычный 3 7" xfId="22" xr:uid="{2934C27E-EAAC-4430-A169-7B3468C1B8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U21"/>
  <sheetViews>
    <sheetView tabSelected="1" zoomScale="85" zoomScaleNormal="85" workbookViewId="0">
      <selection activeCell="E11" sqref="E11"/>
    </sheetView>
  </sheetViews>
  <sheetFormatPr defaultColWidth="9.140625" defaultRowHeight="15.75"/>
  <cols>
    <col min="1" max="2" width="3.42578125" style="1" customWidth="1"/>
    <col min="3" max="3" width="4.42578125" style="1" customWidth="1"/>
    <col min="4" max="4" width="25.85546875" style="53" customWidth="1"/>
    <col min="5" max="5" width="28" style="14" customWidth="1"/>
    <col min="6" max="6" width="8.7109375" style="7" customWidth="1"/>
    <col min="7" max="7" width="14.7109375" style="49" customWidth="1"/>
    <col min="8" max="8" width="18.28515625" style="1" customWidth="1"/>
    <col min="9" max="9" width="20.5703125" style="1" customWidth="1"/>
    <col min="10" max="10" width="19.28515625" style="1" customWidth="1"/>
    <col min="11" max="11" width="25.28515625" style="1" customWidth="1"/>
    <col min="12" max="12" width="30" style="1" customWidth="1"/>
    <col min="13" max="13" width="18.42578125" style="50" customWidth="1"/>
    <col min="14" max="15" width="9.140625" style="1"/>
    <col min="16" max="16" width="9.140625" style="1" customWidth="1"/>
    <col min="17" max="16384" width="9.140625" style="1"/>
  </cols>
  <sheetData>
    <row r="1" spans="1:21">
      <c r="D1" s="60" t="s">
        <v>23</v>
      </c>
      <c r="E1" s="60"/>
      <c r="F1" s="60"/>
      <c r="G1" s="60"/>
      <c r="H1" s="60"/>
      <c r="I1" s="60"/>
      <c r="J1" s="60"/>
      <c r="K1" s="60"/>
      <c r="L1" s="60"/>
    </row>
    <row r="2" spans="1:21">
      <c r="D2" s="61" t="s">
        <v>13</v>
      </c>
      <c r="E2" s="61"/>
      <c r="F2" s="61"/>
      <c r="G2" s="61"/>
      <c r="H2" s="61"/>
      <c r="I2" s="61"/>
      <c r="J2" s="61"/>
      <c r="K2" s="13"/>
    </row>
    <row r="3" spans="1:21">
      <c r="B3" s="62" t="s">
        <v>6</v>
      </c>
      <c r="C3" s="62"/>
      <c r="D3" s="62"/>
      <c r="E3" s="63" t="s">
        <v>21</v>
      </c>
      <c r="F3" s="63"/>
      <c r="G3" s="63"/>
      <c r="H3" s="63"/>
      <c r="I3" s="63"/>
      <c r="K3" s="1" t="s">
        <v>7</v>
      </c>
      <c r="L3" s="1" t="s">
        <v>9</v>
      </c>
    </row>
    <row r="4" spans="1:21" s="4" customFormat="1" ht="61.5" customHeight="1">
      <c r="A4" s="2"/>
      <c r="B4" s="64" t="s">
        <v>5</v>
      </c>
      <c r="C4" s="64"/>
      <c r="D4" s="64"/>
      <c r="E4" s="65" t="s">
        <v>58</v>
      </c>
      <c r="F4" s="65"/>
      <c r="G4" s="65"/>
      <c r="H4" s="65"/>
      <c r="I4" s="65"/>
      <c r="J4" s="65"/>
      <c r="K4" s="3" t="s">
        <v>8</v>
      </c>
      <c r="L4" s="3" t="s">
        <v>10</v>
      </c>
      <c r="M4" s="51"/>
    </row>
    <row r="5" spans="1:21" s="5" customFormat="1" ht="20.100000000000001" customHeight="1">
      <c r="A5" s="2"/>
      <c r="D5" s="4"/>
      <c r="E5" s="66"/>
      <c r="F5" s="66"/>
      <c r="G5" s="66"/>
      <c r="H5" s="66"/>
      <c r="I5" s="66"/>
      <c r="J5" s="66"/>
      <c r="K5" s="66"/>
      <c r="L5" s="66"/>
      <c r="M5" s="51"/>
    </row>
    <row r="6" spans="1:21" s="27" customFormat="1" ht="43.5" customHeight="1">
      <c r="A6" s="26"/>
      <c r="B6" s="15" t="s">
        <v>3</v>
      </c>
      <c r="C6" s="15" t="s">
        <v>0</v>
      </c>
      <c r="D6" s="15" t="s">
        <v>1</v>
      </c>
      <c r="E6" s="16" t="s">
        <v>4</v>
      </c>
      <c r="F6" s="29" t="s">
        <v>14</v>
      </c>
      <c r="G6" s="48" t="s">
        <v>15</v>
      </c>
      <c r="H6" s="29" t="s">
        <v>16</v>
      </c>
      <c r="I6" s="29" t="s">
        <v>17</v>
      </c>
      <c r="J6" s="17" t="s">
        <v>18</v>
      </c>
      <c r="K6" s="17" t="s">
        <v>19</v>
      </c>
      <c r="L6" s="29" t="s">
        <v>24</v>
      </c>
      <c r="M6" s="52" t="s">
        <v>22</v>
      </c>
    </row>
    <row r="7" spans="1:21" ht="16.5" thickBot="1">
      <c r="A7" s="6"/>
      <c r="B7" s="29">
        <v>1</v>
      </c>
      <c r="C7" s="67">
        <v>2</v>
      </c>
      <c r="D7" s="67"/>
      <c r="E7" s="79"/>
      <c r="F7" s="80">
        <v>3</v>
      </c>
      <c r="G7" s="81">
        <v>4</v>
      </c>
      <c r="H7" s="80">
        <v>5</v>
      </c>
      <c r="I7" s="80">
        <v>6</v>
      </c>
      <c r="J7" s="80">
        <v>7</v>
      </c>
      <c r="K7" s="80">
        <v>8</v>
      </c>
      <c r="L7" s="80">
        <v>9</v>
      </c>
      <c r="M7" s="82"/>
    </row>
    <row r="8" spans="1:21" s="45" customFormat="1" ht="75.75" thickBot="1">
      <c r="A8" s="43"/>
      <c r="B8" s="44" t="s">
        <v>2</v>
      </c>
      <c r="C8" s="75">
        <v>1</v>
      </c>
      <c r="D8" s="75" t="s">
        <v>36</v>
      </c>
      <c r="E8" s="74" t="s">
        <v>45</v>
      </c>
      <c r="F8" s="35" t="s">
        <v>25</v>
      </c>
      <c r="G8" s="83">
        <v>190</v>
      </c>
      <c r="H8" s="46"/>
      <c r="I8" s="23"/>
      <c r="J8" s="23"/>
      <c r="K8" s="23"/>
      <c r="L8" s="47" t="s">
        <v>41</v>
      </c>
      <c r="M8" s="69">
        <v>2736</v>
      </c>
    </row>
    <row r="9" spans="1:21" s="25" customFormat="1" ht="75.75" thickBot="1">
      <c r="A9" s="30"/>
      <c r="B9" s="31" t="s">
        <v>2</v>
      </c>
      <c r="C9" s="75">
        <v>2</v>
      </c>
      <c r="D9" s="75" t="s">
        <v>36</v>
      </c>
      <c r="E9" s="74" t="s">
        <v>38</v>
      </c>
      <c r="F9" s="35" t="s">
        <v>25</v>
      </c>
      <c r="G9" s="83">
        <v>355</v>
      </c>
      <c r="H9" s="34"/>
      <c r="I9" s="23"/>
      <c r="J9" s="32"/>
      <c r="K9" s="32"/>
      <c r="L9" s="47" t="s">
        <v>41</v>
      </c>
      <c r="M9" s="70">
        <v>5112</v>
      </c>
    </row>
    <row r="10" spans="1:21" s="24" customFormat="1" ht="75.75" thickBot="1">
      <c r="A10" s="18"/>
      <c r="B10" s="44" t="s">
        <v>2</v>
      </c>
      <c r="C10" s="75">
        <v>3</v>
      </c>
      <c r="D10" s="75" t="s">
        <v>36</v>
      </c>
      <c r="E10" s="74" t="s">
        <v>39</v>
      </c>
      <c r="F10" s="35" t="s">
        <v>25</v>
      </c>
      <c r="G10" s="84">
        <v>675</v>
      </c>
      <c r="H10" s="34"/>
      <c r="I10" s="23"/>
      <c r="J10" s="28"/>
      <c r="K10" s="28"/>
      <c r="L10" s="47" t="s">
        <v>41</v>
      </c>
      <c r="M10" s="70">
        <v>9720</v>
      </c>
    </row>
    <row r="11" spans="1:21" ht="75.75" thickBot="1">
      <c r="B11" s="31" t="s">
        <v>2</v>
      </c>
      <c r="C11" s="75">
        <v>4</v>
      </c>
      <c r="D11" s="75" t="s">
        <v>36</v>
      </c>
      <c r="E11" s="74" t="s">
        <v>40</v>
      </c>
      <c r="F11" s="35" t="s">
        <v>25</v>
      </c>
      <c r="G11" s="83">
        <v>800</v>
      </c>
      <c r="H11" s="34"/>
      <c r="I11" s="19"/>
      <c r="J11" s="19"/>
      <c r="K11" s="19"/>
      <c r="L11" s="47" t="s">
        <v>41</v>
      </c>
      <c r="M11" s="70">
        <v>11520</v>
      </c>
    </row>
    <row r="12" spans="1:21" ht="75.75" thickBot="1">
      <c r="B12" s="44" t="s">
        <v>2</v>
      </c>
      <c r="C12" s="75">
        <v>5</v>
      </c>
      <c r="D12" s="75" t="s">
        <v>36</v>
      </c>
      <c r="E12" s="94" t="s">
        <v>57</v>
      </c>
      <c r="F12" s="35" t="s">
        <v>25</v>
      </c>
      <c r="G12" s="83">
        <v>20</v>
      </c>
      <c r="H12" s="34"/>
      <c r="I12" s="33"/>
      <c r="J12" s="33"/>
      <c r="K12" s="33"/>
      <c r="L12" s="47" t="s">
        <v>41</v>
      </c>
      <c r="M12" s="70">
        <v>288</v>
      </c>
    </row>
    <row r="13" spans="1:21" ht="75.75" thickBot="1">
      <c r="B13" s="31" t="s">
        <v>2</v>
      </c>
      <c r="C13" s="75">
        <v>6</v>
      </c>
      <c r="D13" s="75" t="s">
        <v>29</v>
      </c>
      <c r="E13" s="74" t="s">
        <v>29</v>
      </c>
      <c r="F13" s="35" t="s">
        <v>25</v>
      </c>
      <c r="G13" s="83">
        <v>1150</v>
      </c>
      <c r="H13" s="34"/>
      <c r="I13" s="33"/>
      <c r="J13" s="36"/>
      <c r="K13" s="36"/>
      <c r="L13" s="47" t="s">
        <v>41</v>
      </c>
      <c r="M13" s="70">
        <v>22080</v>
      </c>
    </row>
    <row r="14" spans="1:21" ht="75.75" thickBot="1">
      <c r="B14" s="44" t="s">
        <v>2</v>
      </c>
      <c r="C14" s="75">
        <v>7</v>
      </c>
      <c r="D14" s="75" t="s">
        <v>30</v>
      </c>
      <c r="E14" s="74" t="s">
        <v>30</v>
      </c>
      <c r="F14" s="35" t="s">
        <v>25</v>
      </c>
      <c r="G14" s="83">
        <v>1390</v>
      </c>
      <c r="H14" s="34"/>
      <c r="I14" s="19"/>
      <c r="J14" s="19"/>
      <c r="K14" s="19"/>
      <c r="L14" s="47" t="s">
        <v>41</v>
      </c>
      <c r="M14" s="70">
        <v>35028</v>
      </c>
    </row>
    <row r="15" spans="1:21" ht="75.75" thickBot="1">
      <c r="B15" s="31" t="s">
        <v>2</v>
      </c>
      <c r="C15" s="75">
        <v>8</v>
      </c>
      <c r="D15" s="75" t="s">
        <v>29</v>
      </c>
      <c r="E15" s="74" t="s">
        <v>29</v>
      </c>
      <c r="F15" s="35" t="s">
        <v>25</v>
      </c>
      <c r="G15" s="83">
        <v>300</v>
      </c>
      <c r="H15" s="34"/>
      <c r="I15" s="19"/>
      <c r="J15" s="19"/>
      <c r="K15" s="19"/>
      <c r="L15" s="47" t="s">
        <v>41</v>
      </c>
      <c r="M15" s="70">
        <v>5220</v>
      </c>
    </row>
    <row r="16" spans="1:21" ht="75.75" thickBot="1">
      <c r="B16" s="44" t="s">
        <v>2</v>
      </c>
      <c r="C16" s="75">
        <v>9</v>
      </c>
      <c r="D16" s="72" t="s">
        <v>27</v>
      </c>
      <c r="E16" s="72" t="s">
        <v>27</v>
      </c>
      <c r="F16" s="35" t="s">
        <v>25</v>
      </c>
      <c r="G16" s="85">
        <v>160</v>
      </c>
      <c r="H16" s="34"/>
      <c r="I16" s="22"/>
      <c r="J16" s="22"/>
      <c r="K16" s="22"/>
      <c r="L16" s="47" t="s">
        <v>41</v>
      </c>
      <c r="M16" s="77">
        <v>3648</v>
      </c>
      <c r="N16" s="9"/>
      <c r="O16" s="9"/>
      <c r="P16" s="9"/>
      <c r="Q16" s="9"/>
      <c r="R16" s="9"/>
      <c r="S16" s="9"/>
      <c r="T16" s="9"/>
      <c r="U16" s="9"/>
    </row>
    <row r="17" spans="2:21" ht="75.75" thickBot="1">
      <c r="B17" s="31" t="s">
        <v>2</v>
      </c>
      <c r="C17" s="76">
        <v>10</v>
      </c>
      <c r="D17" s="72" t="s">
        <v>28</v>
      </c>
      <c r="E17" s="72" t="s">
        <v>28</v>
      </c>
      <c r="F17" s="35" t="s">
        <v>25</v>
      </c>
      <c r="G17" s="85">
        <v>108</v>
      </c>
      <c r="H17" s="34"/>
      <c r="I17" s="22"/>
      <c r="J17" s="22"/>
      <c r="K17" s="22"/>
      <c r="L17" s="47" t="s">
        <v>41</v>
      </c>
      <c r="M17" s="77">
        <v>2462.4</v>
      </c>
      <c r="N17" s="9"/>
      <c r="O17" s="9"/>
      <c r="P17" s="9"/>
      <c r="Q17" s="9"/>
      <c r="R17" s="9"/>
      <c r="S17" s="9"/>
      <c r="T17" s="9"/>
      <c r="U17" s="9"/>
    </row>
    <row r="18" spans="2:21" ht="75.75" thickBot="1">
      <c r="B18" s="44" t="s">
        <v>2</v>
      </c>
      <c r="C18" s="76">
        <v>11</v>
      </c>
      <c r="D18" s="72" t="s">
        <v>26</v>
      </c>
      <c r="E18" s="72" t="s">
        <v>26</v>
      </c>
      <c r="F18" s="35" t="s">
        <v>25</v>
      </c>
      <c r="G18" s="85">
        <v>142</v>
      </c>
      <c r="H18" s="34"/>
      <c r="I18" s="22"/>
      <c r="J18" s="22"/>
      <c r="K18" s="22"/>
      <c r="L18" s="47" t="s">
        <v>41</v>
      </c>
      <c r="M18" s="77">
        <v>3237.6</v>
      </c>
      <c r="N18" s="9"/>
      <c r="O18" s="9"/>
      <c r="P18" s="9"/>
      <c r="Q18" s="9"/>
      <c r="R18" s="9"/>
      <c r="S18" s="9"/>
      <c r="T18" s="9"/>
      <c r="U18" s="9"/>
    </row>
    <row r="19" spans="2:21" ht="75.75" thickBot="1">
      <c r="B19" s="31" t="s">
        <v>2</v>
      </c>
      <c r="C19" s="76">
        <v>12</v>
      </c>
      <c r="D19" s="72" t="s">
        <v>26</v>
      </c>
      <c r="E19" s="72" t="s">
        <v>26</v>
      </c>
      <c r="F19" s="35" t="s">
        <v>25</v>
      </c>
      <c r="G19" s="85">
        <v>210</v>
      </c>
      <c r="H19" s="34"/>
      <c r="I19" s="21"/>
      <c r="J19" s="21"/>
      <c r="K19" s="21"/>
      <c r="L19" s="47" t="s">
        <v>41</v>
      </c>
      <c r="M19" s="77">
        <v>4788</v>
      </c>
      <c r="N19" s="20"/>
      <c r="O19" s="20"/>
      <c r="P19" s="20"/>
      <c r="Q19" s="20"/>
      <c r="R19" s="20"/>
      <c r="S19" s="20"/>
      <c r="T19" s="20"/>
      <c r="U19" s="20"/>
    </row>
    <row r="20" spans="2:21" ht="75.75" thickBot="1">
      <c r="B20" s="44" t="s">
        <v>2</v>
      </c>
      <c r="C20" s="76">
        <v>13</v>
      </c>
      <c r="D20" s="72" t="s">
        <v>46</v>
      </c>
      <c r="E20" s="72" t="s">
        <v>46</v>
      </c>
      <c r="F20" s="35" t="s">
        <v>25</v>
      </c>
      <c r="G20" s="86">
        <v>10</v>
      </c>
      <c r="H20" s="34"/>
      <c r="I20" s="21"/>
      <c r="J20" s="21"/>
      <c r="K20" s="21"/>
      <c r="L20" s="47" t="s">
        <v>56</v>
      </c>
      <c r="M20" s="78">
        <v>291666</v>
      </c>
      <c r="N20" s="20"/>
      <c r="O20" s="20"/>
      <c r="P20" s="20"/>
      <c r="Q20" s="20"/>
      <c r="R20" s="20"/>
      <c r="S20" s="20"/>
      <c r="T20" s="20"/>
      <c r="U20" s="20"/>
    </row>
    <row r="21" spans="2:21">
      <c r="M21" s="55">
        <f>SUM(M8:M20)</f>
        <v>397506</v>
      </c>
    </row>
  </sheetData>
  <autoFilter ref="B6:M20" xr:uid="{00000000-0009-0000-0000-000000000000}"/>
  <mergeCells count="9">
    <mergeCell ref="D1:L1"/>
    <mergeCell ref="D2:J2"/>
    <mergeCell ref="B3:D3"/>
    <mergeCell ref="E3:I3"/>
    <mergeCell ref="B4:D4"/>
    <mergeCell ref="E4:J4"/>
    <mergeCell ref="E5:I5"/>
    <mergeCell ref="J5:L5"/>
    <mergeCell ref="C7:E7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R21"/>
  <sheetViews>
    <sheetView zoomScaleNormal="100" workbookViewId="0">
      <selection activeCell="F19" sqref="F19"/>
    </sheetView>
  </sheetViews>
  <sheetFormatPr defaultColWidth="9.140625" defaultRowHeight="20.100000000000001" customHeight="1"/>
  <cols>
    <col min="1" max="1" width="3.42578125" style="1" customWidth="1"/>
    <col min="2" max="2" width="9.140625" style="1" customWidth="1"/>
    <col min="3" max="3" width="10.28515625" style="7" customWidth="1"/>
    <col min="4" max="4" width="25.85546875" style="93" customWidth="1"/>
    <col min="5" max="8" width="19.5703125" style="14" customWidth="1"/>
    <col min="9" max="9" width="72.42578125" style="58" customWidth="1"/>
    <col min="10" max="10" width="43" style="14" customWidth="1"/>
    <col min="11" max="11" width="18.28515625" style="19" customWidth="1"/>
    <col min="12" max="12" width="9.140625" style="19"/>
    <col min="13" max="13" width="9.140625" style="19" customWidth="1"/>
    <col min="14" max="15" width="9.140625" style="19"/>
    <col min="16" max="16384" width="9.140625" style="1"/>
  </cols>
  <sheetData>
    <row r="1" spans="1:18" ht="20.100000000000001" customHeight="1">
      <c r="D1" s="60" t="s">
        <v>34</v>
      </c>
      <c r="E1" s="60"/>
      <c r="F1" s="60"/>
      <c r="G1" s="60"/>
      <c r="H1" s="60"/>
      <c r="I1" s="60"/>
      <c r="J1" s="60"/>
    </row>
    <row r="2" spans="1:18" ht="20.100000000000001" customHeight="1">
      <c r="D2" s="61" t="s">
        <v>33</v>
      </c>
      <c r="E2" s="61"/>
      <c r="F2" s="61"/>
      <c r="G2" s="61"/>
      <c r="H2" s="61"/>
      <c r="I2" s="61"/>
      <c r="J2" s="61"/>
    </row>
    <row r="3" spans="1:18" ht="20.100000000000001" customHeight="1">
      <c r="B3" s="62" t="s">
        <v>6</v>
      </c>
      <c r="C3" s="62"/>
      <c r="D3" s="62"/>
      <c r="E3" s="63" t="s">
        <v>21</v>
      </c>
      <c r="F3" s="63"/>
      <c r="G3" s="63"/>
      <c r="H3" s="63"/>
      <c r="I3" s="63"/>
      <c r="J3" s="63"/>
    </row>
    <row r="4" spans="1:18" s="4" customFormat="1" ht="20.100000000000001" customHeight="1">
      <c r="A4" s="2"/>
      <c r="B4" s="64" t="s">
        <v>5</v>
      </c>
      <c r="C4" s="64"/>
      <c r="D4" s="64"/>
      <c r="E4" s="65" t="s">
        <v>58</v>
      </c>
      <c r="F4" s="65"/>
      <c r="G4" s="65"/>
      <c r="H4" s="65"/>
      <c r="I4" s="65"/>
      <c r="J4" s="65"/>
      <c r="K4" s="65"/>
      <c r="L4" s="65"/>
      <c r="M4" s="65"/>
      <c r="N4" s="38"/>
      <c r="O4" s="38"/>
    </row>
    <row r="5" spans="1:18" s="5" customFormat="1" ht="20.100000000000001" customHeight="1">
      <c r="A5" s="2"/>
      <c r="C5" s="56"/>
      <c r="D5" s="92"/>
      <c r="E5" s="66"/>
      <c r="F5" s="66"/>
      <c r="G5" s="66"/>
      <c r="H5" s="66"/>
      <c r="I5" s="66"/>
      <c r="J5" s="66"/>
      <c r="K5" s="39"/>
      <c r="L5" s="39"/>
      <c r="M5" s="39"/>
      <c r="N5" s="39"/>
      <c r="O5" s="39"/>
    </row>
    <row r="6" spans="1:18" s="27" customFormat="1" ht="31.5">
      <c r="A6" s="26"/>
      <c r="B6" s="15" t="s">
        <v>3</v>
      </c>
      <c r="C6" s="54" t="s">
        <v>0</v>
      </c>
      <c r="D6" s="59" t="s">
        <v>1</v>
      </c>
      <c r="E6" s="16" t="s">
        <v>4</v>
      </c>
      <c r="F6" s="16" t="s">
        <v>42</v>
      </c>
      <c r="G6" s="16" t="s">
        <v>43</v>
      </c>
      <c r="H6" s="16" t="s">
        <v>44</v>
      </c>
      <c r="I6" s="57" t="s">
        <v>31</v>
      </c>
      <c r="J6" s="37" t="s">
        <v>32</v>
      </c>
      <c r="K6" s="42" t="s">
        <v>35</v>
      </c>
      <c r="L6" s="40"/>
      <c r="M6" s="40"/>
      <c r="N6" s="40"/>
      <c r="O6" s="40"/>
    </row>
    <row r="7" spans="1:18" ht="15.75">
      <c r="A7" s="6"/>
      <c r="B7" s="80">
        <v>1</v>
      </c>
      <c r="C7" s="79">
        <v>2</v>
      </c>
      <c r="D7" s="79"/>
      <c r="E7" s="79"/>
      <c r="F7" s="80"/>
      <c r="G7" s="87"/>
      <c r="H7" s="80"/>
      <c r="I7" s="88"/>
      <c r="J7" s="89"/>
      <c r="K7" s="90"/>
    </row>
    <row r="8" spans="1:18" s="45" customFormat="1" ht="63.75">
      <c r="A8" s="43"/>
      <c r="B8" s="44" t="s">
        <v>2</v>
      </c>
      <c r="C8" s="75">
        <v>1</v>
      </c>
      <c r="D8" s="74" t="s">
        <v>36</v>
      </c>
      <c r="E8" s="74" t="s">
        <v>45</v>
      </c>
      <c r="F8" s="35"/>
      <c r="G8" s="83"/>
      <c r="H8" s="71"/>
      <c r="I8" s="71" t="s">
        <v>37</v>
      </c>
      <c r="J8" s="83"/>
      <c r="K8" s="32"/>
      <c r="L8" s="32"/>
      <c r="M8" s="32"/>
      <c r="N8" s="32"/>
      <c r="O8" s="32"/>
    </row>
    <row r="9" spans="1:18" s="25" customFormat="1" ht="63.75">
      <c r="A9" s="30"/>
      <c r="B9" s="31" t="s">
        <v>2</v>
      </c>
      <c r="C9" s="75">
        <v>2</v>
      </c>
      <c r="D9" s="74" t="s">
        <v>36</v>
      </c>
      <c r="E9" s="74" t="s">
        <v>38</v>
      </c>
      <c r="F9" s="35"/>
      <c r="G9" s="83"/>
      <c r="H9" s="71"/>
      <c r="I9" s="71" t="s">
        <v>47</v>
      </c>
      <c r="J9" s="83"/>
      <c r="K9" s="41"/>
      <c r="L9" s="41"/>
      <c r="M9" s="41"/>
      <c r="N9" s="41"/>
      <c r="O9" s="41"/>
    </row>
    <row r="10" spans="1:18" s="24" customFormat="1" ht="63.75">
      <c r="A10" s="18"/>
      <c r="B10" s="31" t="s">
        <v>2</v>
      </c>
      <c r="C10" s="75">
        <v>3</v>
      </c>
      <c r="D10" s="74" t="s">
        <v>36</v>
      </c>
      <c r="E10" s="74" t="s">
        <v>39</v>
      </c>
      <c r="F10" s="35"/>
      <c r="G10" s="84"/>
      <c r="H10" s="71"/>
      <c r="I10" s="71" t="s">
        <v>37</v>
      </c>
      <c r="J10" s="83"/>
      <c r="K10" s="28"/>
      <c r="L10" s="28"/>
      <c r="M10" s="28"/>
      <c r="N10" s="28"/>
      <c r="O10" s="28"/>
    </row>
    <row r="11" spans="1:18" ht="63.75">
      <c r="B11" s="31" t="s">
        <v>2</v>
      </c>
      <c r="C11" s="75">
        <v>4</v>
      </c>
      <c r="D11" s="74" t="s">
        <v>36</v>
      </c>
      <c r="E11" s="74" t="s">
        <v>40</v>
      </c>
      <c r="F11" s="35"/>
      <c r="G11" s="83"/>
      <c r="H11" s="71"/>
      <c r="I11" s="71" t="s">
        <v>37</v>
      </c>
      <c r="J11" s="83"/>
    </row>
    <row r="12" spans="1:18" ht="63.75">
      <c r="B12" s="31" t="s">
        <v>2</v>
      </c>
      <c r="C12" s="75">
        <v>5</v>
      </c>
      <c r="D12" s="74" t="s">
        <v>36</v>
      </c>
      <c r="E12" s="74" t="s">
        <v>57</v>
      </c>
      <c r="F12" s="35"/>
      <c r="G12" s="83"/>
      <c r="H12" s="71"/>
      <c r="I12" s="71" t="s">
        <v>37</v>
      </c>
      <c r="J12" s="83"/>
    </row>
    <row r="13" spans="1:18" ht="153">
      <c r="B13" s="31" t="s">
        <v>2</v>
      </c>
      <c r="C13" s="75">
        <v>6</v>
      </c>
      <c r="D13" s="74" t="s">
        <v>29</v>
      </c>
      <c r="E13" s="74" t="s">
        <v>29</v>
      </c>
      <c r="F13" s="35"/>
      <c r="G13" s="83"/>
      <c r="H13" s="71"/>
      <c r="I13" s="71" t="s">
        <v>55</v>
      </c>
      <c r="J13" s="83"/>
    </row>
    <row r="14" spans="1:18" ht="153">
      <c r="B14" s="31" t="s">
        <v>2</v>
      </c>
      <c r="C14" s="75">
        <v>7</v>
      </c>
      <c r="D14" s="74" t="s">
        <v>30</v>
      </c>
      <c r="E14" s="74" t="s">
        <v>30</v>
      </c>
      <c r="F14" s="35"/>
      <c r="G14" s="83"/>
      <c r="H14" s="73"/>
      <c r="I14" s="73" t="s">
        <v>54</v>
      </c>
      <c r="J14" s="83"/>
    </row>
    <row r="15" spans="1:18" ht="153">
      <c r="B15" s="31" t="s">
        <v>2</v>
      </c>
      <c r="C15" s="75">
        <v>8</v>
      </c>
      <c r="D15" s="74" t="s">
        <v>29</v>
      </c>
      <c r="E15" s="74" t="s">
        <v>29</v>
      </c>
      <c r="F15" s="35"/>
      <c r="G15" s="83"/>
      <c r="H15" s="71"/>
      <c r="I15" s="71" t="s">
        <v>53</v>
      </c>
      <c r="J15" s="83"/>
    </row>
    <row r="16" spans="1:18" ht="153">
      <c r="B16" s="31" t="s">
        <v>2</v>
      </c>
      <c r="C16" s="75">
        <v>9</v>
      </c>
      <c r="D16" s="72" t="s">
        <v>27</v>
      </c>
      <c r="E16" s="72" t="s">
        <v>27</v>
      </c>
      <c r="F16" s="35"/>
      <c r="G16" s="85"/>
      <c r="H16" s="71"/>
      <c r="I16" s="71" t="s">
        <v>52</v>
      </c>
      <c r="J16" s="85"/>
      <c r="K16" s="22"/>
      <c r="L16" s="22"/>
      <c r="M16" s="22"/>
      <c r="N16" s="22"/>
      <c r="O16" s="22"/>
      <c r="P16" s="9"/>
      <c r="Q16" s="9"/>
      <c r="R16" s="9"/>
    </row>
    <row r="17" spans="2:18" ht="153">
      <c r="B17" s="31" t="s">
        <v>2</v>
      </c>
      <c r="C17" s="76">
        <v>10</v>
      </c>
      <c r="D17" s="72" t="s">
        <v>28</v>
      </c>
      <c r="E17" s="72" t="s">
        <v>28</v>
      </c>
      <c r="F17" s="35"/>
      <c r="G17" s="85"/>
      <c r="H17" s="71"/>
      <c r="I17" s="71" t="s">
        <v>51</v>
      </c>
      <c r="J17" s="85"/>
      <c r="K17" s="22"/>
      <c r="L17" s="22"/>
      <c r="M17" s="22"/>
      <c r="N17" s="22"/>
      <c r="O17" s="22"/>
      <c r="P17" s="9"/>
      <c r="Q17" s="9"/>
      <c r="R17" s="9"/>
    </row>
    <row r="18" spans="2:18" ht="153">
      <c r="B18" s="31" t="s">
        <v>2</v>
      </c>
      <c r="C18" s="76">
        <v>11</v>
      </c>
      <c r="D18" s="72" t="s">
        <v>26</v>
      </c>
      <c r="E18" s="72" t="s">
        <v>26</v>
      </c>
      <c r="F18" s="35"/>
      <c r="G18" s="85"/>
      <c r="H18" s="71"/>
      <c r="I18" s="71" t="s">
        <v>50</v>
      </c>
      <c r="J18" s="85"/>
      <c r="K18" s="22"/>
      <c r="L18" s="22"/>
      <c r="M18" s="22"/>
      <c r="N18" s="22"/>
      <c r="O18" s="22"/>
      <c r="P18" s="9"/>
      <c r="Q18" s="9"/>
      <c r="R18" s="9"/>
    </row>
    <row r="19" spans="2:18" ht="153">
      <c r="B19" s="31" t="s">
        <v>2</v>
      </c>
      <c r="C19" s="76">
        <v>12</v>
      </c>
      <c r="D19" s="72" t="s">
        <v>26</v>
      </c>
      <c r="E19" s="72" t="s">
        <v>26</v>
      </c>
      <c r="F19" s="35"/>
      <c r="G19" s="85"/>
      <c r="H19" s="71"/>
      <c r="I19" s="71" t="s">
        <v>49</v>
      </c>
      <c r="J19" s="85"/>
      <c r="K19" s="21"/>
      <c r="L19" s="21"/>
      <c r="M19" s="21"/>
      <c r="N19" s="21"/>
      <c r="O19" s="21"/>
      <c r="P19" s="20"/>
      <c r="Q19" s="20"/>
      <c r="R19" s="20"/>
    </row>
    <row r="20" spans="2:18" ht="229.5">
      <c r="B20" s="31" t="s">
        <v>2</v>
      </c>
      <c r="C20" s="76">
        <v>13</v>
      </c>
      <c r="D20" s="72" t="s">
        <v>46</v>
      </c>
      <c r="E20" s="72" t="s">
        <v>46</v>
      </c>
      <c r="F20" s="35"/>
      <c r="G20" s="86"/>
      <c r="H20" s="71"/>
      <c r="I20" s="71" t="s">
        <v>48</v>
      </c>
      <c r="J20" s="86"/>
      <c r="K20" s="21"/>
      <c r="L20" s="21"/>
      <c r="M20" s="21"/>
      <c r="N20" s="21"/>
      <c r="O20" s="21"/>
      <c r="P20" s="20"/>
      <c r="Q20" s="20"/>
      <c r="R20" s="20"/>
    </row>
    <row r="21" spans="2:18" ht="20.100000000000001" customHeight="1">
      <c r="G21" s="1"/>
      <c r="J21" s="55"/>
      <c r="K21" s="91"/>
    </row>
  </sheetData>
  <autoFilter ref="B6:J20" xr:uid="{00000000-0009-0000-0000-000001000000}"/>
  <mergeCells count="8">
    <mergeCell ref="E5:J5"/>
    <mergeCell ref="C7:E7"/>
    <mergeCell ref="D1:J1"/>
    <mergeCell ref="D2:J2"/>
    <mergeCell ref="B3:D3"/>
    <mergeCell ref="E3:J3"/>
    <mergeCell ref="B4:D4"/>
    <mergeCell ref="E4:M4"/>
  </mergeCells>
  <phoneticPr fontId="2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M17"/>
  <sheetViews>
    <sheetView workbookViewId="0">
      <selection activeCell="D11" sqref="D11:S20"/>
    </sheetView>
  </sheetViews>
  <sheetFormatPr defaultRowHeight="12.75"/>
  <sheetData>
    <row r="11" spans="2:12" s="1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1" customFormat="1" ht="15.75">
      <c r="B12" s="10"/>
      <c r="C12" s="10"/>
      <c r="D12" s="10"/>
      <c r="E12" s="10"/>
      <c r="F12" s="11"/>
      <c r="G12" s="10"/>
      <c r="H12" s="68" t="s">
        <v>20</v>
      </c>
      <c r="I12" s="68"/>
      <c r="J12" s="8" t="e">
        <f>SUM(#REF!)</f>
        <v>#REF!</v>
      </c>
      <c r="K12" s="8" t="e">
        <f>SUM(#REF!)</f>
        <v>#REF!</v>
      </c>
      <c r="L12" s="10"/>
    </row>
    <row r="13" spans="2:12" s="1" customFormat="1" ht="15.75">
      <c r="F13" s="7"/>
    </row>
    <row r="14" spans="2:12" s="1" customFormat="1" ht="15.75">
      <c r="F14" s="7"/>
    </row>
    <row r="15" spans="2:12" s="9" customFormat="1" ht="20.25">
      <c r="D15" s="9" t="s">
        <v>11</v>
      </c>
    </row>
    <row r="16" spans="2:12" s="9" customFormat="1" ht="20.25"/>
    <row r="17" spans="4:13" s="9" customFormat="1" ht="20.25">
      <c r="D17" s="9" t="s">
        <v>12</v>
      </c>
      <c r="M17" s="9">
        <f>SUM(M8:M13)</f>
        <v>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de preț        </vt:lpstr>
      <vt:lpstr>Specificaţii tehnice      (2)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2022-02-04T09:57:35Z</cp:lastPrinted>
  <dcterms:created xsi:type="dcterms:W3CDTF">2017-08-17T12:48:14Z</dcterms:created>
  <dcterms:modified xsi:type="dcterms:W3CDTF">2024-05-30T14:51:13Z</dcterms:modified>
</cp:coreProperties>
</file>